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74a9fb3fc61370/Desktop/New folder/edyoda/excel/Data/Data/"/>
    </mc:Choice>
  </mc:AlternateContent>
  <xr:revisionPtr revIDLastSave="0" documentId="8_{60089C18-A92D-484F-AAC8-E04F433E3C32}" xr6:coauthVersionLast="47" xr6:coauthVersionMax="47" xr10:uidLastSave="{00000000-0000-0000-0000-000000000000}"/>
  <bookViews>
    <workbookView xWindow="-110" yWindow="-110" windowWidth="18490" windowHeight="11020" activeTab="1" xr2:uid="{00000000-000D-0000-FFFF-FFFF00000000}"/>
  </bookViews>
  <sheets>
    <sheet name="Sheet1" sheetId="2" r:id="rId1"/>
    <sheet name="Orders" sheetId="1" r:id="rId2"/>
  </sheets>
  <definedNames>
    <definedName name="_xlnm._FilterDatabase" localSheetId="1" hidden="1">Orders!$A$1:$N$9995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2" i="1"/>
  <c r="XFC1" i="1"/>
  <c r="XFD1" i="1"/>
</calcChain>
</file>

<file path=xl/sharedStrings.xml><?xml version="1.0" encoding="utf-8"?>
<sst xmlns="http://schemas.openxmlformats.org/spreadsheetml/2006/main" count="79971" uniqueCount="7749">
  <si>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</si>
  <si>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</si>
  <si>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</si>
  <si>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</si>
  <si>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</si>
  <si>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</si>
  <si>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</si>
  <si>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</si>
  <si>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</si>
  <si>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</si>
  <si>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</si>
  <si>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</si>
  <si>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</si>
  <si>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</si>
  <si>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</si>
  <si>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</si>
  <si>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</si>
  <si>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</si>
  <si>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</si>
  <si>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</si>
  <si>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</si>
  <si>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</si>
  <si>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</si>
  <si>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</si>
  <si>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</si>
  <si>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</si>
  <si>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</si>
  <si>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</si>
  <si>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</si>
  <si>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</si>
  <si>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</si>
  <si>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</si>
  <si>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</si>
  <si>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</si>
  <si>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</si>
  <si>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</si>
  <si>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</si>
  <si>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</si>
  <si>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</si>
  <si>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</si>
  <si>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</si>
  <si>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</si>
  <si>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</si>
  <si>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</si>
  <si>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</si>
  <si>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</si>
  <si>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</si>
  <si>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</si>
  <si>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</si>
  <si>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</si>
  <si>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</si>
  <si>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</si>
  <si>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</si>
  <si>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</si>
  <si>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</si>
  <si>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</si>
  <si>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</si>
  <si>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</si>
  <si>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</si>
  <si>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</si>
  <si>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</si>
  <si>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</si>
  <si>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</si>
  <si>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</si>
  <si>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</si>
  <si>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</si>
  <si>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</si>
  <si>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</si>
  <si>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</si>
  <si>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</si>
  <si>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</si>
  <si>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</si>
  <si>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</si>
  <si>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</si>
  <si>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</si>
  <si>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</si>
  <si>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</si>
  <si>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</si>
  <si>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</si>
  <si>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</si>
  <si>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</si>
  <si>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</si>
  <si>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</si>
  <si>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</si>
  <si>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</si>
  <si>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</si>
  <si>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</si>
  <si>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</si>
  <si>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</si>
  <si>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</si>
  <si>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</si>
  <si>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</si>
  <si>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</si>
  <si>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</si>
  <si>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</si>
  <si>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</si>
  <si>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</si>
  <si>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</si>
  <si>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</si>
  <si>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</si>
  <si>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</si>
  <si>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</si>
  <si>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</si>
  <si>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</si>
  <si>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</si>
  <si>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</si>
  <si>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</si>
  <si>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</si>
  <si>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</si>
  <si>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</si>
  <si>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</si>
  <si>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</si>
  <si>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</si>
  <si>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</si>
  <si>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</si>
  <si>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</si>
  <si>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</si>
  <si>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</si>
  <si>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</si>
  <si>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</si>
  <si>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</si>
  <si>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</si>
  <si>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</si>
  <si>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</si>
  <si>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</si>
  <si>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</si>
  <si>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</si>
  <si>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</si>
  <si>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</si>
  <si>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</si>
  <si>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</si>
  <si>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</si>
  <si>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</si>
  <si>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</si>
  <si>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</si>
  <si>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</si>
  <si>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</si>
  <si>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</si>
  <si>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</si>
  <si>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</si>
  <si>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</si>
  <si>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</si>
  <si>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</si>
  <si>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</si>
  <si>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</si>
  <si>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</si>
  <si>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</si>
  <si>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</si>
  <si>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</si>
  <si>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</si>
  <si>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</si>
  <si>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</si>
  <si>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</si>
  <si>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</si>
  <si>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</si>
  <si>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</si>
  <si>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</si>
  <si>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</si>
  <si>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</si>
  <si>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</si>
  <si>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</si>
  <si>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</si>
  <si>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</si>
  <si>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</si>
  <si>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</si>
  <si>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</si>
  <si>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</si>
  <si>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</si>
  <si>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</si>
  <si>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</si>
  <si>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</si>
  <si>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</si>
  <si>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</si>
  <si>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</si>
  <si>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</si>
  <si>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</si>
  <si>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</si>
  <si>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</si>
  <si>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</si>
  <si>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</si>
  <si>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</si>
  <si>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</si>
  <si>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</si>
  <si>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</si>
  <si>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</si>
  <si>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</si>
  <si>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</si>
  <si>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</si>
  <si>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</si>
  <si>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</si>
  <si>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</si>
  <si>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</si>
  <si>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</si>
  <si>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</si>
  <si>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</si>
  <si>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</si>
  <si>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</si>
  <si>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</si>
  <si>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</si>
  <si>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</si>
  <si>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</si>
  <si>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</si>
  <si>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</si>
  <si>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</si>
  <si>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</si>
  <si>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</si>
  <si>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</si>
  <si>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</si>
  <si>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</si>
  <si>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</si>
  <si>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</si>
  <si>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</si>
  <si>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</si>
  <si>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</si>
  <si>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</si>
  <si>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</si>
  <si>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</si>
  <si>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</si>
  <si>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</si>
  <si>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</si>
  <si>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</si>
  <si>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</si>
  <si>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</si>
  <si>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</si>
  <si>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</si>
  <si>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</si>
  <si>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</si>
  <si>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</si>
  <si>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</si>
  <si>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</si>
  <si>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</si>
  <si>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</si>
  <si>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</si>
  <si>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</si>
  <si>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</si>
  <si>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</si>
  <si>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</si>
  <si>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</si>
  <si>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</si>
  <si>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</si>
  <si>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</si>
  <si>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</si>
  <si>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</si>
  <si>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</si>
  <si>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</si>
  <si>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</si>
  <si>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</si>
  <si>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</si>
  <si>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</si>
  <si>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</si>
  <si>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</si>
  <si>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</si>
  <si>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</si>
  <si>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</si>
  <si>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</si>
  <si>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</si>
  <si>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</si>
  <si>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</si>
  <si>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</si>
  <si>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</si>
  <si>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</si>
  <si>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</si>
  <si>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</si>
  <si>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</si>
  <si>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</si>
  <si>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</si>
  <si>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</si>
  <si>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</si>
  <si>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</si>
  <si>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</si>
  <si>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</si>
  <si>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</si>
  <si>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</si>
  <si>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</si>
  <si>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</si>
  <si>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</si>
  <si>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</si>
  <si>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</si>
  <si>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</si>
  <si>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</si>
  <si>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</si>
  <si>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</si>
  <si>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</si>
  <si>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</si>
  <si>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</si>
  <si>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</si>
  <si>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</si>
  <si>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</si>
  <si>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</si>
  <si>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</si>
  <si>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</si>
  <si>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</si>
  <si>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</si>
  <si>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</si>
  <si>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</si>
  <si>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</si>
  <si>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</si>
  <si>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</si>
  <si>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</si>
  <si>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</si>
  <si>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</si>
  <si>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</si>
  <si>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</si>
  <si>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</si>
  <si>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</si>
  <si>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</si>
  <si>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</si>
  <si>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</si>
  <si>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</si>
  <si>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</si>
  <si>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</si>
  <si>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</si>
  <si>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</si>
  <si>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</si>
  <si>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</si>
  <si>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</si>
  <si>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</si>
  <si>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</si>
  <si>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</si>
  <si>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</si>
  <si>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</si>
  <si>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</si>
  <si>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</si>
  <si>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</si>
  <si>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</si>
  <si>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</si>
  <si>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</si>
  <si>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</si>
  <si>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</si>
  <si>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</si>
  <si>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</si>
  <si>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</si>
  <si>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</si>
  <si>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</si>
  <si>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</si>
  <si>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</si>
  <si>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</si>
  <si>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</si>
  <si>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</si>
  <si>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</si>
  <si>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</si>
  <si>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</si>
  <si>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</si>
  <si>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</si>
  <si>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</si>
  <si>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</si>
  <si>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</si>
  <si>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</si>
  <si>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</si>
  <si>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</si>
  <si>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</si>
  <si>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</si>
  <si>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</si>
  <si>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</si>
  <si>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</si>
  <si>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</si>
  <si>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</si>
  <si>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</si>
  <si>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</si>
  <si>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</si>
  <si>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</si>
  <si>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</si>
  <si>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</si>
  <si>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</si>
  <si>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</si>
  <si>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</si>
  <si>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</si>
  <si>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</si>
  <si>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</si>
  <si>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</si>
  <si>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</si>
  <si>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</si>
  <si>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</si>
  <si>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</si>
  <si>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</si>
  <si>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</si>
  <si>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</si>
  <si>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</si>
  <si>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</si>
  <si>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</si>
  <si>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</si>
  <si>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</si>
  <si>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</si>
  <si>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</si>
  <si>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</si>
  <si>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</si>
  <si>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</si>
  <si>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</si>
  <si>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</si>
  <si>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</si>
  <si>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</si>
  <si>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</si>
  <si>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</si>
  <si>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</si>
  <si>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</si>
  <si>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</si>
  <si>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</si>
  <si>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</si>
  <si>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</si>
  <si>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</si>
  <si>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</si>
  <si>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</si>
  <si>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</si>
  <si>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</si>
  <si>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</si>
  <si>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</si>
  <si>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</si>
  <si>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</si>
  <si>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</si>
  <si>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</si>
  <si>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</si>
  <si>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</si>
  <si>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</si>
  <si>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</si>
  <si>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</si>
  <si>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</si>
  <si>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</si>
  <si>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</si>
  <si>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</si>
  <si>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</si>
  <si>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</si>
  <si>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</si>
  <si>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</si>
  <si>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</si>
  <si>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</si>
  <si>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</si>
  <si>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</si>
  <si>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</si>
  <si>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</si>
  <si>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</si>
  <si>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</si>
  <si>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</si>
  <si>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</si>
  <si>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</si>
  <si>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</si>
  <si>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</si>
  <si>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</si>
  <si>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</si>
  <si>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</si>
  <si>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</si>
  <si>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</si>
  <si>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</si>
  <si>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</si>
  <si>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</si>
  <si>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</si>
  <si>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</si>
  <si>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</si>
  <si>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</si>
  <si>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</si>
  <si>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</si>
  <si>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</si>
  <si>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</si>
  <si>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</si>
  <si>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</si>
  <si>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</si>
  <si>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</si>
  <si>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</si>
  <si>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</si>
  <si>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</si>
  <si>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</si>
  <si>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</si>
  <si>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</si>
  <si>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</si>
  <si>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</si>
  <si>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</si>
  <si>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</si>
  <si>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</si>
  <si>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</si>
  <si>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</si>
  <si>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</si>
  <si>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</si>
  <si>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</si>
  <si>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</si>
  <si>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</si>
  <si>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</si>
  <si>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</si>
  <si>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</si>
  <si>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</si>
  <si>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</si>
  <si>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</si>
  <si>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</si>
  <si>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</si>
  <si>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</si>
  <si>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</si>
  <si>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</si>
  <si>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</si>
  <si>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</si>
  <si>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</si>
  <si>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</si>
  <si>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</si>
  <si>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</si>
  <si>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</si>
  <si>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</si>
  <si>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</si>
  <si>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</si>
  <si>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</si>
  <si>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</si>
  <si>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</si>
  <si>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</si>
  <si>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</si>
  <si>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</si>
  <si>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</si>
  <si>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</si>
  <si>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</si>
  <si>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</si>
  <si>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</si>
  <si>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</si>
  <si>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</si>
  <si>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</si>
  <si>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</si>
  <si>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</si>
  <si>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</si>
  <si>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</si>
  <si>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</si>
  <si>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</si>
  <si>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</si>
  <si>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</si>
  <si>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</si>
  <si>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</si>
  <si>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</si>
  <si>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</si>
  <si>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</si>
  <si>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</si>
  <si>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</si>
  <si>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</si>
  <si>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</si>
  <si>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</si>
  <si>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</si>
  <si>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</si>
  <si>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</si>
  <si>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</si>
  <si>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</si>
  <si>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</si>
  <si>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</si>
  <si>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</si>
  <si>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</si>
  <si>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</si>
  <si>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</si>
  <si>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</si>
  <si>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</si>
  <si>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</si>
  <si>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</si>
  <si>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</si>
  <si>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</si>
  <si>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</si>
  <si>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</si>
  <si>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</si>
  <si>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</si>
  <si>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</si>
  <si>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</si>
  <si>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</si>
  <si>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</si>
  <si>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</si>
  <si>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</si>
  <si>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</si>
  <si>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</si>
  <si>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</si>
  <si>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</si>
  <si>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</si>
  <si>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</si>
  <si>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</si>
  <si>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</si>
  <si>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</si>
  <si>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</si>
  <si>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</si>
  <si>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</si>
  <si>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</si>
  <si>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</si>
  <si>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</si>
  <si>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</si>
  <si>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</si>
  <si>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</si>
  <si>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</si>
  <si>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</si>
  <si>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</si>
  <si>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</si>
  <si>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</si>
  <si>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</si>
  <si>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</si>
  <si>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</si>
  <si>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</si>
  <si>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</si>
  <si>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</si>
  <si>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</si>
  <si>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</si>
  <si>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</si>
  <si>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</si>
  <si>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</si>
  <si>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</si>
  <si>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</si>
  <si>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</si>
  <si>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</si>
  <si>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</si>
  <si>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</si>
  <si>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</si>
  <si>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</si>
  <si>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</si>
  <si>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</si>
  <si>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</si>
  <si>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</si>
  <si>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</si>
  <si>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</si>
  <si>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</si>
  <si>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</si>
  <si>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</si>
  <si>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</si>
  <si>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</si>
  <si>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</si>
  <si>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</si>
  <si>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</si>
  <si>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</si>
  <si>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</si>
  <si>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</si>
  <si>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</si>
  <si>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</si>
  <si>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</si>
  <si>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</si>
  <si>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</si>
  <si>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</si>
  <si>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</si>
  <si>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</si>
  <si>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</si>
  <si>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</si>
  <si>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</si>
  <si>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</si>
  <si>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</si>
  <si>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</si>
  <si>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</si>
  <si>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</si>
  <si>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</si>
  <si>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</si>
  <si>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</si>
  <si>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</si>
  <si>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</si>
  <si>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</si>
  <si>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</si>
  <si>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</si>
  <si>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</si>
  <si>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</si>
  <si>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</si>
  <si>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</si>
  <si>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</si>
  <si>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</si>
  <si>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</si>
  <si>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</si>
  <si>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</si>
  <si>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</si>
  <si>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</si>
  <si>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</si>
  <si>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</si>
  <si>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</si>
  <si>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</si>
  <si>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</si>
  <si>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</si>
  <si>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</si>
  <si>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</si>
  <si>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</si>
  <si>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</si>
  <si>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</si>
  <si>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</si>
  <si>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</si>
  <si>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</si>
  <si>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</si>
  <si>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</si>
  <si>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</si>
  <si>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</si>
  <si>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</si>
  <si>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</si>
  <si>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</si>
  <si>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</si>
  <si>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</si>
  <si>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</si>
  <si>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</si>
  <si>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</si>
  <si>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</si>
  <si>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</si>
  <si>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</si>
  <si>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</si>
  <si>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</si>
  <si>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</si>
  <si>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</si>
  <si>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</si>
  <si>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</si>
  <si>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</si>
  <si>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</si>
  <si>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</si>
  <si>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</si>
  <si>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</si>
  <si>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</si>
  <si>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</si>
  <si>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</si>
  <si>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</si>
  <si>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</si>
  <si>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</si>
  <si>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</si>
  <si>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</si>
  <si>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</si>
  <si>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</si>
  <si>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</si>
  <si>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</si>
  <si>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</si>
  <si>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</si>
  <si>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</si>
  <si>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</si>
  <si>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</si>
  <si>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</si>
  <si>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</si>
  <si>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</si>
  <si>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</si>
  <si>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</si>
  <si>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</si>
  <si>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</si>
  <si>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</si>
  <si>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</si>
  <si>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</si>
  <si>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</si>
  <si>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</si>
  <si>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</si>
  <si>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</si>
  <si>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</si>
  <si>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</si>
  <si>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</si>
  <si>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</si>
  <si>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</si>
  <si>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</si>
  <si>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</si>
  <si>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</si>
  <si>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</si>
  <si>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</si>
  <si>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</si>
  <si>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</si>
  <si>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</si>
  <si>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</si>
  <si>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</si>
  <si>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</si>
  <si>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</si>
  <si>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</si>
  <si>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</si>
  <si>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</si>
  <si>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</si>
  <si>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</si>
  <si>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</si>
  <si>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</si>
  <si>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</si>
  <si>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</si>
  <si>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</si>
  <si>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</si>
  <si>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</si>
  <si>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</si>
  <si>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</si>
  <si>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</si>
  <si>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</si>
  <si>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</si>
  <si>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</si>
  <si>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</si>
  <si>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</si>
  <si>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</si>
  <si>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</si>
  <si>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</si>
  <si>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</si>
  <si>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</si>
  <si>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</si>
  <si>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</si>
  <si>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</si>
  <si>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</si>
  <si>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</si>
  <si>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</si>
  <si>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</si>
  <si>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</si>
  <si>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</si>
  <si>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</si>
  <si>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</si>
  <si>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</si>
  <si>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</si>
  <si>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</si>
  <si>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</si>
  <si>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</si>
  <si>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</si>
  <si>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</si>
  <si>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</si>
  <si>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</si>
  <si>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</si>
  <si>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</si>
  <si>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</si>
  <si>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</si>
  <si>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</si>
  <si>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</si>
  <si>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</si>
  <si>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</si>
  <si>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</si>
  <si>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</si>
  <si>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</si>
  <si>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</si>
  <si>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</si>
  <si>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</si>
  <si>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</si>
  <si>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</si>
  <si>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</si>
  <si>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</si>
  <si>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</si>
  <si>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</si>
  <si>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</si>
  <si>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</si>
  <si>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</si>
  <si>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</si>
  <si>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</si>
  <si>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</si>
  <si>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</si>
  <si>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</si>
  <si>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</si>
  <si>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</si>
  <si>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</si>
  <si>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</si>
  <si>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</si>
  <si>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</si>
  <si>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</si>
  <si>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</si>
  <si>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</si>
  <si>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</si>
  <si>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</si>
  <si>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</si>
  <si>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</si>
  <si>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</si>
  <si>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</si>
  <si>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</si>
  <si>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</si>
  <si>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</si>
  <si>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</si>
  <si>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</si>
  <si>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</si>
  <si>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</si>
  <si>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</si>
  <si>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</si>
  <si>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</si>
  <si>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</si>
  <si>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</si>
  <si>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</si>
  <si>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</si>
  <si>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</si>
  <si>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</si>
  <si>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</si>
  <si>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</si>
  <si>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</si>
  <si>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</si>
  <si>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</si>
  <si>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</si>
  <si>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</si>
  <si>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</si>
  <si>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</si>
  <si>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</si>
  <si>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</si>
  <si>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</si>
  <si>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</si>
  <si>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</si>
  <si>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</si>
  <si>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</si>
  <si>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</si>
  <si>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</si>
  <si>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</si>
  <si>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</si>
  <si>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</si>
  <si>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</si>
  <si>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</si>
  <si>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</si>
  <si>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</si>
  <si>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</si>
  <si>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</si>
  <si>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</si>
  <si>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</si>
  <si>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</si>
  <si>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</si>
  <si>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</si>
  <si>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</si>
  <si>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</si>
  <si>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</si>
  <si>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</si>
  <si>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</si>
  <si>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</si>
  <si>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</si>
  <si>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</si>
  <si>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</si>
  <si>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</si>
  <si>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</si>
  <si>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</si>
  <si>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</si>
  <si>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</si>
  <si>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</si>
  <si>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</si>
  <si>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</si>
  <si>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</si>
  <si>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</si>
  <si>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</si>
  <si>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</si>
  <si>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</si>
  <si>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</si>
  <si>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</si>
  <si>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</si>
  <si>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</si>
  <si>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</si>
  <si>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</si>
  <si>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</si>
  <si>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</si>
  <si>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</si>
  <si>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</si>
  <si>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</si>
  <si>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</si>
  <si>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</si>
  <si>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</si>
  <si>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</si>
  <si>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</si>
  <si>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</si>
  <si>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</si>
  <si>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</si>
  <si>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</si>
  <si>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</si>
  <si>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</si>
  <si>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</si>
  <si>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</si>
  <si>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</si>
  <si>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</si>
  <si>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</si>
  <si>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</si>
  <si>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</si>
  <si>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</si>
  <si>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</si>
  <si>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</si>
  <si>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</si>
  <si>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</si>
  <si>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</si>
  <si>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</si>
  <si>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</si>
  <si>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</si>
  <si>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</si>
  <si>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</si>
  <si>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</si>
  <si>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</si>
  <si>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</si>
  <si>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</si>
  <si>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</si>
  <si>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</si>
  <si>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</si>
  <si>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</si>
  <si>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</si>
  <si>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</si>
  <si>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</si>
  <si>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</si>
  <si>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</si>
  <si>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</si>
  <si>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</si>
  <si>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</si>
  <si>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</si>
  <si>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</si>
  <si>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</si>
  <si>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</si>
  <si>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</si>
  <si>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</si>
  <si>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</si>
  <si>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</si>
  <si>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</si>
  <si>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</si>
  <si>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</si>
  <si>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</si>
  <si>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</si>
  <si>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</si>
  <si>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</si>
  <si>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</si>
  <si>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</si>
  <si>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</si>
  <si>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</si>
  <si>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</si>
  <si>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</si>
  <si>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</si>
  <si>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</si>
  <si>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</si>
  <si>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</si>
  <si>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</si>
  <si>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</si>
  <si>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</si>
  <si>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</si>
  <si>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</si>
  <si>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</si>
  <si>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</si>
  <si>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</si>
  <si>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</si>
  <si>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</si>
  <si>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</si>
  <si>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</si>
  <si>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</si>
  <si>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</si>
  <si>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</si>
  <si>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</si>
  <si>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</si>
  <si>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</si>
  <si>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</si>
  <si>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</si>
  <si>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</si>
  <si>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</si>
  <si>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</si>
  <si>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</si>
  <si>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</si>
  <si>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</si>
  <si>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</si>
  <si>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</si>
  <si>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</si>
  <si>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</si>
  <si>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</si>
  <si>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</si>
  <si>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</si>
  <si>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</si>
  <si>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</si>
  <si>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</si>
  <si>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</si>
  <si>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</si>
  <si>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</si>
  <si>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</si>
  <si>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</si>
  <si>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</si>
  <si>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</si>
  <si>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</si>
  <si>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</si>
  <si>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</si>
  <si>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</si>
  <si>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</si>
  <si>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</si>
  <si>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</si>
  <si>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</si>
  <si>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</si>
  <si>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</si>
  <si>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</si>
  <si>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</si>
  <si>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</si>
  <si>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</si>
  <si>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</si>
  <si>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</si>
  <si>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</si>
  <si>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</si>
  <si>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</si>
  <si>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</si>
  <si>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</si>
  <si>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</si>
  <si>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</si>
  <si>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</si>
  <si>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</si>
  <si>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</si>
  <si>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</si>
  <si>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</si>
  <si>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</si>
  <si>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</si>
  <si>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</si>
  <si>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</si>
  <si>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</si>
  <si>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</si>
  <si>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</si>
  <si>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</si>
  <si>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</si>
  <si>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</si>
  <si>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</si>
  <si>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</si>
  <si>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</si>
  <si>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</si>
  <si>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</si>
  <si>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</si>
  <si>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</si>
  <si>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</si>
  <si>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</si>
  <si>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</si>
  <si>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</si>
  <si>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</si>
  <si>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</si>
  <si>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</si>
  <si>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</si>
  <si>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</si>
  <si>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</si>
  <si>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</si>
  <si>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</si>
  <si>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</si>
  <si>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</si>
  <si>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</si>
  <si>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</si>
  <si>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</si>
  <si>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</si>
  <si>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</si>
  <si>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</si>
  <si>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</si>
  <si>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</si>
  <si>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</si>
  <si>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</si>
  <si>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</si>
  <si>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</si>
  <si>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</si>
  <si>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</si>
  <si>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</si>
  <si>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</si>
  <si>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</si>
  <si>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</si>
  <si>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</si>
  <si>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</si>
  <si>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</si>
  <si>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</si>
  <si>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</si>
  <si>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</si>
  <si>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</si>
  <si>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</si>
  <si>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</si>
  <si>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</si>
  <si>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</si>
  <si>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</si>
  <si>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</si>
  <si>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</si>
  <si>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</si>
  <si>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</si>
  <si>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</si>
  <si>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</si>
  <si>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</si>
  <si>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</si>
  <si>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</si>
  <si>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</si>
  <si>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</si>
  <si>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</si>
  <si>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</si>
  <si>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</si>
  <si>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</si>
  <si>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</si>
  <si>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</si>
  <si>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</si>
  <si>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</si>
  <si>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</si>
  <si>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</si>
  <si>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</si>
  <si>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</si>
  <si>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</si>
  <si>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</si>
  <si>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</si>
  <si>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</si>
  <si>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</si>
  <si>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</si>
  <si>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</si>
  <si>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</si>
  <si>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</si>
  <si>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</si>
  <si>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</si>
  <si>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</si>
  <si>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</si>
  <si>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</si>
  <si>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</si>
  <si>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</si>
  <si>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</si>
  <si>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</si>
  <si>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</si>
  <si>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</si>
  <si>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</si>
  <si>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</si>
  <si>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</si>
  <si>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</si>
  <si>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</si>
  <si>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</si>
  <si>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</si>
  <si>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</si>
  <si>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</si>
  <si>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</si>
  <si>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</si>
  <si>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</si>
  <si>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</si>
  <si>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</si>
  <si>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</si>
  <si>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</si>
  <si>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</si>
  <si>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</si>
  <si>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</si>
  <si>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</si>
  <si>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</si>
  <si>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</si>
  <si>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</si>
  <si>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</si>
  <si>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</si>
  <si>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</si>
  <si>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</si>
  <si>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</si>
  <si>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</si>
  <si>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</si>
  <si>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</si>
  <si>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</si>
  <si>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</si>
  <si>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</si>
  <si>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</si>
  <si>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</si>
  <si>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</si>
  <si>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</si>
  <si>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</si>
  <si>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</si>
  <si>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</si>
  <si>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</si>
  <si>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</si>
  <si>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</si>
  <si>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</si>
  <si>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</si>
  <si>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</si>
  <si>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</si>
  <si>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</si>
  <si>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</si>
  <si>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</si>
  <si>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</si>
  <si>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</si>
  <si>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</si>
  <si>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</si>
  <si>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</si>
  <si>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</si>
  <si>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</si>
  <si>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</si>
  <si>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</si>
  <si>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</si>
  <si>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</si>
  <si>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</si>
  <si>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</si>
  <si>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</si>
  <si>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</si>
  <si>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</si>
  <si>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</si>
  <si>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</si>
  <si>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</si>
  <si>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</si>
  <si>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</si>
  <si>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</si>
  <si>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</si>
  <si>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</si>
  <si>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</si>
  <si>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</si>
  <si>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</si>
  <si>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</si>
  <si>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</si>
  <si>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</si>
  <si>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</si>
  <si>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</si>
  <si>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</si>
  <si>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</si>
  <si>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</si>
  <si>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</si>
  <si>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</si>
  <si>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</si>
  <si>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</si>
  <si>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</si>
  <si>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</si>
  <si>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</si>
  <si>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</si>
  <si>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</si>
  <si>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</si>
  <si>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</si>
  <si>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</si>
  <si>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</si>
  <si>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</si>
  <si>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</si>
  <si>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</si>
  <si>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</si>
  <si>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</si>
  <si>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</si>
  <si>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</si>
  <si>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</si>
  <si>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</si>
  <si>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</si>
  <si>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</si>
  <si>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</si>
  <si>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</si>
  <si>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</si>
  <si>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</si>
  <si>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</si>
  <si>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</si>
  <si>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</si>
  <si>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</si>
  <si>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</si>
  <si>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</si>
  <si>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</si>
  <si>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</si>
  <si>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</si>
  <si>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</si>
  <si>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</si>
  <si>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</si>
  <si>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</si>
  <si>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</si>
  <si>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</si>
  <si>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</si>
  <si>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</si>
  <si>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</si>
  <si>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</si>
  <si>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</si>
  <si>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</si>
  <si>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</si>
  <si>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</si>
  <si>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</si>
  <si>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</si>
  <si>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</si>
  <si>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</si>
  <si>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</si>
  <si>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</si>
  <si>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</si>
  <si>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</si>
  <si>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</si>
  <si>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</si>
  <si>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</si>
  <si>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</si>
  <si>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</si>
  <si>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</si>
  <si>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</si>
  <si>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</si>
  <si>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</si>
  <si>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</si>
  <si>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</si>
  <si>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</si>
  <si>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</si>
  <si>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</si>
  <si>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</si>
  <si>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</si>
  <si>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</si>
  <si>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</si>
  <si>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</si>
  <si>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</si>
  <si>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</si>
  <si>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</si>
  <si>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</si>
  <si>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</si>
  <si>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</si>
  <si>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</si>
  <si>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</si>
  <si>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</si>
  <si>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</si>
  <si>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</si>
  <si>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</si>
  <si>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</si>
  <si>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</si>
  <si>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</si>
  <si>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</si>
  <si>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</si>
  <si>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</si>
  <si>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</si>
  <si>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</si>
  <si>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</si>
  <si>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</si>
  <si>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</si>
  <si>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</si>
  <si>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</si>
  <si>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</si>
  <si>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</si>
  <si>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</si>
  <si>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</si>
  <si>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</si>
  <si>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</si>
  <si>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</si>
  <si>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</si>
  <si>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</si>
  <si>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</si>
  <si>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</si>
  <si>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</si>
  <si>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</si>
  <si>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</si>
  <si>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</si>
  <si>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</si>
  <si>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</si>
  <si>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</si>
  <si>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</si>
  <si>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</si>
  <si>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</si>
  <si>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</si>
  <si>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</si>
  <si>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</si>
  <si>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</si>
  <si>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</si>
  <si>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</si>
  <si>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</si>
  <si>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</si>
  <si>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</si>
  <si>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</si>
  <si>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</si>
  <si>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</si>
  <si>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</si>
  <si>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</si>
  <si>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</si>
  <si>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</si>
  <si>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</si>
  <si>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</si>
  <si>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</si>
  <si>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</si>
  <si>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</si>
  <si>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</si>
  <si>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</si>
  <si>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</si>
  <si>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</si>
  <si>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</si>
  <si>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</si>
  <si>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</si>
  <si>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</si>
  <si>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</si>
  <si>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</si>
  <si>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</si>
  <si>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</si>
  <si>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</si>
  <si>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</si>
  <si>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</si>
  <si>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</si>
  <si>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</si>
  <si>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</si>
  <si>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</si>
  <si>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</si>
  <si>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</si>
  <si>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</si>
  <si>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</si>
  <si>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</si>
  <si>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</si>
  <si>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</si>
  <si>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</si>
  <si>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</si>
  <si>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</si>
  <si>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</si>
  <si>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</si>
  <si>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</si>
  <si>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</si>
  <si>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</si>
  <si>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</si>
  <si>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</si>
  <si>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</si>
  <si>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</si>
  <si>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</si>
  <si>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</si>
  <si>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</si>
  <si>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</si>
  <si>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</si>
  <si>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</si>
  <si>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</si>
  <si>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</si>
  <si>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</si>
  <si>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</si>
  <si>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</si>
  <si>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</si>
  <si>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</si>
  <si>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</si>
  <si>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</si>
  <si>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</si>
  <si>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</si>
  <si>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</si>
  <si>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</si>
  <si>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</si>
  <si>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</si>
  <si>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</si>
  <si>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</si>
  <si>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</si>
  <si>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</si>
  <si>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</si>
  <si>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</si>
  <si>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</si>
  <si>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</si>
  <si>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</si>
  <si>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</si>
  <si>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</si>
  <si>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</si>
  <si>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</si>
  <si>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</si>
  <si>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</si>
  <si>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</si>
  <si>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</si>
  <si>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</si>
  <si>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</si>
  <si>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</si>
  <si>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</si>
  <si>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</si>
  <si>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</si>
  <si>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</si>
  <si>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</si>
  <si>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</si>
  <si>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</si>
  <si>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</si>
  <si>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</si>
  <si>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</si>
  <si>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</si>
  <si>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</si>
  <si>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</si>
  <si>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</si>
  <si>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</si>
  <si>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</si>
  <si>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</si>
  <si>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</si>
  <si>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</si>
  <si>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</si>
  <si>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</si>
  <si>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</si>
  <si>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</si>
  <si>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</si>
  <si>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</si>
  <si>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</si>
  <si>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</si>
  <si>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</si>
  <si>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</si>
  <si>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</si>
  <si>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</si>
  <si>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</si>
  <si>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</si>
  <si>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</si>
  <si>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</si>
  <si>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</si>
  <si>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</si>
  <si>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</si>
  <si>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</si>
  <si>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</si>
  <si>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</si>
  <si>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</si>
  <si>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</si>
  <si>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</si>
  <si>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</si>
  <si>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</si>
  <si>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</si>
  <si>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</si>
  <si>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</si>
  <si>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</si>
  <si>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</si>
  <si>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</si>
  <si>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</si>
  <si>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</si>
  <si>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</si>
  <si>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</si>
  <si>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</si>
  <si>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</si>
  <si>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</si>
  <si>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</si>
  <si>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</si>
  <si>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</si>
  <si>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</si>
  <si>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</si>
  <si>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</si>
  <si>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</si>
  <si>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</si>
  <si>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</si>
  <si>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</si>
  <si>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</si>
  <si>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</si>
  <si>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</si>
  <si>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</si>
  <si>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</si>
  <si>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</si>
  <si>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</si>
  <si>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</si>
  <si>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</si>
  <si>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</si>
  <si>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</si>
  <si>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</si>
  <si>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</si>
  <si>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</si>
  <si>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</si>
  <si>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</si>
  <si>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</si>
  <si>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</si>
  <si>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</si>
  <si>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</si>
  <si>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</si>
  <si>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</si>
  <si>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</si>
  <si>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</si>
  <si>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</si>
  <si>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</si>
  <si>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</si>
  <si>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</si>
  <si>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</si>
  <si>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</si>
  <si>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</si>
  <si>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</si>
  <si>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</si>
  <si>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</si>
  <si>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</si>
  <si>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</si>
  <si>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</si>
  <si>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</si>
  <si>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</si>
  <si>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</si>
  <si>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</si>
  <si>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</si>
  <si>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</si>
  <si>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</si>
  <si>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</si>
  <si>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</si>
  <si>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</si>
  <si>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</si>
  <si>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</si>
  <si>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</si>
  <si>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</si>
  <si>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</si>
  <si>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</si>
  <si>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</si>
  <si>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</si>
  <si>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</si>
  <si>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</si>
  <si>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</si>
  <si>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</si>
  <si>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</si>
  <si>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</si>
  <si>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</si>
  <si>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</si>
  <si>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</si>
  <si>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</si>
  <si>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</si>
  <si>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</si>
  <si>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</si>
  <si>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</si>
  <si>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</si>
  <si>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</si>
  <si>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</si>
  <si>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</si>
  <si>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</si>
  <si>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</si>
  <si>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</si>
  <si>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</si>
  <si>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</si>
  <si>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</si>
  <si>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</si>
  <si>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</si>
  <si>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</si>
  <si>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</si>
  <si>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</si>
  <si>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</si>
  <si>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</si>
  <si>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</si>
  <si>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</si>
  <si>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</si>
  <si>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</si>
  <si>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</si>
  <si>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</si>
  <si>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</si>
  <si>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</si>
  <si>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</si>
  <si>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</si>
  <si>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</si>
  <si>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</si>
  <si>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</si>
  <si>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</si>
  <si>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</si>
  <si>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</si>
  <si>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</si>
  <si>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</si>
  <si>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</si>
  <si>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</si>
  <si>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</si>
  <si>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</si>
  <si>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</si>
  <si>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</si>
  <si>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</si>
  <si>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</si>
  <si>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</si>
  <si>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</si>
  <si>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</si>
  <si>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</si>
  <si>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</si>
  <si>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</si>
  <si>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</si>
  <si>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</si>
  <si>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</si>
  <si>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</si>
  <si>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</si>
  <si>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</si>
  <si>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</si>
  <si>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</si>
  <si>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</si>
  <si>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</si>
  <si>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</si>
  <si>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</si>
  <si>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</si>
  <si>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</si>
  <si>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</si>
  <si>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</si>
  <si>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</si>
  <si>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</si>
  <si>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</si>
  <si>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</si>
  <si>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</si>
  <si>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</si>
  <si>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</si>
  <si>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</si>
  <si>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</si>
  <si>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</si>
  <si>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</si>
  <si>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</si>
  <si>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</si>
  <si>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</si>
  <si>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</si>
  <si>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</si>
  <si>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</si>
  <si>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</si>
  <si>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</si>
  <si>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</si>
  <si>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</si>
  <si>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</si>
  <si>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</si>
  <si>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</si>
  <si>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</si>
  <si>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</si>
  <si>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</si>
  <si>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</si>
  <si>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</si>
  <si>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</si>
  <si>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</si>
  <si>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</si>
  <si>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</si>
  <si>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</si>
  <si>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</si>
  <si>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</si>
  <si>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</si>
  <si>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</si>
  <si>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</si>
  <si>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</si>
  <si>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</si>
  <si>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</si>
  <si>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</si>
  <si>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</si>
  <si>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</si>
  <si>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</si>
  <si>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</si>
  <si>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</si>
  <si>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</si>
  <si>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</si>
  <si>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</si>
  <si>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</si>
  <si>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</si>
  <si>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</si>
  <si>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</si>
  <si>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</si>
  <si>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</si>
  <si>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</si>
  <si>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</si>
  <si>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</si>
  <si>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</si>
  <si>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</si>
  <si>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</si>
  <si>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</si>
  <si>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</si>
  <si>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</si>
  <si>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</si>
  <si>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</si>
  <si>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</si>
  <si>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</si>
  <si>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</si>
  <si>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</si>
  <si>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</si>
  <si>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</si>
  <si>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</si>
  <si>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</si>
  <si>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</si>
  <si>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</si>
  <si>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</si>
  <si>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</si>
  <si>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</si>
  <si>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</si>
  <si>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</si>
  <si>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</si>
  <si>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</si>
  <si>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</si>
  <si>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</si>
  <si>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</si>
  <si>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</si>
  <si>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</si>
  <si>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</si>
  <si>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</si>
  <si>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</si>
  <si>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</si>
  <si>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</si>
  <si>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</si>
  <si>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</si>
  <si>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</si>
  <si>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</si>
  <si>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</si>
  <si>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</si>
  <si>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</si>
  <si>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</si>
  <si>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</si>
  <si>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</si>
  <si>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</si>
  <si>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</si>
  <si>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</si>
  <si>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</si>
  <si>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</si>
  <si>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</si>
  <si>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</si>
  <si>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</si>
  <si>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</si>
  <si>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</si>
  <si>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</si>
  <si>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</si>
  <si>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</si>
  <si>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</si>
  <si>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</si>
  <si>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</si>
  <si>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</si>
  <si>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</si>
  <si>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</si>
  <si>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</si>
  <si>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</si>
  <si>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</si>
  <si>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</si>
  <si>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</si>
  <si>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</si>
  <si>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</si>
  <si>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</si>
  <si>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</si>
  <si>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</si>
  <si>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</si>
  <si>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</si>
  <si>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</si>
  <si>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</si>
  <si>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</si>
  <si>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</si>
  <si>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</si>
  <si>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</si>
  <si>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</si>
  <si>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</si>
  <si>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</si>
  <si>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</si>
  <si>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</si>
  <si>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</si>
  <si>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</si>
  <si>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</si>
  <si>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</si>
  <si>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</si>
  <si>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</si>
  <si>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</si>
  <si>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</si>
  <si>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</si>
  <si>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</si>
  <si>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</si>
  <si>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</si>
  <si>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</si>
  <si>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</si>
  <si>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</si>
  <si>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</si>
  <si>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</si>
  <si>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</si>
  <si>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</si>
  <si>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</si>
  <si>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</si>
  <si>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</si>
  <si>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</si>
  <si>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</si>
  <si>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</si>
  <si>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</si>
  <si>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</si>
  <si>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</si>
  <si>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</si>
  <si>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</si>
  <si>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</si>
  <si>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</si>
  <si>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</si>
  <si>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</si>
  <si>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</si>
  <si>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</si>
  <si>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</si>
  <si>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</si>
  <si>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</si>
  <si>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</si>
  <si>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</si>
  <si>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</si>
  <si>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</si>
  <si>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</si>
  <si>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</si>
  <si>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</si>
  <si>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</si>
  <si>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</si>
  <si>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</si>
  <si>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</si>
  <si>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</si>
  <si>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</si>
  <si>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</si>
  <si>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</si>
  <si>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</si>
  <si>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</si>
  <si>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</si>
  <si>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</si>
  <si>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</si>
  <si>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</si>
  <si>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</si>
  <si>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</si>
  <si>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</si>
  <si>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</si>
  <si>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</si>
  <si>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</si>
  <si>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</si>
  <si>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</si>
  <si>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</si>
  <si>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</si>
  <si>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</si>
  <si>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</si>
  <si>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</si>
  <si>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</si>
  <si>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</si>
  <si>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</si>
  <si>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</si>
  <si>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</si>
  <si>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</si>
  <si>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</si>
  <si>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</si>
  <si>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</si>
  <si>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</si>
  <si>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</si>
  <si>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</si>
  <si>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</si>
  <si>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</si>
  <si>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</si>
  <si>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</si>
  <si>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</si>
  <si>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</si>
  <si>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</si>
  <si>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</si>
  <si>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</si>
  <si>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</si>
  <si>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</si>
  <si>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</si>
  <si>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</si>
  <si>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</si>
  <si>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</si>
  <si>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</si>
  <si>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</si>
  <si>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</si>
  <si>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</si>
  <si>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</si>
  <si>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</si>
  <si>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</si>
  <si>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</si>
  <si>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</si>
  <si>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</si>
  <si>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</si>
  <si>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</si>
  <si>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</si>
  <si>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</si>
  <si>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</si>
  <si>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</si>
  <si>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</si>
  <si>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</si>
  <si>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</si>
  <si>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</si>
  <si>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</si>
  <si>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</si>
  <si>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</si>
  <si>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</si>
  <si>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</si>
  <si>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</si>
  <si>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</si>
  <si>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</si>
  <si>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</si>
  <si>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</si>
  <si>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</si>
  <si>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</si>
  <si>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</si>
  <si>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</si>
  <si>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</si>
  <si>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</si>
  <si>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</si>
  <si>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</si>
  <si>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</si>
  <si>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</si>
  <si>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</si>
  <si>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</si>
  <si>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</si>
  <si>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</si>
  <si>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</si>
  <si>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</si>
  <si>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</si>
  <si>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</si>
  <si>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</si>
  <si>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</si>
  <si>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</si>
  <si>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</si>
  <si>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</si>
  <si>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</si>
  <si>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</si>
  <si>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</si>
  <si>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</si>
  <si>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</si>
  <si>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</si>
  <si>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</si>
  <si>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</si>
  <si>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</si>
  <si>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</si>
  <si>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</si>
  <si>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</si>
  <si>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</si>
  <si>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</si>
  <si>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</si>
  <si>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</si>
  <si>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</si>
  <si>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</si>
  <si>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</si>
  <si>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</si>
  <si>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</si>
  <si>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</si>
  <si>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</si>
  <si>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</si>
  <si>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</si>
  <si>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</si>
  <si>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</si>
  <si>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</si>
  <si>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</si>
  <si>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</si>
  <si>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</si>
  <si>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</si>
  <si>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</si>
  <si>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</si>
  <si>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</si>
  <si>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</si>
  <si>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</si>
  <si>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</si>
  <si>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</si>
  <si>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</si>
  <si>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</si>
  <si>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</si>
  <si>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</si>
  <si>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</si>
  <si>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</si>
  <si>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</si>
  <si>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</si>
  <si>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</si>
  <si>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</si>
  <si>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</si>
  <si>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</si>
  <si>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</si>
  <si>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</si>
  <si>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</si>
  <si>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</si>
  <si>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</si>
  <si>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</si>
  <si>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</si>
  <si>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</si>
  <si>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</si>
  <si>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</si>
  <si>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</si>
  <si>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</si>
  <si>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</si>
  <si>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</si>
  <si>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</si>
  <si>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</si>
  <si>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</si>
  <si>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</si>
  <si>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</si>
  <si>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</si>
  <si>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</si>
  <si>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</si>
  <si>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</si>
  <si>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</si>
  <si>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</si>
  <si>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</si>
  <si>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</si>
  <si>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</si>
  <si>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</si>
  <si>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</si>
  <si>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</si>
  <si>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</si>
  <si>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</si>
  <si>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</si>
  <si>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</si>
  <si>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</si>
  <si>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</si>
  <si>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</si>
  <si>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</si>
  <si>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</si>
  <si>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</si>
  <si>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</si>
  <si>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</si>
  <si>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</si>
  <si>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</si>
  <si>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</si>
  <si>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</si>
  <si>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</si>
  <si>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</si>
  <si>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</si>
  <si>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</si>
  <si>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</si>
  <si>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</si>
  <si>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</si>
  <si>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</si>
  <si>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</si>
  <si>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</si>
  <si>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</si>
  <si>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</si>
  <si>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</si>
  <si>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</si>
  <si>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</si>
  <si>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</si>
  <si>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</si>
  <si>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</si>
  <si>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</si>
  <si>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</si>
  <si>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</si>
  <si>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</si>
  <si>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</si>
  <si>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</si>
  <si>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</si>
  <si>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</si>
  <si>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</si>
  <si>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</si>
  <si>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</si>
  <si>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</si>
  <si>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</si>
  <si>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</si>
  <si>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</si>
  <si>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</si>
  <si>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</si>
  <si>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</si>
  <si>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</si>
  <si>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</si>
  <si>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</si>
  <si>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</si>
  <si>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</si>
  <si>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</si>
  <si>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</si>
  <si>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</si>
  <si>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</si>
  <si>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</si>
  <si>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</si>
  <si>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</si>
  <si>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</si>
  <si>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</si>
  <si>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</si>
  <si>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</si>
  <si>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</si>
  <si>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</si>
  <si>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</si>
  <si>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</si>
  <si>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</si>
  <si>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</si>
  <si>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</si>
  <si>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</si>
  <si>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</si>
  <si>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</si>
  <si>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</si>
  <si>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</si>
  <si>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</si>
  <si>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</si>
  <si>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</si>
  <si>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</si>
  <si>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</si>
  <si>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</si>
  <si>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</si>
  <si>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</si>
  <si>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</si>
  <si>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</si>
  <si>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</si>
  <si>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</si>
  <si>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</si>
  <si>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</si>
  <si>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</si>
  <si>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</si>
  <si>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</si>
  <si>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</si>
  <si>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</si>
  <si>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</si>
  <si>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</si>
  <si>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</si>
  <si>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</si>
  <si>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</si>
  <si>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</si>
  <si>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</si>
  <si>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</si>
  <si>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</si>
  <si>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</si>
  <si>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</si>
  <si>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</si>
  <si>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</si>
  <si>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</si>
  <si>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</si>
  <si>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</si>
  <si>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</si>
  <si>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</si>
  <si>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</si>
  <si>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</si>
  <si>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</si>
  <si>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</si>
  <si>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</si>
  <si>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</si>
  <si>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</si>
  <si>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</si>
  <si>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</si>
  <si>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</si>
  <si>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</si>
  <si>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</si>
  <si>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</si>
  <si>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</si>
  <si>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</si>
  <si>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</si>
  <si>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</si>
  <si>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</si>
  <si>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</si>
  <si>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</si>
  <si>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</si>
  <si>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</si>
  <si>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</si>
  <si>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</si>
  <si>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</si>
  <si>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</si>
  <si>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</si>
  <si>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</si>
  <si>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</si>
  <si>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</si>
  <si>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</si>
  <si>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</si>
  <si>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</si>
  <si>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</si>
  <si>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</si>
  <si>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</si>
  <si>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</si>
  <si>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</si>
  <si>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</si>
  <si>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</si>
  <si>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</si>
  <si>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</si>
  <si>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</si>
  <si>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</si>
  <si>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</si>
  <si>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</si>
  <si>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</si>
  <si>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</si>
  <si>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</si>
  <si>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</si>
  <si>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</si>
  <si>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</si>
  <si>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</si>
  <si>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</si>
  <si>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</si>
  <si>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</si>
  <si>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</si>
  <si>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</si>
  <si>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</si>
  <si>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</si>
  <si>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</si>
  <si>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</si>
  <si>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</si>
  <si>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</si>
  <si>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</si>
  <si>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</si>
  <si>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</si>
  <si>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</si>
  <si>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</si>
  <si>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</si>
  <si>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</si>
  <si>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</si>
  <si>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</si>
  <si>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</si>
  <si>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</si>
  <si>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</si>
  <si>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</si>
  <si>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</si>
  <si>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</si>
  <si>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</si>
  <si>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</si>
  <si>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</si>
  <si>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</si>
  <si>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</si>
  <si>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</si>
  <si>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</si>
  <si>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</si>
  <si>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</si>
  <si>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</si>
  <si>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</si>
  <si>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</si>
  <si>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</si>
  <si>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</si>
  <si>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</si>
  <si>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</si>
  <si>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</si>
  <si>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</si>
  <si>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</si>
  <si>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</si>
  <si>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</si>
  <si>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</si>
  <si>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</si>
  <si>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</si>
  <si>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</si>
  <si>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</si>
  <si>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</si>
  <si>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</si>
  <si>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</si>
  <si>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</si>
  <si>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</si>
  <si>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</si>
  <si>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</si>
  <si>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</si>
  <si>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</si>
  <si>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</si>
  <si>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</si>
  <si>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</si>
  <si>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</si>
  <si>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</si>
  <si>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</si>
  <si>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</si>
  <si>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</si>
  <si>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</si>
  <si>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</si>
  <si>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</si>
  <si>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</si>
  <si>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</si>
  <si>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</si>
  <si>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</si>
  <si>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</si>
  <si>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</si>
  <si>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</si>
  <si>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</si>
  <si>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</si>
  <si>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</si>
  <si>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</si>
  <si>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</si>
  <si>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</si>
  <si>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</si>
  <si>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</si>
  <si>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</si>
  <si>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</si>
  <si>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</si>
  <si>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</si>
  <si>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</si>
  <si>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</si>
  <si>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</si>
  <si>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</si>
  <si>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</si>
  <si>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</si>
  <si>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</si>
  <si>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</si>
  <si>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</si>
  <si>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</si>
  <si>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</si>
  <si>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</si>
  <si>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</si>
  <si>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</si>
  <si>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</si>
  <si>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</si>
  <si>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</si>
  <si>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</si>
  <si>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</si>
  <si>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</si>
  <si>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</si>
  <si>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</si>
  <si>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</si>
  <si>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</si>
  <si>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</si>
  <si>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</si>
  <si>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</si>
  <si>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</si>
  <si>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</si>
  <si>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</si>
  <si>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</si>
  <si>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</si>
  <si>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</si>
  <si>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</si>
  <si>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</si>
  <si>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</si>
  <si>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</si>
  <si>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</si>
  <si>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</si>
  <si>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</si>
  <si>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</si>
  <si>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</si>
  <si>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</si>
  <si>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</si>
  <si>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</si>
  <si>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</si>
  <si>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</si>
  <si>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</si>
  <si>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</si>
  <si>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</si>
  <si>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</si>
  <si>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</si>
  <si>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</si>
  <si>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</si>
  <si>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</si>
  <si>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</si>
  <si>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</si>
  <si>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</si>
  <si>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</si>
  <si>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</si>
  <si>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</si>
  <si>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</si>
  <si>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</si>
  <si>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</si>
  <si>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</si>
  <si>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</si>
  <si>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</si>
  <si>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</si>
  <si>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</si>
  <si>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</si>
  <si>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</si>
  <si>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</si>
  <si>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</si>
  <si>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</si>
  <si>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</si>
  <si>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</si>
  <si>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</si>
  <si>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</si>
  <si>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</si>
  <si>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</si>
  <si>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</si>
  <si>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</si>
  <si>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</si>
  <si>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</si>
  <si>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</si>
  <si>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</si>
  <si>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</si>
  <si>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</si>
  <si>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</si>
  <si>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</si>
  <si>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</si>
  <si>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</si>
  <si>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</si>
  <si>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</si>
  <si>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</si>
  <si>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</si>
  <si>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</si>
  <si>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</si>
  <si>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</si>
  <si>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</si>
  <si>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</si>
  <si>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</si>
  <si>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</si>
  <si>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</si>
  <si>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</si>
  <si>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</si>
  <si>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</si>
  <si>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</si>
  <si>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</si>
  <si>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</si>
  <si>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</si>
  <si>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</si>
  <si>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</si>
  <si>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</si>
  <si>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</si>
  <si>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</si>
  <si>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</si>
  <si>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</si>
  <si>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</si>
  <si>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</si>
  <si>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</si>
  <si>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</si>
  <si>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</si>
  <si>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</si>
  <si>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</si>
  <si>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</si>
  <si>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</si>
  <si>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</si>
  <si>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</si>
  <si>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</si>
  <si>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</si>
  <si>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</si>
  <si>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</si>
  <si>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</si>
  <si>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</si>
  <si>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</si>
  <si>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</si>
  <si>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</si>
  <si>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</si>
  <si>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</si>
  <si>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</si>
  <si>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</si>
  <si>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</si>
  <si>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</si>
  <si>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</si>
  <si>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</si>
  <si>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</si>
  <si>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</si>
  <si>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</si>
  <si>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</si>
  <si>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</si>
  <si>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</si>
  <si>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</si>
  <si>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</si>
  <si>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</si>
  <si>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</si>
  <si>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</si>
  <si>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</si>
  <si>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</si>
  <si>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</si>
  <si>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</si>
  <si>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</si>
  <si>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</si>
  <si>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</si>
  <si>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</si>
  <si>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</si>
  <si>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</si>
  <si>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</si>
  <si>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</si>
  <si>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</si>
  <si>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</si>
  <si>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</si>
  <si>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</si>
  <si>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</si>
  <si>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</si>
  <si>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</si>
  <si>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</si>
  <si>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</si>
  <si>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</si>
  <si>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</si>
  <si>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</si>
  <si>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</si>
  <si>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</si>
  <si>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</si>
  <si>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</si>
  <si>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</si>
  <si>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</si>
  <si>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</si>
  <si>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</si>
  <si>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</si>
  <si>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</si>
  <si>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</si>
  <si>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</si>
  <si>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</si>
  <si>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</si>
  <si>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</si>
  <si>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</si>
  <si>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</si>
  <si>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</si>
  <si>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</si>
  <si>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</si>
  <si>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</si>
  <si>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</si>
  <si>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</si>
  <si>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</si>
  <si>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</si>
  <si>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</si>
  <si>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</si>
  <si>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</si>
  <si>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</si>
  <si>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</si>
  <si>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</si>
  <si>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</si>
  <si>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</si>
  <si>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</si>
  <si>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</si>
  <si>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</si>
  <si>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</si>
  <si>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</si>
  <si>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</si>
  <si>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</si>
  <si>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</si>
  <si>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</si>
  <si>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</si>
  <si>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</si>
  <si>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</si>
  <si>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</si>
  <si>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</si>
  <si>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</si>
  <si>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</si>
  <si>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</si>
  <si>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</si>
  <si>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</si>
  <si>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</si>
  <si>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</si>
  <si>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</si>
  <si>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</si>
  <si>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</si>
  <si>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</si>
  <si>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</si>
  <si>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</si>
  <si>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</si>
  <si>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</si>
  <si>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</si>
  <si>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</si>
  <si>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</si>
  <si>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</si>
  <si>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</si>
  <si>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</si>
  <si>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</si>
  <si>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</si>
  <si>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</si>
  <si>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</si>
  <si>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</si>
  <si>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</si>
  <si>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</si>
  <si>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</si>
  <si>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</si>
  <si>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</si>
  <si>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</si>
  <si>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</si>
  <si>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</si>
  <si>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</si>
  <si>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</si>
  <si>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</si>
  <si>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</si>
  <si>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</si>
  <si>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</si>
  <si>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</si>
  <si>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</si>
  <si>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</si>
  <si>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</si>
  <si>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</si>
  <si>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</si>
  <si>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</si>
  <si>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</si>
  <si>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</si>
  <si>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</si>
  <si>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</si>
  <si>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</si>
  <si>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</si>
  <si>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</si>
  <si>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</si>
  <si>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</si>
  <si>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</si>
  <si>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</si>
  <si>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</si>
  <si>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</si>
  <si>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</si>
  <si>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</si>
  <si>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</si>
  <si>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</si>
  <si>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</si>
  <si>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</si>
  <si>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</si>
  <si>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</si>
  <si>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</si>
  <si>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</si>
  <si>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</si>
  <si>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</si>
  <si>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</si>
  <si>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</si>
  <si>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</si>
  <si>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</si>
  <si>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</si>
  <si>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</si>
  <si>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</si>
  <si>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</si>
  <si>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</si>
  <si>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</si>
  <si>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</si>
  <si>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</si>
  <si>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</si>
  <si>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</si>
  <si>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</si>
  <si>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</si>
  <si>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</si>
  <si>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</si>
  <si>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</si>
  <si>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</si>
  <si>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</si>
  <si>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</si>
  <si>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</si>
  <si>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</si>
  <si>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</si>
  <si>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</si>
  <si>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</si>
  <si>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</si>
  <si>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</si>
  <si>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</si>
  <si>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</si>
  <si>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</si>
  <si>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</si>
  <si>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</si>
  <si>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</si>
  <si>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</si>
  <si>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</si>
  <si>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</si>
  <si>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</si>
  <si>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</si>
  <si>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</si>
  <si>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</si>
  <si>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</si>
  <si>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</si>
  <si>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</si>
  <si>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</si>
  <si>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</si>
  <si>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</si>
  <si>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</si>
  <si>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</si>
  <si>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</si>
  <si>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</si>
  <si>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</si>
  <si>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</si>
  <si>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</si>
  <si>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</si>
  <si>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</si>
  <si>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</si>
  <si>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</si>
  <si>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</si>
  <si>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</si>
  <si>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</si>
  <si>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</si>
  <si>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</si>
  <si>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</si>
  <si>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</si>
  <si>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</si>
  <si>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</si>
  <si>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</si>
  <si>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</si>
  <si>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</si>
  <si>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</si>
  <si>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</si>
  <si>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</si>
  <si>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</si>
  <si>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</si>
  <si>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</si>
  <si>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</si>
  <si>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</si>
  <si>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</si>
  <si>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</si>
  <si>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</si>
  <si>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</si>
  <si>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</si>
  <si>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</si>
  <si>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</si>
  <si>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</si>
  <si>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</si>
  <si>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</si>
  <si>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</si>
  <si>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</si>
  <si>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</si>
  <si>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</si>
  <si>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</si>
  <si>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</si>
  <si>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</si>
  <si>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</si>
  <si>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</si>
  <si>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</si>
  <si>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</si>
  <si>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</si>
  <si>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</si>
  <si>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</si>
  <si>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</si>
  <si>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</si>
  <si>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</si>
  <si>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</si>
  <si>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</si>
  <si>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</si>
  <si>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</si>
  <si>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</si>
  <si>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</si>
  <si>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</si>
  <si>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</si>
  <si>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</si>
  <si>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</si>
  <si>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</si>
  <si>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</si>
  <si>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</si>
  <si>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</si>
  <si>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</si>
  <si>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</si>
  <si>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</si>
  <si>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</si>
  <si>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</si>
  <si>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</si>
  <si>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</si>
  <si>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</si>
  <si>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</si>
  <si>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</si>
  <si>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</si>
  <si>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</si>
  <si>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</si>
  <si>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</si>
  <si>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</si>
  <si>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</si>
  <si>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</si>
  <si>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</si>
  <si>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</si>
  <si>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</si>
  <si>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</si>
  <si>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</si>
  <si>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</si>
  <si>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</si>
  <si>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</si>
  <si>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</si>
  <si>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</si>
  <si>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</si>
  <si>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</si>
  <si>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</si>
  <si>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</si>
  <si>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</si>
  <si>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</si>
  <si>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</si>
  <si>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</si>
  <si>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</si>
  <si>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</si>
  <si>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</si>
  <si>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</si>
  <si>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</si>
  <si>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</si>
  <si>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</si>
  <si>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</si>
  <si>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</si>
  <si>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</si>
  <si>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</si>
  <si>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</si>
  <si>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</si>
  <si>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</si>
  <si>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</si>
  <si>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</si>
  <si>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</si>
  <si>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</si>
  <si>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</si>
  <si>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</si>
  <si>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</si>
  <si>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</si>
  <si>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</si>
  <si>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</si>
  <si>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</si>
  <si>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</si>
  <si>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</si>
  <si>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</si>
  <si>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</si>
  <si>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</si>
  <si>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</si>
  <si>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</si>
  <si>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</si>
  <si>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</si>
  <si>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</si>
  <si>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</si>
  <si>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</si>
  <si>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</si>
  <si>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</si>
  <si>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</si>
  <si>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</si>
  <si>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</si>
  <si>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</si>
  <si>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</si>
  <si>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</si>
  <si>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</si>
  <si>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</si>
  <si>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</si>
  <si>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</si>
  <si>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</si>
  <si>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</si>
  <si>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</si>
  <si>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</si>
  <si>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</si>
  <si>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</si>
  <si>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</si>
  <si>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</si>
  <si>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</si>
  <si>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</si>
  <si>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</si>
  <si>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</si>
  <si>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</si>
  <si>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</si>
  <si>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</si>
  <si>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</si>
  <si>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</si>
  <si>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</si>
  <si>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</si>
  <si>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</si>
  <si>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</si>
  <si>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</si>
  <si>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</si>
  <si>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</si>
  <si>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</si>
  <si>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</si>
  <si>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</si>
  <si>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</si>
  <si>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</si>
  <si>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</si>
  <si>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</si>
  <si>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</si>
  <si>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</si>
  <si>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</si>
  <si>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</si>
  <si>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</si>
  <si>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</si>
  <si>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</si>
  <si>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</si>
  <si>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</si>
  <si>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</si>
  <si>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</si>
  <si>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</si>
  <si>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</si>
  <si>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</si>
  <si>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</si>
  <si>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</si>
  <si>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</si>
  <si>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</si>
  <si>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</si>
  <si>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</si>
  <si>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</si>
  <si>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</si>
  <si>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</si>
  <si>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</si>
  <si>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</si>
  <si>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</si>
  <si>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</si>
  <si>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</si>
  <si>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</si>
  <si>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</si>
  <si>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</si>
  <si>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</si>
  <si>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</si>
  <si>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</si>
  <si>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</si>
  <si>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</si>
  <si>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</si>
  <si>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</si>
  <si>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</si>
  <si>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</si>
  <si>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</si>
  <si>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</si>
  <si>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</si>
  <si>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</si>
  <si>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</si>
  <si>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</si>
  <si>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</si>
  <si>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</si>
  <si>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</si>
  <si>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</si>
  <si>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</si>
  <si>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</si>
  <si>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</si>
  <si>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</si>
  <si>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</si>
  <si>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</si>
  <si>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</si>
  <si>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</si>
  <si>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</si>
  <si>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</si>
  <si>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</si>
  <si>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</si>
  <si>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</si>
  <si>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</si>
  <si>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</si>
  <si>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</si>
  <si>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</si>
  <si>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</si>
  <si>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</si>
  <si>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</si>
  <si>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</si>
  <si>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</si>
  <si>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</si>
  <si>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</si>
  <si>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</si>
  <si>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</si>
  <si>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</si>
  <si>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</si>
  <si>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</si>
  <si>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</si>
  <si>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</si>
  <si>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</si>
  <si>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</si>
  <si>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</si>
  <si>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</si>
  <si>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</si>
  <si>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</si>
  <si>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</si>
  <si>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</si>
  <si>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</si>
  <si>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</si>
  <si>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</si>
  <si>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</si>
  <si>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</si>
  <si>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</si>
  <si>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</si>
  <si>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</si>
  <si>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</si>
  <si>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</si>
  <si>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</si>
  <si>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</si>
  <si>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</si>
  <si>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</si>
  <si>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</si>
  <si>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</si>
  <si>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</si>
  <si>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</si>
  <si>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</si>
  <si>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</si>
  <si>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</si>
  <si>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</si>
  <si>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</si>
  <si>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</si>
  <si>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</si>
  <si>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</si>
  <si>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</si>
  <si>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</si>
  <si>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</si>
  <si>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</si>
  <si>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</si>
  <si>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</si>
  <si>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</si>
  <si>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</si>
  <si>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</si>
  <si>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</si>
  <si>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</si>
  <si>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</si>
  <si>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</si>
  <si>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</si>
  <si>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</si>
  <si>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</si>
  <si>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</si>
  <si>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</si>
  <si>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</si>
  <si>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</si>
  <si>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</si>
  <si>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</si>
  <si>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</si>
  <si>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</si>
  <si>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</si>
  <si>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</si>
  <si>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</si>
  <si>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</si>
  <si>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</si>
  <si>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</si>
  <si>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</si>
  <si>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</si>
  <si>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</si>
  <si>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</si>
  <si>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</si>
  <si>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</si>
  <si>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</si>
  <si>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</si>
  <si>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</si>
  <si>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</si>
  <si>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</si>
  <si>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</si>
  <si>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</si>
  <si>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</si>
  <si>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</si>
  <si>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</si>
  <si>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</si>
  <si>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</si>
  <si>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</si>
  <si>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</si>
  <si>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</si>
  <si>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</si>
  <si>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</si>
  <si>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</si>
  <si>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</si>
  <si>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</si>
  <si>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</si>
  <si>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</si>
  <si>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</si>
  <si>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</si>
  <si>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</si>
  <si>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</si>
  <si>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</si>
  <si>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</si>
  <si>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</si>
  <si>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</si>
  <si>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</si>
  <si>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</si>
  <si>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</si>
  <si>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</si>
  <si>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</si>
  <si>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</si>
  <si>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</si>
  <si>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</si>
  <si>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</si>
  <si>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</si>
  <si>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</si>
  <si>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</si>
  <si>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</si>
  <si>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</si>
  <si>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</si>
  <si>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</si>
  <si>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</si>
  <si>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</si>
  <si>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</si>
  <si>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</si>
  <si>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</si>
  <si>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</si>
  <si>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</si>
  <si>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</si>
  <si>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</si>
  <si>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</si>
  <si>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</si>
  <si>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</si>
  <si>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</si>
  <si>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</si>
  <si>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</si>
  <si>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</si>
  <si>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</si>
  <si>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</si>
  <si>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</si>
  <si>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</si>
  <si>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</si>
  <si>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</si>
  <si>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</si>
  <si>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</si>
  <si>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</si>
  <si>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</si>
  <si>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</si>
  <si>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</si>
  <si>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</si>
  <si>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</si>
  <si>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</si>
  <si>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</si>
  <si>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</si>
  <si>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</si>
  <si>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</si>
  <si>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</si>
  <si>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</si>
  <si>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</si>
  <si>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</si>
  <si>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</si>
  <si>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</si>
  <si>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</si>
  <si>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</si>
  <si>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</si>
  <si>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</si>
  <si>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</si>
  <si>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</si>
  <si>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</si>
  <si>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</si>
  <si>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</si>
  <si>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</si>
  <si>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</si>
  <si>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</si>
  <si>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</si>
  <si>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</si>
  <si>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</si>
  <si>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</si>
  <si>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</si>
  <si>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</si>
  <si>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</si>
  <si>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</si>
  <si>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</si>
  <si>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</si>
  <si>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</si>
  <si>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</si>
  <si>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</si>
  <si>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</si>
  <si>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</si>
  <si>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</si>
  <si>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</si>
  <si>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</si>
  <si>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</si>
  <si>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</si>
  <si>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</si>
  <si>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</si>
  <si>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</si>
  <si>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</si>
  <si>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</si>
  <si>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</si>
  <si>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</si>
  <si>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</si>
  <si>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</si>
  <si>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</si>
  <si>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</si>
  <si>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</si>
  <si>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</si>
  <si>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</si>
  <si>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</si>
  <si>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</si>
  <si>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</si>
  <si>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</si>
  <si>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</si>
  <si>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</si>
  <si>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</si>
  <si>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</si>
  <si>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</si>
  <si>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</si>
  <si>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</si>
  <si>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</si>
  <si>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</si>
  <si>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</si>
  <si>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</si>
  <si>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</si>
  <si>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</si>
  <si>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</si>
  <si>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</si>
  <si>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</si>
  <si>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</si>
  <si>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</si>
  <si>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</si>
  <si>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</si>
  <si>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</si>
  <si>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</si>
  <si>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</si>
  <si>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</si>
  <si>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</si>
  <si>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</si>
  <si>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</si>
  <si>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</si>
  <si>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</si>
  <si>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</si>
  <si>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</si>
  <si>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</si>
  <si>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</si>
  <si>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</si>
  <si>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</si>
  <si>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</si>
  <si>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</si>
  <si>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</si>
  <si>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</si>
  <si>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</si>
  <si>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</si>
  <si>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</si>
  <si>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</si>
  <si>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</si>
  <si>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</si>
  <si>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</si>
  <si>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</si>
  <si>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</si>
  <si>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</si>
  <si>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</si>
  <si>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</si>
  <si>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</si>
  <si>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</si>
  <si>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</si>
  <si>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</si>
  <si>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</si>
  <si>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</si>
  <si>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</si>
  <si>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</si>
  <si>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</si>
  <si>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</si>
  <si>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</si>
  <si>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</si>
  <si>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</si>
  <si>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</si>
  <si>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</si>
  <si>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</si>
  <si>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</si>
  <si>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</si>
  <si>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</si>
  <si>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</si>
  <si>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</si>
  <si>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</si>
  <si>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</si>
  <si>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</si>
  <si>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</si>
  <si>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</si>
  <si>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</si>
  <si>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</si>
  <si>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</si>
  <si>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</si>
  <si>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</si>
  <si>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</si>
  <si>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</si>
  <si>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</si>
  <si>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</si>
  <si>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</si>
  <si>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</si>
  <si>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</si>
  <si>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</si>
  <si>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</si>
  <si>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</si>
  <si>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</si>
  <si>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</si>
  <si>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</si>
  <si>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</si>
  <si>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</si>
  <si>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</si>
  <si>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</si>
  <si>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</si>
  <si>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</si>
  <si>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</si>
  <si>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</si>
  <si>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</si>
  <si>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</si>
  <si>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</si>
  <si>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</si>
  <si>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</si>
  <si>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</si>
  <si>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</si>
  <si>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</si>
  <si>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</si>
  <si>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</si>
  <si>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</si>
  <si>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</si>
  <si>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</si>
  <si>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</si>
  <si>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</si>
  <si>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</si>
  <si>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</si>
  <si>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</si>
  <si>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</si>
  <si>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</si>
  <si>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</si>
  <si>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</si>
  <si>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</si>
  <si>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</si>
  <si>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</si>
  <si>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</si>
  <si>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</si>
  <si>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</si>
  <si>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</si>
  <si>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</si>
  <si>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</si>
  <si>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</si>
  <si>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</si>
  <si>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</si>
  <si>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</si>
  <si>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</si>
  <si>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</si>
  <si>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</si>
  <si>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</si>
  <si>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</si>
  <si>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</si>
  <si>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</si>
  <si>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</si>
  <si>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</si>
  <si>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</si>
  <si>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</si>
  <si>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</si>
  <si>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</si>
  <si>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</si>
  <si>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</si>
  <si>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</si>
  <si>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</si>
  <si>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</si>
  <si>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</si>
  <si>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</si>
  <si>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</si>
  <si>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</si>
  <si>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</si>
  <si>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</si>
  <si>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</si>
  <si>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</si>
  <si>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</si>
  <si>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</si>
  <si>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</si>
  <si>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</si>
  <si>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</si>
  <si>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</si>
  <si>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</si>
  <si>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</si>
  <si>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</si>
  <si>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</si>
  <si>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</si>
  <si>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</si>
  <si>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</si>
  <si>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</si>
  <si>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</si>
  <si>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</si>
  <si>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</si>
  <si>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</si>
  <si>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</si>
  <si>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</si>
  <si>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</si>
  <si>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</si>
  <si>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</si>
  <si>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</si>
  <si>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</si>
  <si>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</si>
  <si>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</si>
  <si>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</si>
  <si>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</si>
  <si>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</si>
  <si>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</si>
  <si>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</si>
  <si>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</si>
  <si>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</si>
  <si>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</si>
  <si>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</si>
  <si>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</si>
  <si>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</si>
  <si>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</si>
  <si>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</si>
  <si>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</si>
  <si>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</si>
  <si>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</si>
  <si>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</si>
  <si>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</si>
  <si>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</si>
  <si>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</si>
  <si>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</si>
  <si>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</si>
  <si>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</si>
  <si>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</si>
  <si>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</si>
  <si>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</si>
  <si>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</si>
  <si>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</si>
  <si>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</si>
  <si>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</si>
  <si>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</si>
  <si>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</si>
  <si>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</si>
  <si>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</si>
  <si>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</si>
  <si>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</si>
  <si>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</si>
  <si>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</si>
  <si>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</si>
  <si>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</si>
  <si>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</si>
  <si>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</si>
  <si>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</si>
  <si>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</si>
  <si>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</si>
  <si>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</si>
  <si>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</si>
  <si>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</si>
  <si>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</si>
  <si>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</si>
  <si>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</si>
  <si>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</si>
  <si>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</si>
  <si>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</si>
  <si>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</si>
  <si>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</si>
  <si>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</si>
  <si>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</si>
  <si>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</si>
  <si>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</si>
  <si>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</si>
  <si>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</si>
  <si>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</si>
  <si>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</si>
  <si>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</si>
  <si>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</si>
  <si>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</si>
  <si>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</si>
  <si>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</si>
  <si>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</si>
  <si>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</si>
  <si>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</si>
  <si>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</si>
  <si>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</si>
  <si>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</si>
  <si>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</si>
  <si>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</si>
  <si>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</si>
  <si>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</si>
  <si>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</si>
  <si>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</si>
  <si>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</si>
  <si>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</si>
  <si>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</si>
  <si>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</si>
  <si>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</si>
  <si>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</si>
  <si>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</si>
  <si>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</si>
  <si>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</si>
  <si>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</si>
  <si>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</si>
  <si>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</si>
  <si>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</si>
  <si>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</si>
  <si>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</si>
  <si>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</si>
  <si>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</si>
  <si>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</si>
  <si>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</si>
  <si>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</si>
  <si>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</si>
  <si>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</si>
  <si>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</si>
  <si>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</si>
  <si>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</si>
  <si>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</si>
  <si>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</si>
  <si>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</si>
  <si>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</si>
  <si>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</si>
  <si>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</si>
  <si>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</si>
  <si>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</si>
  <si>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</si>
  <si>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</si>
  <si>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</si>
  <si>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</si>
  <si>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</si>
  <si>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</si>
  <si>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</si>
  <si>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</si>
  <si>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</si>
  <si>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</si>
  <si>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</si>
  <si>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</si>
  <si>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</si>
  <si>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</si>
  <si>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</si>
  <si>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</si>
  <si>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</si>
  <si>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</si>
  <si>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</si>
  <si>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</si>
  <si>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</si>
  <si>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</si>
  <si>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</si>
  <si>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</si>
  <si>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</si>
  <si>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</si>
  <si>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</si>
  <si>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</si>
  <si>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</si>
  <si>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</si>
  <si>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</si>
  <si>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</si>
  <si>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</si>
  <si>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</si>
  <si>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</si>
  <si>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</si>
  <si>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</si>
  <si>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</si>
  <si>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</si>
  <si>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</si>
  <si>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</si>
  <si>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</si>
  <si>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</si>
  <si>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</si>
  <si>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</si>
  <si>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</si>
  <si>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</si>
  <si>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</si>
  <si>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</si>
  <si>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</si>
  <si>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</si>
  <si>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</si>
  <si>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</si>
  <si>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</si>
  <si>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</si>
  <si>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</si>
  <si>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</si>
  <si>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</si>
  <si>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</si>
  <si>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</si>
  <si>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</si>
  <si>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</si>
  <si>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</si>
  <si>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</si>
  <si>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</si>
  <si>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</si>
  <si>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</si>
  <si>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</si>
  <si>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</si>
  <si>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</si>
  <si>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</si>
  <si>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</si>
  <si>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</si>
  <si>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</si>
  <si>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</si>
  <si>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</si>
  <si>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</si>
  <si>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</si>
  <si>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</si>
  <si>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</si>
  <si>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</si>
  <si>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</si>
  <si>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</si>
  <si>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</si>
  <si>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</si>
  <si>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</si>
  <si>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</si>
  <si>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</si>
  <si>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</si>
  <si>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</si>
  <si>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</si>
  <si>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</si>
  <si>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</si>
  <si>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</si>
  <si>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</si>
  <si>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</si>
  <si>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</si>
  <si>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</si>
  <si>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</si>
  <si>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</si>
  <si>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</si>
  <si>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</si>
  <si>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</si>
  <si>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</si>
  <si>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</si>
  <si>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</si>
  <si>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</si>
  <si>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</si>
  <si>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</si>
  <si>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</si>
  <si>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</si>
  <si>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</si>
  <si>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</si>
  <si>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</si>
  <si>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</si>
  <si>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</si>
  <si>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</si>
  <si>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</si>
  <si>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</si>
  <si>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</si>
  <si>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</si>
  <si>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</si>
  <si>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</si>
  <si>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</si>
  <si>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</si>
  <si>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</si>
  <si>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</si>
  <si>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</si>
  <si>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</si>
  <si>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</si>
  <si>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</si>
  <si>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</si>
  <si>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</si>
  <si>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</si>
  <si>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</si>
  <si>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</si>
  <si>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</si>
  <si>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</si>
  <si>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</si>
  <si>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</si>
  <si>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</si>
  <si>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</si>
  <si>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</si>
  <si>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</si>
  <si>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</si>
  <si>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</si>
  <si>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</si>
  <si>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</si>
  <si>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</si>
  <si>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</si>
  <si>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</si>
  <si>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</si>
  <si>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</si>
  <si>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</si>
  <si>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</si>
  <si>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</si>
  <si>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</si>
  <si>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</si>
  <si>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</si>
  <si>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</si>
  <si>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</si>
  <si>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</si>
  <si>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</si>
  <si>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</si>
  <si>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</si>
  <si>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</si>
  <si>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</si>
  <si>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</si>
  <si>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</si>
  <si>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</si>
  <si>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</si>
  <si>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</si>
  <si>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</si>
  <si>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</si>
  <si>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</si>
  <si>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</si>
  <si>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</si>
  <si>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</si>
  <si>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</si>
  <si>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</si>
  <si>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</si>
  <si>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</si>
  <si>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</si>
  <si>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</si>
  <si>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</si>
  <si>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</si>
  <si>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</si>
  <si>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</si>
  <si>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</si>
  <si>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</si>
  <si>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</si>
  <si>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</si>
  <si>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</si>
  <si>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</si>
  <si>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</si>
  <si>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</si>
  <si>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</si>
  <si>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</si>
  <si>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</si>
  <si>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</si>
  <si>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</si>
  <si>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</si>
  <si>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</si>
  <si>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</si>
  <si>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</si>
  <si>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</si>
  <si>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</si>
  <si>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</si>
  <si>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</si>
  <si>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</si>
  <si>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</si>
  <si>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</si>
  <si>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</si>
  <si>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</si>
  <si>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</si>
  <si>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</si>
  <si>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</si>
  <si>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</si>
  <si>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</si>
  <si>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</si>
  <si>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</si>
  <si>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</si>
  <si>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</si>
  <si>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</si>
  <si>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</si>
  <si>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</si>
  <si>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</si>
  <si>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</si>
  <si>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</si>
  <si>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</si>
  <si>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</si>
  <si>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</si>
  <si>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</si>
  <si>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</si>
  <si>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</si>
  <si>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</si>
  <si>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</si>
  <si>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</si>
  <si>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</si>
  <si>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</si>
  <si>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</si>
  <si>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</si>
  <si>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</si>
  <si>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</si>
  <si>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</si>
  <si>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</si>
  <si>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</si>
  <si>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</si>
  <si>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</si>
  <si>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</si>
  <si>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</si>
  <si>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</si>
  <si>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</si>
  <si>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</si>
  <si>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</si>
  <si>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</si>
  <si>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</si>
  <si>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</si>
  <si>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</si>
  <si>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</si>
  <si>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</si>
  <si>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</si>
  <si>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</si>
  <si>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</si>
  <si>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</si>
  <si>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</si>
  <si>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</si>
  <si>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</si>
  <si>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</si>
  <si>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</si>
  <si>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</si>
  <si>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</si>
  <si>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</si>
  <si>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</si>
  <si>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</si>
  <si>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</si>
  <si>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</si>
  <si>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</si>
  <si>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</si>
  <si>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</si>
  <si>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</si>
  <si>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</si>
  <si>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</si>
  <si>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</si>
  <si>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</si>
  <si>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</si>
  <si>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</si>
  <si>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</si>
  <si>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</si>
  <si>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</si>
  <si>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</si>
  <si>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</si>
  <si>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</si>
  <si>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</si>
  <si>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</si>
  <si>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</si>
  <si>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</si>
  <si>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</si>
  <si>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</si>
  <si>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</si>
  <si>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</si>
  <si>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</si>
  <si>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</si>
  <si>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</si>
  <si>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</si>
  <si>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</si>
  <si>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</si>
  <si>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</si>
  <si>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</si>
  <si>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</si>
  <si>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</si>
  <si>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</si>
  <si>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</si>
  <si>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</si>
  <si>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</si>
  <si>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</si>
  <si>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</si>
  <si>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</si>
  <si>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</si>
  <si>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</si>
  <si>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</si>
  <si>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</si>
  <si>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</si>
  <si>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</si>
  <si>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</si>
  <si>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</si>
  <si>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</si>
  <si>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</si>
  <si>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</si>
  <si>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</si>
  <si>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</si>
  <si>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</si>
  <si>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</si>
  <si>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</si>
  <si>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</si>
  <si>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</si>
  <si>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</si>
  <si>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</si>
  <si>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</si>
  <si>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</si>
  <si>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</si>
  <si>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</si>
  <si>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</si>
  <si>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</si>
  <si>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</si>
  <si>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</si>
  <si>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</si>
  <si>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</si>
  <si>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</si>
  <si>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</si>
  <si>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</si>
  <si>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</si>
  <si>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</si>
  <si>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</si>
  <si>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</si>
  <si>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</si>
  <si>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</si>
  <si>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</si>
  <si>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</si>
  <si>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</si>
  <si>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</si>
  <si>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</si>
  <si>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</si>
  <si>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</si>
  <si>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</si>
  <si>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</si>
  <si>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</si>
  <si>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</si>
  <si>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</si>
  <si>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</si>
  <si>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</si>
  <si>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</si>
  <si>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</si>
  <si>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</si>
  <si>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</si>
  <si>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</si>
  <si>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</si>
  <si>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</si>
  <si>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</si>
  <si>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</si>
  <si>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</si>
  <si>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</si>
  <si>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</si>
  <si>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</si>
  <si>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</si>
  <si>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</si>
  <si>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</si>
  <si>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</si>
  <si>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</si>
  <si>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</si>
  <si>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</si>
  <si>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</si>
  <si>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</si>
  <si>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</si>
  <si>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</si>
  <si>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</si>
  <si>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</si>
  <si>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</si>
  <si>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</si>
  <si>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</si>
  <si>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</si>
  <si>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</si>
  <si>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</si>
  <si>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</si>
  <si>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</si>
  <si>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</si>
  <si>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</si>
  <si>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</si>
  <si>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</si>
  <si>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</si>
  <si>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</si>
  <si>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</si>
  <si>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</si>
  <si>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</si>
  <si>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</si>
  <si>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</si>
  <si>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</si>
  <si>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</si>
  <si>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</si>
  <si>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</si>
  <si>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</si>
  <si>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</si>
  <si>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</si>
  <si>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</si>
  <si>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</si>
  <si>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</si>
  <si>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</si>
  <si>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</si>
  <si>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</si>
  <si>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</si>
  <si>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</si>
  <si>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</si>
  <si>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</si>
  <si>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</si>
  <si>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</si>
  <si>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</si>
  <si>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</si>
  <si>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</si>
  <si>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</si>
  <si>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</si>
  <si>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</si>
  <si>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</si>
  <si>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</si>
  <si>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</si>
  <si>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</si>
  <si>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</si>
  <si>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</si>
  <si>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</si>
  <si>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</si>
  <si>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</si>
  <si>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</si>
  <si>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</si>
  <si>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</si>
  <si>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</si>
  <si>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</si>
  <si>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</si>
  <si>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</si>
  <si>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</si>
  <si>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</si>
  <si>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</si>
  <si>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</si>
  <si>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</si>
  <si>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</si>
  <si>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</si>
  <si>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</si>
  <si>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</si>
  <si>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</si>
  <si>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</si>
  <si>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</si>
  <si>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</si>
  <si>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</si>
  <si>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</si>
  <si>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</si>
  <si>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</si>
  <si>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</si>
  <si>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</si>
  <si>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</si>
  <si>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</si>
  <si>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</si>
  <si>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</si>
  <si>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</si>
  <si>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</si>
  <si>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</si>
  <si>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</si>
  <si>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</si>
  <si>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</si>
  <si>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</si>
  <si>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</si>
  <si>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</si>
  <si>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</si>
  <si>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</si>
  <si>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</si>
  <si>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</si>
  <si>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</si>
  <si>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</si>
  <si>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</si>
  <si>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</si>
  <si>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</si>
  <si>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</si>
  <si>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</si>
  <si>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</si>
  <si>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</si>
  <si>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</si>
  <si>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</si>
  <si>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</si>
  <si>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</si>
  <si>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</si>
  <si>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</si>
  <si>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</si>
  <si>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</si>
  <si>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</si>
  <si>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</si>
  <si>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</si>
  <si>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</si>
  <si>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</si>
  <si>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</si>
  <si>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</si>
  <si>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</si>
  <si>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</si>
  <si>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</si>
  <si>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</si>
  <si>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</si>
  <si>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</si>
  <si>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</si>
  <si>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</si>
  <si>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</si>
  <si>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</si>
  <si>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</si>
  <si>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</si>
  <si>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</si>
  <si>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</si>
  <si>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</si>
  <si>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</si>
  <si>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</si>
  <si>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</si>
  <si>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</si>
  <si>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</si>
  <si>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</si>
  <si>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</si>
  <si>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</si>
  <si>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</si>
  <si>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</si>
  <si>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</si>
  <si>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</si>
  <si>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</si>
  <si>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</si>
  <si>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</si>
  <si>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</si>
  <si>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</si>
  <si>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</si>
  <si>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</si>
  <si>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</si>
  <si>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</si>
  <si>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</si>
  <si>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</si>
  <si>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</si>
  <si>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</si>
  <si>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</si>
  <si>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</si>
  <si>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</si>
  <si>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</si>
  <si>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</si>
  <si>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</si>
  <si>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</si>
  <si>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</si>
  <si>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</si>
  <si>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</si>
  <si>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</si>
  <si>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</si>
  <si>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</si>
  <si>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</si>
  <si>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</si>
  <si>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</si>
  <si>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</si>
  <si>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</si>
  <si>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</si>
  <si>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</si>
  <si>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</si>
  <si>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</si>
  <si>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</si>
  <si>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</si>
  <si>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</si>
  <si>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</si>
  <si>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</si>
  <si>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</si>
  <si>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</si>
  <si>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</si>
  <si>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</si>
  <si>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</si>
  <si>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</si>
  <si>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</si>
  <si>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</si>
  <si>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</si>
  <si>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</si>
  <si>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</si>
  <si>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</si>
  <si>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</si>
  <si>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</si>
  <si>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</si>
  <si>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</si>
  <si>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</si>
  <si>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</si>
  <si>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</si>
  <si>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</si>
  <si>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</si>
  <si>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</si>
  <si>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</si>
  <si>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</si>
  <si>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</si>
  <si>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</si>
  <si>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</si>
  <si>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</si>
  <si>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</si>
  <si>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</si>
  <si>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</si>
  <si>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</si>
  <si>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</si>
  <si>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</si>
  <si>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</si>
  <si>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</si>
  <si>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</si>
  <si>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</si>
  <si>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</si>
  <si>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</si>
  <si>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</si>
  <si>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</si>
  <si>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</si>
  <si>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</si>
  <si>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</si>
  <si>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</si>
  <si>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</si>
  <si>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</si>
  <si>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</si>
  <si>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</si>
  <si>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</si>
  <si>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</si>
  <si>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</si>
  <si>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</si>
  <si>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</si>
  <si>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</si>
  <si>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</si>
  <si>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</si>
  <si>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</si>
  <si>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</si>
  <si>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</si>
  <si>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</si>
  <si>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</si>
  <si>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</si>
  <si>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</si>
  <si>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</si>
  <si>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</si>
  <si>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</si>
  <si>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</si>
  <si>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</si>
  <si>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</si>
  <si>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</si>
  <si>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</si>
  <si>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</si>
  <si>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</si>
  <si>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</si>
  <si>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</si>
  <si>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</si>
  <si>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</si>
  <si>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</si>
  <si>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</si>
  <si>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</si>
  <si>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</si>
  <si>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</si>
  <si>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</si>
  <si>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</si>
  <si>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</si>
  <si>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</si>
  <si>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</si>
  <si>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</si>
  <si>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</si>
  <si>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</si>
  <si>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</si>
  <si>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</si>
  <si>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</si>
  <si>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</si>
  <si>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</si>
  <si>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</si>
  <si>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</si>
  <si>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</si>
  <si>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</si>
  <si>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</si>
  <si>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</si>
  <si>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</si>
  <si>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</si>
  <si>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</si>
  <si>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</si>
  <si>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</si>
  <si>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</si>
  <si>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</si>
  <si>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</si>
  <si>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</si>
  <si>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</si>
  <si>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</si>
  <si>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</si>
  <si>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</si>
  <si>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</si>
  <si>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</si>
  <si>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</si>
  <si>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</si>
  <si>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</si>
  <si>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</si>
  <si>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</si>
  <si>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</si>
  <si>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</si>
  <si>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</si>
  <si>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</si>
  <si>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</si>
  <si>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</si>
  <si>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</si>
  <si>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</si>
  <si>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</si>
  <si>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</si>
  <si>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</si>
  <si>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</si>
  <si>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</si>
  <si>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</si>
  <si>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</si>
  <si>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</si>
  <si>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</si>
  <si>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</si>
  <si>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</si>
  <si>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</si>
  <si>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</si>
  <si>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</si>
  <si>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</si>
  <si>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</si>
  <si>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</si>
  <si>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</si>
  <si>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</si>
  <si>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</si>
  <si>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</si>
  <si>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</si>
  <si>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</si>
  <si>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</si>
  <si>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</si>
  <si>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</si>
  <si>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</si>
  <si>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</si>
  <si>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</si>
  <si>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</si>
  <si>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</si>
  <si>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</si>
  <si>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</si>
  <si>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</si>
  <si>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</si>
  <si>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</si>
  <si>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</si>
  <si>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</si>
  <si>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</si>
  <si>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</si>
  <si>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</si>
  <si>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</si>
  <si>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</si>
  <si>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</si>
  <si>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</si>
  <si>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</si>
  <si>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</si>
  <si>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</si>
  <si>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</si>
  <si>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</si>
  <si>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</si>
  <si>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</si>
  <si>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</si>
  <si>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</si>
  <si>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</si>
  <si>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</si>
  <si>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</si>
  <si>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</si>
  <si>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</si>
  <si>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</si>
  <si>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</si>
  <si>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</si>
  <si>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</si>
  <si>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</si>
  <si>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</si>
  <si>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</si>
  <si>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</si>
  <si>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</si>
  <si>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</si>
  <si>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</si>
  <si>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</si>
  <si>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</si>
  <si>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</si>
  <si>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</si>
  <si>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</si>
  <si>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</si>
  <si>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</si>
  <si>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</si>
  <si>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</si>
  <si>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</si>
  <si>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</si>
  <si>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</si>
  <si>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</si>
  <si>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</si>
  <si>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</si>
  <si>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</si>
  <si>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</si>
  <si>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</si>
  <si>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</si>
  <si>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</si>
  <si>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</si>
  <si>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</si>
  <si>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</si>
  <si>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</si>
  <si>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</si>
  <si>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</si>
  <si>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</si>
  <si>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</si>
  <si>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</si>
  <si>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</si>
  <si>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</si>
  <si>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</si>
  <si>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</si>
  <si>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</si>
  <si>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</si>
  <si>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</si>
  <si>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</si>
  <si>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</si>
  <si>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</si>
  <si>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</si>
  <si>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</si>
  <si>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</si>
  <si>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</si>
  <si>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</si>
  <si>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</si>
  <si>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</si>
  <si>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</si>
  <si>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</si>
  <si>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</si>
  <si>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</si>
  <si>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</si>
  <si>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</si>
  <si>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</si>
  <si>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</si>
  <si>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</si>
  <si>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</si>
  <si>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</si>
  <si>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</si>
  <si>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</si>
  <si>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</si>
  <si>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</si>
  <si>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</si>
  <si>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</si>
  <si>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</si>
  <si>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</si>
  <si>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</si>
  <si>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</si>
  <si>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</si>
  <si>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</si>
  <si>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</si>
  <si>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</si>
  <si>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</si>
  <si>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</si>
  <si>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</si>
  <si>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</si>
  <si>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</si>
  <si>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</si>
  <si>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</si>
  <si>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</si>
  <si>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</si>
  <si>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</si>
  <si>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</si>
  <si>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</si>
  <si>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</si>
  <si>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</si>
  <si>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</si>
  <si>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</si>
  <si>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</si>
  <si>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</si>
  <si>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</si>
  <si>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</si>
  <si>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</si>
  <si>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</si>
  <si>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</si>
  <si>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</si>
  <si>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</si>
  <si>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</si>
  <si>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</si>
  <si>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</si>
  <si>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</si>
  <si>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</si>
  <si>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</si>
  <si>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</si>
  <si>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</si>
  <si>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</si>
  <si>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</si>
  <si>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</si>
  <si>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</si>
  <si>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</si>
  <si>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</si>
  <si>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</si>
  <si>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</si>
  <si>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</si>
  <si>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</si>
  <si>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</si>
  <si>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</si>
  <si>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</si>
  <si>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</si>
  <si>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</si>
  <si>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</si>
  <si>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</si>
  <si>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</si>
  <si>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</si>
  <si>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</si>
  <si>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</si>
  <si>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</si>
  <si>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</si>
  <si>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</si>
  <si>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</si>
  <si>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</si>
  <si>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</si>
  <si>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</si>
  <si>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</si>
  <si>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</si>
  <si>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</si>
  <si>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</si>
  <si>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</si>
  <si>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</si>
  <si>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</si>
  <si>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</si>
  <si>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</si>
  <si>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</si>
  <si>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</si>
  <si>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</si>
  <si>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</si>
  <si>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</si>
  <si>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</si>
  <si>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</si>
  <si>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</si>
  <si>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</si>
  <si>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</si>
  <si>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</si>
  <si>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</si>
  <si>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</si>
  <si>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</si>
  <si>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</si>
  <si>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</si>
  <si>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</si>
  <si>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</si>
  <si>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</si>
  <si>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</si>
  <si>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</si>
  <si>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</si>
  <si>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</si>
  <si>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</si>
  <si>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</si>
  <si>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</si>
  <si>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</si>
  <si>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</si>
  <si>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</si>
  <si>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</si>
  <si>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</si>
  <si>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</si>
  <si>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</si>
  <si>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</si>
  <si>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</si>
  <si>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</si>
  <si>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</si>
  <si>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</si>
  <si>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</si>
  <si>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</si>
  <si>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</si>
  <si>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</si>
  <si>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</si>
  <si>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</si>
  <si>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</si>
  <si>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</si>
  <si>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</si>
  <si>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</si>
  <si>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</si>
  <si>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</si>
  <si>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</si>
  <si>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</si>
  <si>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</si>
  <si>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</si>
  <si>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</si>
  <si>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</si>
  <si>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</si>
  <si>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</si>
  <si>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</si>
  <si>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</si>
  <si>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</si>
  <si>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</si>
  <si>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</si>
  <si>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</si>
  <si>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</si>
  <si>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</si>
  <si>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</si>
  <si>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</si>
  <si>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</si>
  <si>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</si>
  <si>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</si>
  <si>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</si>
  <si>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</si>
  <si>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</si>
  <si>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</si>
  <si>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</si>
  <si>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</si>
  <si>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</si>
  <si>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</si>
  <si>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</si>
  <si>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</si>
  <si>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</si>
  <si>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</si>
  <si>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</si>
  <si>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</si>
  <si>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</si>
  <si>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</si>
  <si>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</si>
  <si>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</si>
  <si>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</si>
  <si>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</si>
  <si>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</si>
  <si>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</si>
  <si>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</si>
  <si>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</si>
  <si>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</si>
  <si>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</si>
  <si>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</si>
  <si>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</si>
  <si>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</si>
  <si>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</si>
  <si>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</si>
  <si>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</si>
  <si>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</si>
  <si>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</si>
  <si>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</si>
  <si>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</si>
  <si>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</si>
  <si>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</si>
  <si>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</si>
  <si>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</si>
  <si>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</si>
  <si>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</si>
  <si>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</si>
  <si>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</si>
  <si>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</si>
  <si>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</si>
  <si>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</si>
  <si>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</si>
  <si>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</si>
  <si>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</si>
  <si>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</si>
  <si>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</si>
  <si>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</si>
  <si>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</si>
  <si>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</si>
  <si>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</si>
  <si>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</si>
  <si>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</si>
  <si>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</si>
  <si>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</si>
  <si>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</si>
  <si>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</si>
  <si>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</si>
  <si>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</si>
  <si>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</si>
  <si>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</si>
  <si>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</si>
  <si>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</si>
  <si>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</si>
  <si>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</si>
  <si>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</si>
  <si>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</si>
  <si>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</si>
  <si>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</si>
  <si>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</si>
  <si>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</si>
  <si>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</si>
  <si>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</si>
  <si>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</si>
  <si>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</si>
  <si>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</si>
  <si>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</si>
  <si>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</si>
  <si>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</si>
  <si>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</si>
  <si>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</si>
  <si>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</si>
  <si>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</si>
  <si>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</si>
  <si>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</si>
  <si>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</si>
  <si>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</si>
  <si>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</si>
  <si>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</si>
  <si>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</si>
  <si>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</si>
  <si>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</si>
  <si>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</si>
  <si>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</si>
  <si>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</si>
  <si>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</si>
  <si>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</si>
  <si>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</si>
  <si>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</si>
  <si>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</si>
  <si>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</si>
  <si>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</si>
  <si>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</si>
  <si>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</si>
  <si>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</si>
  <si>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</si>
  <si>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</si>
  <si>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</si>
  <si>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</si>
  <si>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</si>
  <si>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</si>
  <si>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</si>
  <si>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</si>
  <si>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</si>
  <si>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</si>
  <si>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</si>
  <si>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</si>
  <si>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</si>
  <si>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</si>
  <si>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</si>
  <si>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</si>
  <si>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</si>
  <si>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</si>
  <si>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</si>
  <si>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</si>
  <si>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</si>
  <si>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</si>
  <si>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</si>
  <si>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</si>
  <si>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</si>
  <si>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</si>
  <si>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</si>
  <si>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</si>
  <si>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</si>
  <si>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</si>
  <si>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</si>
  <si>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</si>
  <si>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</si>
  <si>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</si>
  <si>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</si>
  <si>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</si>
  <si>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</si>
  <si>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</si>
  <si>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</si>
  <si>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</si>
  <si>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</si>
  <si>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</si>
  <si>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</si>
  <si>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</si>
  <si>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</si>
  <si>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</si>
  <si>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</si>
  <si>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</si>
  <si>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</si>
  <si>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</si>
  <si>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</si>
  <si>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</si>
  <si>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</si>
  <si>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</si>
  <si>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</si>
  <si>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</si>
  <si>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</si>
  <si>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</si>
  <si>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</si>
  <si>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</si>
  <si>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</si>
  <si>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</si>
  <si>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</si>
  <si>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</si>
  <si>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</si>
  <si>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</si>
  <si>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</si>
  <si>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</si>
  <si>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</si>
  <si>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</si>
  <si>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</si>
  <si>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</si>
  <si>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</si>
  <si>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</si>
  <si>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</si>
  <si>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</si>
  <si>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</si>
  <si>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</si>
  <si>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</si>
  <si>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</si>
  <si>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</si>
  <si>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</si>
  <si>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</si>
  <si>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</si>
  <si>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</si>
  <si>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</si>
  <si>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</si>
  <si>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</si>
  <si>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</si>
  <si>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</si>
  <si>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</si>
  <si>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</si>
  <si>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</si>
  <si>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</si>
  <si>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</si>
  <si>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</si>
  <si>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</si>
  <si>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</si>
  <si>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</si>
  <si>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</si>
  <si>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</si>
  <si>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</si>
  <si>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</si>
  <si>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</si>
  <si>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</si>
  <si>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</si>
  <si>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</si>
  <si>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</si>
  <si>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</si>
  <si>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</si>
  <si>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</si>
  <si>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</si>
  <si>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</si>
  <si>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</si>
  <si>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</si>
  <si>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</si>
  <si>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</si>
  <si>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</si>
  <si>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</si>
  <si>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</si>
  <si>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</si>
  <si>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</si>
  <si>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</si>
  <si>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</si>
  <si>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</si>
  <si>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</si>
  <si>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</si>
  <si>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</si>
  <si>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</si>
  <si>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</si>
  <si>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</si>
  <si>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</si>
  <si>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</si>
  <si>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</si>
  <si>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</si>
  <si>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</si>
  <si>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</si>
  <si>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</si>
  <si>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</si>
  <si>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</si>
  <si>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</si>
  <si>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</si>
  <si>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</si>
  <si>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</si>
  <si>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</si>
  <si>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</si>
  <si>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</si>
  <si>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</si>
  <si>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</si>
  <si>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</si>
  <si>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</si>
  <si>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</si>
  <si>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</si>
  <si>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</si>
  <si>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</si>
  <si>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</si>
  <si>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</si>
  <si>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</si>
  <si>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</si>
  <si>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</si>
  <si>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</si>
  <si>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</si>
  <si>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</si>
  <si>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</si>
  <si>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</si>
  <si>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</si>
  <si>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</si>
  <si>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</si>
  <si>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</si>
  <si>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</si>
  <si>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</si>
  <si>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</si>
  <si>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</si>
  <si>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</si>
  <si>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</si>
  <si>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</si>
  <si>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</si>
  <si>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</si>
  <si>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</si>
  <si>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</si>
  <si>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</si>
  <si>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</si>
  <si>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</si>
  <si>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</si>
  <si>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</si>
  <si>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</si>
  <si>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</si>
  <si>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</si>
  <si>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</si>
  <si>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</si>
  <si>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</si>
  <si>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</si>
  <si>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</si>
  <si>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</si>
  <si>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</si>
  <si>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</si>
  <si>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</si>
  <si>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</si>
  <si>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</si>
  <si>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</si>
  <si>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</si>
  <si>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</si>
  <si>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</si>
  <si>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</si>
  <si>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</si>
  <si>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</si>
  <si>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</si>
  <si>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</si>
  <si>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</si>
  <si>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</si>
  <si>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</si>
  <si>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</si>
  <si>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</si>
  <si>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</si>
  <si>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</si>
  <si>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</si>
  <si>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</si>
  <si>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</si>
  <si>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</si>
  <si>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</si>
  <si>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</si>
  <si>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</si>
  <si>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</si>
  <si>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</si>
  <si>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</si>
  <si>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</si>
  <si>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</si>
  <si>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</si>
  <si>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</si>
  <si>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</si>
  <si>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</si>
  <si>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</si>
  <si>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</si>
  <si>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</si>
  <si>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</si>
  <si>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</si>
  <si>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</si>
  <si>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</si>
  <si>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</si>
  <si>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</si>
  <si>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</si>
  <si>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</si>
  <si>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</si>
  <si>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</si>
  <si>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</si>
  <si>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</si>
  <si>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</si>
  <si>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</si>
  <si>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</si>
  <si>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</si>
  <si>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</si>
  <si>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</si>
  <si>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</si>
  <si>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</si>
  <si>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</si>
  <si>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</si>
  <si>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</si>
  <si>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</si>
  <si>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</si>
  <si>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</si>
  <si>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</si>
  <si>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</si>
  <si>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</si>
  <si>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</si>
  <si>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</si>
  <si>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</si>
  <si>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</si>
  <si>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</si>
  <si>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</si>
  <si>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</si>
  <si>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</si>
  <si>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</si>
  <si>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</si>
  <si>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</si>
  <si>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</si>
  <si>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</si>
  <si>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</si>
  <si>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</si>
  <si>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</si>
  <si>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</si>
  <si>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</si>
  <si>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</si>
  <si>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</si>
  <si>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</si>
  <si>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</si>
  <si>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</si>
  <si>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</si>
  <si>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</si>
  <si>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</si>
  <si>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</si>
  <si>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</si>
  <si>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</si>
  <si>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</si>
  <si>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</si>
  <si>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</si>
  <si>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</si>
  <si>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</si>
  <si>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</si>
  <si>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</si>
  <si>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</si>
  <si>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</si>
  <si>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</si>
  <si>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</si>
  <si>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</si>
  <si>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</si>
  <si>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</si>
  <si>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</si>
  <si>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</si>
  <si>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</si>
  <si>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</si>
  <si>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</si>
  <si>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</si>
  <si>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</si>
  <si>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</si>
  <si>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</si>
  <si>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</si>
  <si>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</si>
  <si>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</si>
  <si>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</si>
  <si>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</si>
  <si>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</si>
  <si>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</si>
  <si>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</si>
  <si>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</si>
  <si>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</si>
  <si>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</si>
  <si>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</si>
  <si>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</si>
  <si>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</si>
  <si>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</si>
  <si>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</si>
  <si>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</si>
  <si>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</si>
  <si>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</si>
  <si>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</si>
  <si>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</si>
  <si>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</si>
  <si>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</si>
  <si>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</si>
  <si>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</si>
  <si>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</si>
  <si>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</si>
  <si>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</si>
  <si>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</si>
  <si>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</si>
  <si>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</si>
  <si>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</si>
  <si>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</si>
  <si>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</si>
  <si>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</si>
  <si>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</si>
  <si>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</si>
  <si>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</si>
  <si>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</si>
  <si>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</si>
  <si>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</si>
  <si>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</si>
  <si>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</si>
  <si>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</si>
  <si>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</si>
  <si>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</si>
  <si>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</si>
  <si>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</si>
  <si>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</si>
  <si>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</si>
  <si>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</si>
  <si>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</si>
  <si>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</si>
  <si>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</si>
  <si>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</si>
  <si>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</si>
  <si>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</si>
  <si>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</si>
  <si>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</si>
  <si>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</si>
  <si>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</si>
  <si>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</si>
  <si>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</si>
  <si>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</si>
  <si>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</si>
  <si>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</si>
  <si>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</si>
  <si>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</si>
  <si>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</si>
  <si>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</si>
  <si>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</si>
  <si>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</si>
  <si>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</si>
  <si>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</si>
  <si>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</si>
  <si>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</si>
  <si>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</si>
  <si>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</si>
  <si>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</si>
  <si>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</si>
  <si>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</si>
  <si>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</si>
  <si>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</si>
  <si>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</si>
  <si>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</si>
  <si>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</si>
  <si>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</si>
  <si>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</si>
  <si>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</si>
  <si>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</si>
  <si>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</si>
  <si>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</si>
  <si>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</si>
  <si>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</si>
  <si>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</si>
  <si>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</si>
  <si>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</si>
  <si>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</si>
  <si>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</si>
  <si>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</si>
  <si>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</si>
  <si>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</si>
  <si>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</si>
  <si>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</si>
  <si>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</si>
  <si>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</si>
  <si>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</si>
  <si>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</si>
  <si>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</si>
  <si>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</si>
  <si>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</si>
  <si>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</si>
  <si>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</si>
  <si>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</si>
  <si>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</si>
  <si>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</si>
  <si>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</si>
  <si>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</si>
  <si>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</si>
  <si>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</si>
  <si>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</si>
  <si>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</si>
  <si>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</si>
  <si>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</si>
  <si>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</si>
  <si>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</si>
  <si>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</si>
  <si>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</si>
  <si>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</si>
  <si>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</si>
  <si>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</si>
  <si>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</si>
  <si>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</si>
  <si>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</si>
  <si>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</si>
  <si>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</si>
  <si>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</si>
  <si>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</si>
  <si>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</si>
  <si>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</si>
  <si>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</si>
  <si>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</si>
  <si>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</si>
  <si>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</si>
  <si>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</si>
  <si>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</si>
  <si>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</si>
  <si>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</si>
  <si>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</si>
  <si>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</si>
  <si>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</si>
  <si>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</si>
  <si>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</si>
  <si>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</si>
  <si>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</si>
  <si>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</si>
  <si>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</si>
  <si>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</si>
  <si>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</si>
  <si>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</si>
  <si>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</si>
  <si>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</si>
  <si>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</si>
  <si>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</si>
  <si>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</si>
  <si>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</si>
  <si>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</si>
  <si>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</si>
  <si>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</si>
  <si>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</si>
  <si>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</si>
  <si>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</si>
  <si>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</si>
  <si>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</si>
  <si>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</si>
  <si>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</si>
  <si>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</si>
  <si>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</si>
  <si>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</si>
  <si>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</si>
  <si>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</si>
  <si>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</si>
  <si>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</si>
  <si>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</si>
  <si>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</si>
  <si>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</si>
  <si>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</si>
  <si>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</si>
  <si>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</si>
  <si>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</si>
  <si>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</si>
  <si>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</si>
  <si>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</si>
  <si>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</si>
  <si>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</si>
  <si>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</si>
  <si>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</si>
  <si>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</si>
  <si>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</si>
  <si>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</si>
  <si>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</si>
  <si>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</si>
  <si>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</si>
  <si>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</si>
  <si>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</si>
  <si>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</si>
  <si>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</si>
  <si>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</si>
  <si>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</si>
  <si>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</si>
  <si>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</si>
  <si>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</si>
  <si>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</si>
  <si>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</si>
  <si>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</si>
  <si>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</si>
  <si>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</si>
  <si>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</si>
  <si>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</si>
  <si>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</si>
  <si>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</si>
  <si>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</si>
  <si>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</si>
  <si>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</si>
  <si>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</si>
  <si>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</si>
  <si>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</si>
  <si>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</si>
  <si>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</si>
  <si>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</si>
  <si>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</si>
  <si>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</si>
  <si>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</si>
  <si>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</si>
  <si>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</si>
  <si>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</si>
  <si>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</si>
  <si>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</si>
  <si>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</si>
  <si>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</si>
  <si>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</si>
  <si>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</si>
  <si>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</si>
  <si>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</si>
  <si>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</si>
  <si>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</si>
  <si>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</si>
  <si>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</si>
  <si>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</si>
  <si>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</si>
  <si>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</si>
  <si>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</si>
  <si>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</si>
  <si>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</si>
  <si>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</si>
  <si>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</si>
  <si>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</si>
  <si>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</si>
  <si>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</si>
  <si>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</si>
  <si>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</si>
  <si>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</si>
  <si>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</si>
  <si>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</si>
  <si>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</si>
  <si>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</si>
  <si>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</si>
  <si>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</si>
  <si>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</si>
  <si>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</si>
  <si>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</si>
  <si>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</si>
  <si>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</si>
  <si>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</si>
  <si>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</si>
  <si>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</si>
  <si>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</si>
  <si>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</si>
  <si>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</si>
  <si>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</si>
  <si>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</si>
  <si>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</si>
  <si>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</si>
  <si>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</si>
  <si>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</si>
  <si>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</si>
  <si>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</si>
  <si>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</si>
  <si>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</si>
  <si>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</si>
  <si>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</si>
  <si>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</si>
  <si>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</si>
  <si>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</si>
  <si>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</si>
  <si>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</si>
  <si>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</si>
  <si>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</si>
  <si>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</si>
  <si>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</si>
  <si>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</si>
  <si>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</si>
  <si>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</si>
  <si>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</si>
  <si>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</si>
  <si>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</si>
  <si>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</si>
  <si>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</si>
  <si>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</si>
  <si>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</si>
  <si>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</si>
  <si>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</si>
  <si>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</si>
  <si>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</si>
  <si>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</si>
  <si>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</si>
  <si>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</si>
  <si>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</si>
  <si>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</si>
  <si>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</si>
  <si>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</si>
  <si>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</si>
  <si>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</si>
  <si>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</si>
  <si>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</si>
  <si>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</si>
  <si>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</si>
  <si>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</si>
  <si>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</si>
  <si>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</si>
  <si>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</si>
  <si>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</si>
  <si>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</si>
  <si>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</si>
  <si>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</si>
  <si>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</si>
  <si>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</si>
  <si>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</si>
  <si>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</si>
  <si>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</si>
  <si>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</si>
  <si>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</si>
  <si>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</si>
  <si>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</si>
  <si>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</si>
  <si>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</si>
  <si>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</si>
  <si>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</si>
  <si>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</si>
  <si>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</si>
  <si>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</si>
  <si>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</si>
  <si>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</si>
  <si>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</si>
  <si>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</si>
  <si>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</si>
  <si>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</si>
  <si>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</si>
  <si>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</si>
  <si>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</si>
  <si>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</si>
  <si>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</si>
  <si>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</si>
  <si>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</si>
  <si>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</si>
  <si>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</si>
  <si>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</si>
  <si>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</si>
  <si>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</si>
  <si>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</si>
  <si>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</si>
  <si>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</si>
  <si>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</si>
  <si>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</si>
  <si>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</si>
  <si>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</si>
  <si>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</si>
  <si>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</si>
  <si>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</si>
  <si>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</si>
  <si>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</si>
  <si>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</si>
  <si>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</si>
  <si>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</si>
  <si>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</si>
  <si>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</si>
  <si>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</si>
  <si>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</si>
  <si>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</si>
  <si>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</si>
  <si>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</si>
  <si>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</si>
  <si>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</si>
  <si>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</si>
  <si>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</si>
  <si>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</si>
  <si>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</si>
  <si>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</si>
  <si>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</si>
  <si>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</si>
  <si>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</si>
  <si>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</si>
  <si>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</si>
  <si>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</si>
  <si>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</si>
  <si>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</si>
  <si>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</si>
  <si>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</si>
  <si>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</si>
  <si>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</si>
  <si>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</si>
  <si>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</si>
  <si>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</si>
  <si>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</si>
  <si>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</si>
  <si>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</si>
  <si>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</si>
  <si>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</si>
  <si>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</si>
  <si>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</si>
  <si>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</si>
  <si>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</si>
  <si>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</si>
  <si>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</si>
  <si>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</si>
  <si>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</si>
  <si>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</si>
  <si>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</si>
  <si>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</si>
  <si>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</si>
  <si>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</si>
  <si>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</si>
  <si>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</si>
  <si>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</si>
  <si>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</si>
  <si>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</si>
  <si>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</si>
  <si>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</si>
  <si>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</si>
  <si>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</si>
  <si>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</si>
  <si>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</si>
  <si>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</si>
  <si>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</si>
  <si>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</si>
  <si>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</si>
  <si>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</si>
  <si>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</si>
  <si>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</si>
  <si>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</si>
  <si>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</si>
  <si>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</si>
  <si>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</si>
  <si>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</si>
  <si>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</si>
  <si>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</si>
  <si>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</si>
  <si>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</si>
  <si>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</si>
  <si>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</si>
  <si>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</si>
  <si>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</si>
  <si>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</si>
  <si>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</si>
  <si>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</si>
  <si>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</si>
  <si>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</si>
  <si>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</si>
  <si>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</si>
  <si>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</si>
  <si>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</si>
  <si>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</si>
  <si>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</si>
  <si>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</si>
  <si>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</si>
  <si>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</si>
  <si>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</si>
  <si>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</si>
  <si>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</si>
  <si>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</si>
  <si>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</si>
  <si>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</si>
  <si>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</si>
  <si>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</si>
  <si>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</si>
  <si>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</si>
  <si>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</si>
  <si>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</si>
  <si>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</si>
  <si>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</si>
  <si>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</si>
  <si>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</si>
  <si>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</si>
  <si>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</si>
  <si>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</si>
  <si>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</si>
  <si>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</si>
  <si>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</si>
  <si>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</si>
  <si>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</si>
  <si>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</si>
  <si>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</si>
  <si>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</si>
  <si>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</si>
  <si>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</si>
  <si>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</si>
  <si>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</si>
  <si>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</si>
  <si>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</si>
  <si>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</si>
  <si>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</si>
  <si>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</si>
  <si>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</si>
  <si>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</si>
  <si>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</si>
  <si>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</si>
  <si>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</si>
  <si>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</si>
  <si>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</si>
  <si>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</si>
  <si>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</si>
  <si>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</si>
  <si>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</si>
  <si>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</si>
  <si>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</si>
  <si>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</si>
  <si>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</si>
  <si>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</si>
  <si>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</si>
  <si>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</si>
  <si>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</si>
  <si>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</si>
  <si>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</si>
  <si>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</si>
  <si>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</si>
  <si>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</si>
  <si>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</si>
  <si>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</si>
  <si>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</si>
  <si>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</si>
  <si>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</si>
  <si>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</si>
  <si>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</si>
  <si>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</si>
  <si>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</si>
  <si>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</si>
  <si>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</si>
  <si>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</si>
  <si>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</si>
  <si>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</si>
  <si>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</si>
  <si>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</si>
  <si>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</si>
  <si>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</si>
  <si>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</si>
  <si>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</si>
  <si>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</si>
  <si>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</si>
  <si>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</si>
  <si>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</si>
  <si>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</si>
  <si>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</si>
  <si>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</si>
  <si>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</si>
  <si>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</si>
  <si>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</si>
  <si>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</si>
  <si>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</si>
  <si>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</si>
  <si>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</si>
  <si>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</si>
  <si>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</si>
  <si>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</si>
  <si>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</si>
  <si>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</si>
  <si>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</si>
  <si>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</si>
  <si>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</si>
  <si>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</si>
  <si>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</si>
  <si>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</si>
  <si>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</si>
  <si>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</si>
  <si>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</si>
  <si>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</si>
  <si>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</si>
  <si>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</si>
  <si>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</si>
  <si>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</si>
  <si>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</si>
  <si>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</si>
  <si>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</si>
  <si>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</si>
  <si>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</si>
  <si>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</si>
  <si>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</si>
  <si>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</si>
  <si>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</si>
  <si>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</si>
  <si>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</si>
  <si>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</si>
  <si>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</si>
  <si>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</si>
  <si>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</si>
  <si>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</si>
  <si>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</si>
  <si>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</si>
  <si>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</si>
  <si>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</si>
  <si>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</si>
  <si>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</si>
  <si>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</si>
  <si>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</si>
  <si>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</si>
  <si>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</si>
  <si>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</si>
  <si>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</si>
  <si>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</si>
  <si>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</si>
  <si>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</si>
  <si>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</si>
  <si>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</si>
  <si>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</si>
  <si>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</si>
  <si>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</si>
  <si>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</si>
  <si>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</si>
  <si>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</si>
  <si>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</si>
  <si>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</si>
  <si>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</si>
  <si>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</si>
  <si>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</si>
  <si>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</si>
  <si>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</si>
  <si>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</si>
  <si>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</si>
  <si>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</si>
  <si>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</si>
  <si>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</si>
  <si>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</si>
  <si>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</si>
  <si>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</si>
  <si>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</si>
  <si>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</si>
  <si>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</si>
  <si>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</si>
  <si>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</si>
  <si>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</si>
  <si>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</si>
  <si>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</si>
  <si>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</si>
  <si>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</si>
  <si>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</si>
  <si>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</si>
  <si>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</si>
  <si>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</si>
  <si>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</si>
  <si>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</si>
  <si>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</si>
  <si>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</si>
  <si>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</si>
  <si>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</si>
  <si>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</si>
  <si>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</si>
  <si>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</si>
  <si>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</si>
  <si>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</si>
  <si>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</si>
  <si>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</si>
  <si>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</si>
  <si>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</si>
  <si>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</si>
  <si>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</si>
  <si>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</si>
  <si>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</si>
  <si>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</si>
  <si>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</si>
  <si>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</si>
  <si>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</si>
  <si>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</si>
  <si>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</si>
  <si>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</si>
  <si>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</si>
  <si>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</si>
  <si>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</si>
  <si>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</si>
  <si>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</si>
  <si>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</si>
  <si>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</si>
  <si>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</si>
  <si>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</si>
  <si>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</si>
  <si>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</si>
  <si>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</si>
  <si>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</si>
  <si>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</si>
  <si>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</si>
  <si>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</si>
  <si>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</si>
  <si>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</si>
  <si>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</si>
  <si>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</si>
  <si>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</si>
  <si>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</si>
  <si>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</si>
  <si>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</si>
  <si>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</si>
  <si>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</si>
  <si>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</si>
  <si>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</si>
  <si>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</si>
  <si>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</si>
  <si>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</si>
  <si>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</si>
  <si>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</si>
  <si>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</si>
  <si>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</si>
  <si>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</si>
  <si>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</si>
  <si>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</si>
  <si>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</si>
  <si>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</si>
  <si>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</si>
  <si>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</si>
  <si>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</si>
  <si>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</si>
  <si>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</si>
  <si>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</si>
  <si>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</si>
  <si>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</si>
  <si>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</si>
  <si>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</si>
  <si>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</si>
  <si>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</si>
  <si>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</si>
  <si>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</si>
  <si>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</si>
  <si>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</si>
  <si>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</si>
  <si>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</si>
  <si>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</si>
  <si>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</si>
  <si>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</si>
  <si>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</si>
  <si>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</si>
  <si>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</si>
  <si>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</si>
  <si>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</si>
  <si>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</si>
  <si>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</si>
  <si>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</si>
  <si>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</si>
  <si>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</si>
  <si>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</si>
  <si>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</si>
  <si>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</si>
  <si>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</si>
  <si>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</si>
  <si>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</si>
  <si>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</si>
  <si>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</si>
  <si>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</si>
  <si>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</si>
  <si>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</si>
  <si>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</si>
  <si>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</si>
  <si>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</si>
  <si>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</si>
  <si>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</si>
  <si>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</si>
  <si>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</si>
  <si>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</si>
  <si>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</si>
  <si>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</si>
  <si>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</si>
  <si>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</si>
  <si>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</si>
  <si>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</si>
  <si>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</si>
  <si>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</si>
  <si>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</si>
  <si>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</si>
  <si>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</si>
  <si>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</si>
  <si>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</si>
  <si>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</si>
  <si>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</si>
  <si>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</si>
  <si>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</si>
  <si>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</si>
  <si>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</si>
  <si>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</si>
  <si>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</si>
  <si>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</si>
  <si>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</si>
  <si>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</si>
  <si>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</si>
  <si>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</si>
  <si>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</si>
  <si>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</si>
  <si>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</si>
  <si>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</si>
  <si>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</si>
  <si>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</si>
  <si>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</si>
  <si>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</si>
  <si>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</si>
  <si>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</si>
  <si>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</si>
  <si>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</si>
  <si>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</si>
  <si>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</si>
  <si>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</si>
  <si>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</si>
  <si>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</si>
  <si>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</si>
  <si>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</si>
  <si>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</si>
  <si>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</si>
  <si>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</si>
  <si>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</si>
  <si>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</si>
  <si>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</si>
  <si>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</si>
  <si>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</si>
  <si>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</si>
  <si>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</si>
  <si>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</si>
  <si>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</si>
  <si>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</si>
  <si>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</si>
  <si>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</si>
  <si>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</si>
  <si>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</si>
  <si>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</si>
  <si>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</si>
  <si>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</si>
  <si>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</si>
  <si>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</si>
  <si>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</si>
  <si>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</si>
  <si>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</si>
  <si>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</si>
  <si>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</si>
  <si>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</si>
  <si>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</si>
  <si>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</si>
  <si>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</si>
  <si>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</si>
  <si>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</si>
  <si>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</si>
  <si>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</si>
  <si>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</si>
  <si>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</si>
  <si>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</si>
  <si>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</si>
  <si>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</si>
  <si>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</si>
  <si>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</si>
  <si>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</si>
  <si>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</si>
  <si>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</si>
  <si>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</si>
  <si>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</si>
  <si>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</si>
  <si>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</si>
  <si>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</si>
  <si>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</si>
  <si>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</si>
  <si>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</si>
  <si>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</si>
  <si>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</si>
  <si>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</si>
  <si>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</si>
  <si>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</si>
  <si>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</si>
  <si>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</si>
  <si>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</si>
  <si>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</si>
  <si>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</si>
  <si>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</si>
  <si>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</si>
  <si>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</si>
  <si>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</si>
  <si>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</si>
  <si>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</si>
  <si>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</si>
  <si>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</si>
  <si>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</si>
  <si>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</si>
  <si>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</si>
  <si>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</si>
  <si>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</si>
  <si>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</si>
  <si>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</si>
  <si>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</si>
  <si>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</si>
  <si>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</si>
  <si>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</si>
  <si>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</si>
  <si>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</si>
  <si>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</si>
  <si>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</si>
  <si>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</si>
  <si>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</si>
  <si>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</si>
  <si>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</si>
  <si>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</si>
  <si>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</si>
  <si>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</si>
  <si>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</si>
  <si>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</si>
  <si>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</si>
  <si>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</si>
  <si>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</si>
  <si>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</si>
  <si>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</si>
  <si>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</si>
  <si>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</si>
  <si>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</si>
  <si>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</si>
  <si>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</si>
  <si>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</si>
  <si>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</si>
  <si>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</si>
  <si>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</si>
  <si>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</si>
  <si>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</si>
  <si>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</si>
  <si>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</si>
  <si>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</si>
  <si>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</si>
  <si>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</si>
  <si>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</si>
  <si>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</si>
  <si>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</si>
  <si>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</si>
  <si>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</si>
  <si>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</si>
  <si>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</si>
  <si>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</si>
  <si>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</si>
  <si>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</si>
  <si>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</si>
  <si>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</si>
  <si>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</si>
  <si>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</si>
  <si>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</si>
  <si>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</si>
  <si>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</si>
  <si>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</si>
  <si>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</si>
  <si>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</si>
  <si>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</si>
  <si>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</si>
  <si>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</si>
  <si>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</si>
  <si>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</si>
  <si>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</si>
  <si>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</si>
  <si>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</si>
  <si>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</si>
  <si>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</si>
  <si>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</si>
  <si>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</si>
  <si>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</si>
  <si>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</si>
  <si>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</si>
  <si>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</si>
  <si>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</si>
  <si>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</si>
  <si>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</si>
  <si>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</si>
  <si>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</si>
  <si>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</si>
  <si>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</si>
  <si>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</si>
  <si>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</si>
  <si>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</si>
  <si>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</si>
  <si>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</si>
  <si>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</si>
  <si>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</si>
  <si>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</si>
  <si>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</si>
  <si>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</si>
  <si>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</si>
  <si>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</si>
  <si>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</si>
  <si>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</si>
  <si>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</si>
  <si>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</si>
  <si>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</si>
  <si>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</si>
  <si>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</si>
  <si>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</si>
  <si>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</si>
  <si>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</si>
  <si>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</si>
  <si>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</si>
  <si>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</si>
  <si>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</si>
  <si>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</si>
  <si>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</si>
  <si>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</si>
  <si>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</si>
  <si>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</si>
  <si>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</si>
  <si>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</si>
  <si>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</si>
  <si>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</si>
  <si>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</si>
  <si>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</si>
  <si>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</si>
  <si>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</si>
  <si>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</si>
  <si>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</si>
  <si>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</si>
  <si>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</si>
  <si>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</si>
  <si>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</si>
  <si>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</si>
  <si>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</si>
  <si>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</si>
  <si>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</si>
  <si>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</si>
  <si>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</si>
  <si>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</si>
  <si>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</si>
  <si>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</si>
  <si>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</si>
  <si>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</si>
  <si>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</si>
  <si>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</si>
  <si>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</si>
  <si>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</si>
  <si>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</si>
  <si>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</si>
  <si>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</si>
  <si>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</si>
  <si>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</si>
  <si>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</si>
  <si>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</si>
  <si>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</si>
  <si>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</si>
  <si>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</si>
  <si>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</si>
  <si>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</si>
  <si>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</si>
  <si>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</si>
  <si>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</si>
  <si>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</si>
  <si>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</si>
  <si>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</si>
  <si>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</si>
  <si>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</si>
  <si>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</si>
  <si>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</si>
  <si>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</si>
  <si>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</si>
  <si>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</si>
  <si>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</si>
  <si>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</si>
  <si>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</si>
  <si>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</si>
  <si>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</si>
  <si>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</si>
  <si>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</si>
  <si>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</si>
  <si>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</si>
  <si>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</si>
  <si>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</si>
  <si>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</si>
  <si>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</si>
  <si>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</si>
  <si>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</si>
  <si>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</si>
  <si>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</si>
  <si>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</si>
  <si>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</si>
  <si>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</si>
  <si>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</si>
  <si>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</si>
  <si>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</si>
  <si>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</si>
  <si>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</si>
  <si>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</si>
  <si>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</si>
  <si>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</si>
  <si>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</si>
  <si>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</si>
  <si>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</si>
  <si>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</si>
  <si>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</si>
  <si>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</si>
  <si>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</si>
  <si>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</si>
  <si>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</si>
  <si>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</si>
  <si>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</si>
  <si>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</si>
  <si>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</si>
  <si>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</si>
  <si>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</si>
  <si>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</si>
  <si>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</si>
  <si>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</si>
  <si>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</si>
  <si>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</si>
  <si>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</si>
  <si>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</si>
  <si>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</si>
  <si>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</si>
  <si>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</si>
  <si>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</si>
  <si>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</si>
  <si>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</si>
  <si>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</si>
  <si>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</si>
  <si>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</si>
  <si>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</si>
  <si>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</si>
  <si>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</si>
  <si>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</si>
  <si>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</si>
  <si>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</si>
  <si>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</si>
  <si>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</si>
  <si>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</si>
  <si>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</si>
  <si>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</si>
  <si>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</si>
  <si>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</si>
  <si>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</si>
  <si>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</si>
  <si>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</si>
  <si>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</si>
  <si>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</si>
  <si>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</si>
  <si>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</si>
  <si>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</si>
  <si>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</si>
  <si>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</si>
  <si>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</si>
  <si>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</si>
  <si>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</si>
  <si>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</si>
  <si>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</si>
  <si>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</si>
  <si>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</si>
  <si>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</si>
  <si>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</si>
  <si>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</si>
  <si>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</si>
  <si>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</si>
  <si>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</si>
  <si>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</si>
  <si>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</si>
  <si>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</si>
  <si>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</si>
  <si>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</si>
  <si>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</si>
  <si>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</si>
  <si>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</si>
  <si>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</si>
  <si>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</si>
  <si>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</si>
  <si>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</si>
  <si>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</si>
  <si>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</si>
  <si>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</si>
  <si>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</si>
  <si>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</si>
  <si>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</si>
  <si>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</si>
  <si>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</si>
  <si>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</si>
  <si>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</si>
  <si>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</si>
  <si>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</si>
  <si>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</si>
  <si>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</si>
  <si>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</si>
  <si>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</si>
  <si>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</si>
  <si>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</si>
  <si>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</si>
  <si>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</si>
  <si>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</si>
  <si>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</si>
  <si>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</si>
  <si>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</si>
  <si>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</si>
  <si>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</si>
  <si>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</si>
  <si>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</si>
  <si>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</si>
  <si>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</si>
  <si>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</si>
  <si>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</si>
  <si>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</si>
  <si>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</si>
  <si>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</si>
  <si>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</si>
  <si>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</si>
  <si>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</si>
  <si>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</si>
  <si>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</si>
  <si>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</si>
  <si>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</si>
  <si>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</si>
  <si>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</si>
  <si>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</si>
  <si>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</si>
  <si>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</si>
  <si>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</si>
  <si>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</si>
  <si>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</si>
  <si>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</si>
  <si>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</si>
  <si>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</si>
  <si>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</si>
  <si>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</si>
  <si>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</si>
  <si>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</si>
  <si>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</si>
  <si>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</si>
  <si>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</si>
  <si>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</si>
  <si>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</si>
  <si>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</si>
  <si>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</si>
  <si>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</si>
  <si>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</si>
  <si>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</si>
  <si>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</si>
  <si>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</si>
  <si>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</si>
  <si>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</si>
  <si>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</si>
  <si>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</si>
  <si>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</si>
  <si>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</si>
  <si>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</si>
  <si>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</si>
  <si>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</si>
  <si>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</si>
  <si>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</si>
  <si>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</si>
  <si>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</si>
  <si>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</si>
  <si>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</si>
  <si>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</si>
  <si>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</si>
  <si>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</si>
  <si>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</si>
  <si>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</si>
  <si>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</si>
  <si>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</si>
  <si>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</si>
  <si>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</si>
  <si>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</si>
  <si>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</si>
  <si>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</si>
  <si>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</si>
  <si>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</si>
  <si>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</si>
  <si>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</si>
  <si>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</si>
  <si>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</si>
  <si>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</si>
  <si>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</si>
  <si>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</si>
  <si>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</si>
  <si>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</si>
  <si>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</si>
  <si>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</si>
  <si>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</si>
  <si>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</si>
  <si>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</si>
  <si>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</si>
  <si>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</si>
  <si>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</si>
  <si>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</si>
  <si>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</si>
  <si>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</si>
  <si>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</si>
  <si>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</si>
  <si>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</si>
  <si>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</si>
  <si>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</si>
  <si>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</si>
  <si>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</si>
  <si>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</si>
  <si>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</si>
  <si>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</si>
  <si>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</si>
  <si>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</si>
  <si>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</si>
  <si>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</si>
  <si>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</si>
  <si>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</si>
  <si>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</si>
  <si>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</si>
  <si>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</si>
  <si>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</si>
  <si>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</si>
  <si>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</si>
  <si>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</si>
  <si>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</si>
  <si>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</si>
  <si>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</si>
  <si>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</si>
  <si>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</si>
  <si>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</si>
  <si>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</si>
  <si>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</si>
  <si>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</si>
  <si>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</si>
  <si>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</si>
  <si>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</si>
  <si>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</si>
  <si>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</si>
  <si>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</si>
  <si>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</si>
  <si>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</si>
  <si>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</si>
  <si>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</si>
  <si>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</si>
  <si>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</si>
  <si>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</si>
  <si>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</si>
  <si>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</si>
  <si>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</si>
  <si>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</si>
  <si>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</si>
  <si>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</si>
  <si>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</si>
  <si>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</si>
  <si>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</si>
  <si>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</si>
  <si>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</si>
  <si>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</si>
  <si>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</si>
  <si>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</si>
  <si>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</si>
  <si>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</si>
  <si>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</si>
  <si>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</si>
  <si>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</si>
  <si>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</si>
  <si>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</si>
  <si>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</si>
  <si>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</si>
  <si>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</si>
  <si>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</si>
  <si>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</si>
  <si>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</si>
  <si>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</si>
  <si>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</si>
  <si>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</si>
  <si>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</si>
  <si>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</si>
  <si>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</si>
  <si>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</si>
  <si>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</si>
  <si>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</si>
  <si>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</si>
  <si>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</si>
  <si>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</si>
  <si>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</si>
  <si>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</si>
  <si>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</si>
  <si>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</si>
  <si>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</si>
  <si>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</si>
  <si>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</si>
  <si>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</si>
  <si>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</si>
  <si>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</si>
  <si>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</si>
  <si>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</si>
  <si>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</si>
  <si>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</si>
  <si>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</si>
  <si>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</si>
  <si>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</si>
  <si>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</si>
  <si>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</si>
  <si>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</si>
  <si>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</si>
  <si>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</si>
  <si>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</si>
  <si>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</si>
  <si>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</si>
  <si>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</si>
  <si>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</si>
  <si>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</si>
  <si>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</si>
  <si>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</si>
  <si>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</si>
  <si>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</si>
  <si>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</si>
  <si>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</si>
  <si>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</si>
  <si>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</si>
  <si>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</si>
  <si>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</si>
  <si>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</si>
  <si>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</si>
  <si>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</si>
  <si>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</si>
  <si>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</si>
  <si>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</si>
  <si>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</si>
  <si>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</si>
  <si>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</si>
  <si>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</si>
  <si>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</si>
  <si>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</si>
  <si>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</si>
  <si>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</si>
  <si>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</si>
  <si>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</si>
  <si>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</si>
  <si>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</si>
  <si>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</si>
  <si>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</si>
  <si>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</si>
  <si>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</si>
  <si>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</si>
  <si>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</si>
  <si>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</si>
  <si>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</si>
  <si>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</si>
  <si>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</si>
  <si>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</si>
  <si>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</si>
  <si>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</si>
  <si>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</si>
  <si>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</si>
  <si>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</si>
  <si>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</si>
  <si>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</si>
  <si>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</si>
  <si>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</si>
  <si>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</si>
  <si>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</si>
  <si>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</si>
  <si>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</si>
  <si>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</si>
  <si>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</si>
  <si>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</si>
  <si>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</si>
  <si>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</si>
  <si>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</si>
  <si>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</si>
  <si>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</si>
  <si>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</si>
  <si>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</si>
  <si>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</si>
  <si>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</si>
  <si>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</si>
  <si>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</si>
  <si>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</si>
  <si>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</si>
  <si>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</si>
  <si>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</si>
  <si>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</si>
  <si>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</si>
  <si>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</si>
  <si>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</si>
  <si>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</si>
  <si>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</si>
  <si>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</si>
  <si>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</si>
  <si>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</si>
  <si>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</si>
  <si>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</si>
  <si>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</si>
  <si>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</si>
  <si>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</si>
  <si>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</si>
  <si>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</si>
  <si>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</si>
  <si>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</si>
  <si>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</si>
  <si>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</si>
  <si>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</si>
  <si>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</si>
  <si>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</si>
  <si>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</si>
  <si>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</si>
  <si>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</si>
  <si>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</si>
  <si>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</si>
  <si>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</si>
  <si>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</si>
  <si>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</si>
  <si>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</si>
  <si>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</si>
  <si>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</si>
  <si>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</si>
  <si>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</si>
  <si>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</si>
  <si>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</si>
  <si>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</si>
  <si>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</si>
  <si>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</si>
  <si>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</si>
  <si>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</si>
  <si>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</si>
  <si>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</si>
  <si>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</si>
  <si>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</si>
  <si>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</si>
  <si>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</si>
  <si>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</si>
  <si>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</si>
  <si>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</si>
  <si>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</si>
  <si>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</si>
  <si>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</si>
  <si>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</si>
  <si>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</si>
  <si>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</si>
  <si>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</si>
  <si>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</si>
  <si>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</si>
  <si>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</si>
  <si>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</si>
  <si>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</si>
  <si>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</si>
  <si>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</si>
  <si>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</si>
  <si>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</si>
  <si>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</si>
  <si>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</si>
  <si>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</si>
  <si>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</si>
  <si>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</si>
  <si>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</si>
  <si>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</si>
  <si>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</si>
  <si>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</si>
  <si>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</si>
  <si>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</si>
  <si>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</si>
  <si>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</si>
  <si>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</si>
  <si>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</si>
  <si>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</si>
  <si>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</si>
  <si>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</si>
  <si>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</si>
  <si>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</si>
  <si>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</si>
  <si>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</si>
  <si>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</si>
  <si>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</si>
  <si>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</si>
  <si>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</si>
  <si>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</si>
  <si>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</si>
  <si>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</si>
  <si>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</si>
  <si>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</si>
  <si>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</si>
  <si>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</si>
  <si>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</si>
  <si>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</si>
  <si>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</si>
  <si>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</si>
  <si>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</si>
  <si>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</si>
  <si>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</si>
  <si>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</si>
  <si>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</si>
  <si>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</si>
  <si>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</si>
  <si>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</si>
  <si>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</si>
  <si>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</si>
  <si>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</si>
  <si>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</si>
  <si>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</si>
  <si>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</si>
  <si>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</si>
  <si>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</si>
  <si>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</si>
  <si>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</si>
  <si>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</si>
  <si>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</si>
  <si>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</si>
  <si>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</si>
  <si>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</si>
  <si>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</si>
  <si>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</si>
  <si>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</si>
  <si>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</si>
  <si>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</si>
  <si>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</si>
  <si>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</si>
  <si>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</si>
  <si>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</si>
  <si>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</si>
  <si>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</si>
  <si>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</si>
  <si>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</si>
  <si>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</si>
  <si>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</si>
  <si>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</si>
  <si>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</si>
  <si>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</si>
  <si>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</si>
  <si>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</si>
  <si>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</si>
  <si>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</si>
  <si>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</si>
  <si>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</si>
  <si>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</si>
  <si>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</si>
  <si>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</si>
  <si>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</si>
  <si>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</si>
  <si>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</si>
  <si>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</si>
  <si>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</si>
  <si>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</si>
  <si>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</si>
  <si>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</si>
  <si>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</si>
  <si>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</si>
  <si>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</si>
  <si>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</si>
  <si>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</si>
  <si>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</si>
  <si>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</si>
  <si>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</si>
  <si>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</si>
  <si>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</si>
  <si>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</si>
  <si>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</si>
  <si>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</si>
  <si>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</si>
  <si>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</si>
  <si>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</si>
  <si>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</si>
  <si>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</si>
  <si>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</si>
  <si>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</si>
  <si>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</si>
  <si>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</si>
  <si>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</si>
  <si>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</si>
  <si>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</si>
  <si>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</si>
  <si>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</si>
  <si>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</si>
  <si>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</si>
  <si>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</si>
  <si>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</si>
  <si>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</si>
  <si>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</si>
  <si>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</si>
  <si>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</si>
  <si>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</si>
  <si>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</si>
  <si>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</si>
  <si>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</si>
  <si>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</si>
  <si>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</si>
  <si>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</si>
  <si>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</si>
  <si>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</si>
  <si>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</si>
  <si>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</si>
  <si>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</si>
  <si>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</si>
  <si>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</si>
  <si>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</si>
  <si>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</si>
  <si>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</si>
  <si>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</si>
  <si>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</si>
  <si>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</si>
  <si>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</si>
  <si>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</si>
  <si>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</si>
  <si>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</si>
  <si>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</si>
  <si>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</si>
  <si>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</si>
  <si>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</si>
  <si>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</si>
  <si>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</si>
  <si>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</si>
  <si>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</si>
  <si>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</si>
  <si>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</si>
  <si>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</si>
  <si>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</si>
  <si>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</si>
  <si>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</si>
  <si>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</si>
  <si>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</si>
  <si>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</si>
  <si>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</si>
  <si>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</si>
  <si>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</si>
  <si>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</si>
  <si>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</si>
  <si>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</si>
  <si>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</si>
  <si>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</si>
  <si>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</si>
  <si>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</si>
  <si>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</si>
  <si>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</si>
  <si>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</si>
  <si>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</si>
  <si>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</si>
  <si>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</si>
  <si>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</si>
  <si>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</si>
  <si>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</si>
  <si>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</si>
  <si>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</si>
  <si>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</si>
  <si>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</si>
  <si>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</si>
  <si>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</si>
  <si>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</si>
  <si>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</si>
  <si>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</si>
  <si>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</si>
  <si>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</si>
  <si>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</si>
  <si>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</si>
  <si>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</si>
  <si>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</si>
  <si>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</si>
  <si>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</si>
  <si>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</si>
  <si>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</si>
  <si>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</si>
  <si>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</si>
  <si>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</si>
  <si>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</si>
  <si>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</si>
  <si>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</si>
  <si>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</si>
  <si>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</si>
  <si>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</si>
  <si>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</si>
  <si>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</si>
  <si>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</si>
  <si>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</si>
  <si>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</si>
  <si>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</si>
  <si>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</si>
  <si>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</si>
  <si>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</si>
  <si>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</si>
  <si>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</si>
  <si>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</si>
  <si>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</si>
  <si>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</si>
  <si>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</si>
  <si>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</si>
  <si>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</si>
  <si>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</si>
  <si>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</si>
  <si>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</si>
  <si>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</si>
  <si>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</si>
  <si>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</si>
  <si>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</si>
  <si>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</si>
  <si>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</si>
  <si>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</si>
  <si>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</si>
  <si>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</si>
  <si>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</si>
  <si>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</si>
  <si>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</si>
  <si>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</si>
  <si>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</si>
  <si>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</si>
  <si>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</si>
  <si>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</si>
  <si>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</si>
  <si>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</si>
  <si>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</si>
  <si>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</si>
  <si>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</si>
  <si>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</si>
  <si>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</si>
  <si>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</si>
  <si>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</si>
  <si>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</si>
  <si>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</si>
  <si>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</si>
  <si>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</si>
  <si>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</si>
  <si>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</si>
  <si>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</si>
  <si>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</si>
  <si>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</si>
  <si>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</si>
  <si>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</si>
  <si>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</si>
  <si>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</si>
  <si>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</si>
  <si>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</si>
  <si>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</si>
  <si>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</si>
  <si>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</si>
  <si>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</si>
  <si>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</si>
  <si>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</si>
  <si>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</si>
  <si>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</si>
  <si>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</si>
  <si>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</si>
  <si>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</si>
  <si>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</si>
  <si>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</si>
  <si>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</si>
  <si>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</si>
  <si>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</si>
  <si>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</si>
  <si>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</si>
  <si>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</si>
  <si>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</si>
  <si>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</si>
  <si>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</si>
  <si>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</si>
  <si>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</si>
  <si>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</si>
  <si>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</si>
  <si>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</si>
  <si>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</si>
  <si>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</si>
  <si>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</si>
  <si>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</si>
  <si>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</si>
  <si>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</si>
  <si>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</si>
  <si>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</si>
  <si>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</si>
  <si>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</si>
  <si>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</si>
  <si>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</si>
  <si>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</si>
  <si>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</si>
  <si>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</si>
  <si>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</si>
  <si>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</si>
  <si>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</si>
  <si>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</si>
  <si>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</si>
  <si>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</si>
  <si>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</si>
  <si>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</si>
  <si>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</si>
  <si>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</si>
  <si>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</si>
  <si>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</si>
  <si>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</si>
  <si>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</si>
  <si>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</si>
  <si>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</si>
  <si>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</si>
  <si>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</si>
  <si>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</si>
  <si>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</si>
  <si>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</si>
  <si>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</si>
  <si>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</si>
  <si>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</si>
  <si>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</si>
  <si>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</si>
  <si>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</si>
  <si>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</si>
  <si>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</si>
  <si>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</si>
  <si>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</si>
  <si>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</si>
  <si>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</si>
  <si>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</si>
  <si>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</si>
  <si>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</si>
  <si>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</si>
  <si>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</si>
  <si>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</si>
  <si>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</si>
  <si>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</si>
  <si>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</si>
  <si>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</si>
  <si>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</si>
  <si>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</si>
  <si>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</si>
  <si>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</si>
  <si>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</si>
  <si>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</si>
  <si>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</si>
  <si>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</si>
  <si>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</si>
  <si>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</si>
  <si>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</si>
  <si>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</si>
  <si>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</si>
  <si>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</si>
  <si>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</si>
  <si>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</si>
  <si>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</si>
  <si>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</si>
  <si>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</si>
  <si>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</si>
  <si>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</si>
  <si>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</si>
  <si>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</si>
  <si>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</si>
  <si>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</si>
  <si>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</si>
  <si>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</si>
  <si>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</si>
  <si>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</si>
  <si>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</si>
  <si>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</si>
  <si>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</si>
  <si>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</si>
  <si>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</si>
  <si>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</si>
  <si>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</si>
  <si>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</si>
  <si>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</si>
  <si>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</si>
  <si>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</si>
  <si>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</si>
  <si>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</si>
  <si>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</si>
  <si>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</si>
  <si>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</si>
  <si>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</si>
  <si>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</si>
  <si>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</si>
  <si>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</si>
  <si>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</si>
  <si>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</si>
  <si>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</si>
  <si>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</si>
  <si>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</si>
  <si>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</si>
  <si>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</si>
  <si>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</si>
  <si>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</si>
  <si>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</si>
  <si>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</si>
  <si>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</si>
  <si>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</si>
  <si>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</si>
  <si>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</si>
  <si>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</si>
  <si>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</si>
  <si>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</si>
  <si>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</si>
  <si>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</si>
  <si>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</si>
  <si>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</si>
  <si>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</si>
  <si>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</si>
  <si>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</si>
  <si>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</si>
  <si>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</si>
  <si>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</si>
  <si>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</si>
  <si>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</si>
  <si>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</si>
  <si>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</si>
  <si>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</si>
  <si>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</si>
  <si>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</si>
  <si>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</si>
  <si>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</si>
  <si>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</si>
  <si>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</si>
  <si>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</si>
  <si>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</si>
  <si>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</si>
  <si>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</si>
  <si>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</si>
  <si>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</si>
  <si>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</si>
  <si>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</si>
  <si>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</si>
  <si>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</si>
  <si>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</si>
  <si>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</si>
  <si>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</si>
  <si>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</si>
  <si>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</si>
  <si>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</si>
  <si>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</si>
  <si>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</si>
  <si>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</si>
  <si>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</si>
  <si>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</si>
  <si>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</si>
  <si>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</si>
  <si>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</si>
  <si>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</si>
  <si>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</si>
  <si>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</si>
  <si>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</si>
  <si>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</si>
  <si>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</si>
  <si>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</si>
  <si>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</si>
  <si>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</si>
  <si>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</si>
  <si>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</si>
  <si>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</si>
  <si>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</si>
  <si>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</si>
  <si>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</si>
  <si>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</si>
  <si>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</si>
  <si>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</si>
  <si>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</si>
  <si>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</si>
  <si>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</si>
  <si>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</si>
  <si>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</si>
  <si>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</si>
  <si>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</si>
  <si>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</si>
  <si>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</si>
  <si>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</si>
  <si>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</si>
  <si>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</si>
  <si>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</si>
  <si>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</si>
  <si>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</si>
  <si>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</si>
  <si>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</si>
  <si>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</si>
  <si>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</si>
  <si>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</si>
  <si>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</si>
  <si>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</si>
  <si>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</si>
  <si>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</si>
  <si>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</si>
  <si>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</si>
  <si>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</si>
  <si>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</si>
  <si>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</si>
  <si>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</si>
  <si>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</si>
  <si>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</si>
  <si>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</si>
  <si>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</si>
  <si>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</si>
  <si>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</si>
  <si>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</si>
  <si>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</si>
  <si>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</si>
  <si>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</si>
  <si>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</si>
  <si>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</si>
  <si>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</si>
  <si>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</si>
  <si>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</si>
  <si>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</si>
  <si>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</si>
  <si>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</si>
  <si>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</si>
  <si>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</si>
  <si>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</si>
  <si>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</si>
  <si>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</si>
  <si>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</si>
  <si>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</si>
  <si>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</si>
  <si>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</si>
  <si>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</si>
  <si>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</si>
  <si>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</si>
  <si>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</si>
  <si>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</si>
  <si>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</si>
  <si>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</si>
  <si>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</si>
  <si>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</si>
  <si>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</si>
  <si>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</si>
  <si>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</si>
  <si>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</si>
  <si>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</si>
  <si>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</si>
  <si>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</si>
  <si>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</si>
  <si>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</si>
  <si>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</si>
  <si>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</si>
  <si>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</si>
  <si>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</si>
  <si>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</si>
  <si>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</si>
  <si>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</si>
  <si>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</si>
  <si>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</si>
  <si>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</si>
  <si>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</si>
  <si>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</si>
  <si>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</si>
  <si>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</si>
  <si>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</si>
  <si>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</si>
  <si>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</si>
  <si>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</si>
  <si>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</si>
  <si>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</si>
  <si>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</si>
  <si>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</si>
  <si>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</si>
  <si>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</si>
  <si>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</si>
  <si>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</si>
  <si>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</si>
  <si>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</si>
  <si>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</si>
  <si>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</si>
  <si>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</si>
  <si>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</si>
  <si>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</si>
  <si>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</si>
  <si>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</si>
  <si>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</si>
  <si>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</si>
  <si>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</si>
  <si>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</si>
  <si>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</si>
  <si>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</si>
  <si>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</si>
  <si>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</si>
  <si>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</si>
  <si>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</si>
  <si>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</si>
  <si>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</si>
  <si>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</si>
  <si>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</si>
  <si>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</si>
  <si>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</si>
  <si>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</si>
  <si>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</si>
  <si>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</si>
  <si>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</si>
  <si>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</si>
  <si>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</si>
  <si>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</si>
  <si>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</si>
  <si>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</si>
  <si>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</si>
  <si>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</si>
  <si>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</si>
  <si>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</si>
  <si>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</si>
  <si>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</si>
  <si>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</si>
  <si>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</si>
  <si>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</si>
  <si>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</si>
  <si>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</si>
  <si>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</si>
  <si>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</si>
  <si>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</si>
  <si>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</si>
  <si>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</si>
  <si>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</si>
  <si>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</si>
  <si>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</si>
  <si>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</si>
  <si>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</si>
  <si>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</si>
  <si>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</si>
  <si>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</si>
  <si>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</si>
  <si>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</si>
  <si>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</si>
  <si>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</si>
  <si>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</si>
  <si>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</si>
  <si>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</si>
  <si>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</si>
  <si>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</si>
  <si>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</si>
  <si>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</si>
  <si>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</si>
  <si>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</si>
  <si>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</si>
  <si>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</si>
  <si>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</si>
  <si>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</si>
  <si>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</si>
  <si>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</si>
  <si>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</si>
  <si>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</si>
  <si>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</si>
  <si>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</si>
  <si>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</si>
  <si>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</si>
  <si>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</si>
  <si>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</si>
  <si>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</si>
  <si>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</si>
  <si>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</si>
  <si>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</si>
  <si>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</si>
  <si>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</si>
  <si>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</si>
  <si>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</si>
  <si>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</si>
  <si>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</si>
  <si>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</si>
  <si>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</si>
  <si>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</si>
  <si>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</si>
  <si>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</si>
  <si>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</si>
  <si>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</si>
  <si>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</si>
  <si>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</si>
  <si>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</si>
  <si>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</si>
  <si>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</si>
  <si>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</si>
  <si>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</si>
  <si>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</si>
  <si>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</si>
  <si>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</si>
  <si>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</si>
  <si>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</si>
  <si>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</si>
  <si>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</si>
  <si>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</si>
  <si>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</si>
  <si>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</si>
  <si>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</si>
  <si>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</si>
  <si>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</si>
  <si>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</si>
  <si>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</si>
  <si>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</si>
  <si>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</si>
  <si>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</si>
  <si>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</si>
  <si>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</si>
  <si>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</si>
  <si>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</si>
  <si>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</si>
  <si>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</si>
  <si>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</si>
  <si>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</si>
  <si>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</si>
  <si>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</si>
  <si>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</si>
  <si>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</si>
  <si>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</si>
  <si>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</si>
  <si>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</si>
  <si>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</si>
  <si>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</si>
  <si>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</si>
  <si>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</si>
  <si>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</si>
  <si>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</si>
  <si>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</si>
  <si>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</si>
  <si>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</si>
  <si>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</si>
  <si>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</si>
  <si>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</si>
  <si>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</si>
  <si>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</si>
  <si>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</si>
  <si>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</si>
  <si>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</si>
  <si>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</si>
  <si>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</si>
  <si>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</si>
  <si>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</si>
  <si>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</si>
  <si>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</si>
  <si>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</si>
  <si>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</si>
  <si>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</si>
  <si>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</si>
  <si>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</si>
  <si>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</si>
  <si>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</si>
  <si>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</si>
  <si>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</si>
  <si>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</si>
  <si>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</si>
  <si>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</si>
  <si>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</si>
  <si>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</si>
  <si>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</si>
  <si>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</si>
  <si>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</si>
  <si>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</si>
  <si>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</si>
  <si>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</si>
  <si>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</si>
  <si>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</si>
  <si>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</si>
  <si>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</si>
  <si>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</si>
  <si>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</si>
  <si>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</si>
  <si>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</si>
  <si>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</si>
  <si>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</si>
  <si>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</si>
  <si>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</si>
  <si>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</si>
  <si>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</si>
  <si>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</si>
  <si>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</si>
  <si>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</si>
  <si>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</si>
  <si>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</si>
  <si>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</si>
  <si>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</si>
  <si>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</si>
  <si>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</si>
  <si>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</si>
  <si>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</si>
  <si>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</si>
  <si>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</si>
  <si>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</si>
  <si>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</si>
  <si>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</si>
  <si>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</si>
  <si>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</si>
  <si>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</si>
  <si>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</si>
  <si>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</si>
  <si>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</si>
  <si>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</si>
  <si>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</si>
  <si>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</si>
  <si>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</si>
  <si>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</si>
  <si>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</si>
  <si>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</si>
  <si>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</si>
  <si>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</si>
  <si>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</si>
  <si>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</si>
  <si>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</si>
  <si>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</si>
  <si>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</si>
  <si>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</si>
  <si>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</si>
  <si>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</si>
  <si>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</si>
  <si>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</si>
  <si>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</si>
  <si>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</si>
  <si>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</si>
  <si>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</si>
  <si>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</si>
  <si>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</si>
  <si>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</si>
  <si>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</si>
  <si>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</si>
  <si>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</si>
  <si>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</si>
  <si>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</si>
  <si>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</si>
  <si>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</si>
  <si>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</si>
  <si>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</si>
  <si>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</si>
  <si>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</si>
  <si>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</si>
  <si>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</si>
  <si>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</si>
  <si>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</si>
  <si>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</si>
  <si>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</si>
  <si>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</si>
  <si>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</si>
  <si>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</si>
  <si>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</si>
  <si>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</si>
  <si>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</si>
  <si>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</si>
  <si>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</si>
  <si>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</si>
  <si>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</si>
  <si>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</si>
  <si>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</si>
  <si>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</si>
  <si>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</si>
  <si>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</si>
  <si>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</si>
  <si>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</si>
  <si>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</si>
  <si>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</si>
  <si>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</si>
  <si>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</si>
  <si>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</si>
  <si>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</si>
  <si>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</si>
  <si>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</si>
  <si>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</si>
  <si>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</si>
  <si>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</si>
  <si>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</si>
  <si>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</si>
  <si>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</si>
  <si>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</si>
  <si>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</si>
  <si>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</si>
  <si>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</si>
  <si>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</si>
  <si>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</si>
  <si>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</si>
  <si>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</si>
  <si>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</si>
  <si>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</si>
  <si>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</si>
  <si>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</si>
  <si>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</si>
  <si>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</si>
  <si>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</si>
  <si>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</si>
  <si>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</si>
  <si>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</si>
  <si>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</si>
  <si>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</si>
  <si>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</si>
  <si>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</si>
  <si>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</si>
  <si>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</si>
  <si>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</si>
  <si>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</si>
  <si>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</si>
  <si>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</si>
  <si>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</si>
  <si>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</si>
  <si>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</si>
  <si>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</si>
  <si>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</si>
  <si>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</si>
  <si>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</si>
  <si>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</si>
  <si>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</si>
  <si>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</si>
  <si>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</si>
  <si>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</si>
  <si>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</si>
  <si>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</si>
  <si>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</si>
  <si>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</si>
  <si>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</si>
  <si>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</si>
  <si>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</si>
  <si>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</si>
  <si>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</si>
  <si>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</si>
  <si>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</si>
  <si>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</si>
  <si>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</si>
  <si>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</si>
  <si>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</si>
  <si>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</si>
  <si>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</si>
  <si>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</si>
  <si>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</si>
  <si>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</si>
  <si>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</si>
  <si>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</si>
  <si>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</si>
  <si>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</si>
  <si>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</si>
  <si>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</si>
  <si>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</si>
  <si>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</si>
  <si>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</si>
  <si>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</si>
  <si>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</si>
  <si>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</si>
  <si>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</si>
  <si>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</si>
  <si>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</si>
  <si>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</si>
  <si>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</si>
  <si>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</si>
  <si>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</si>
  <si>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</si>
  <si>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</si>
  <si>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</si>
  <si>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</si>
  <si>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</si>
  <si>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</si>
  <si>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</si>
  <si>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</si>
  <si>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</si>
  <si>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</si>
  <si>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</si>
  <si>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</si>
  <si>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</si>
  <si>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</si>
  <si>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</si>
  <si>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</si>
  <si>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</si>
  <si>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</si>
  <si>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</si>
  <si>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</si>
  <si>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</si>
  <si>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</si>
  <si>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</si>
  <si>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</si>
  <si>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</si>
  <si>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</si>
  <si>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</si>
  <si>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</si>
  <si>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</si>
  <si>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</si>
  <si>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</si>
  <si>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</si>
  <si>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</si>
  <si>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</si>
  <si>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</si>
  <si>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</si>
  <si>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</si>
  <si>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</si>
  <si>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</si>
  <si>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</si>
  <si>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</si>
  <si>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</si>
  <si>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</si>
  <si>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</si>
  <si>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</si>
  <si>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</si>
  <si>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</si>
  <si>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</si>
  <si>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</si>
  <si>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</si>
  <si>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</si>
  <si>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</si>
  <si>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</si>
  <si>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</si>
  <si>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</si>
  <si>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</si>
  <si>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</si>
  <si>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</si>
  <si>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</si>
  <si>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</si>
  <si>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</si>
  <si>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</si>
  <si>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</si>
  <si>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</si>
  <si>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</si>
  <si>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</si>
  <si>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</si>
  <si>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</si>
  <si>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</si>
  <si>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</si>
  <si>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</si>
  <si>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</si>
  <si>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</si>
  <si>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</si>
  <si>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</si>
  <si>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</si>
  <si>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</si>
  <si>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</si>
  <si>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</si>
  <si>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</si>
  <si>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</si>
  <si>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</si>
  <si>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</si>
  <si>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</si>
  <si>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</si>
  <si>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</si>
  <si>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</si>
  <si>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</si>
  <si>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</si>
  <si>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</si>
  <si>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</si>
  <si>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</si>
  <si>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</si>
  <si>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</si>
  <si>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</si>
  <si>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</si>
  <si>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</si>
  <si>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</si>
  <si>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</si>
  <si>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</si>
  <si>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</si>
  <si>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</si>
  <si>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</si>
  <si>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</si>
  <si>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</si>
  <si>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</si>
  <si>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</si>
  <si>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</si>
  <si>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</si>
  <si>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</si>
  <si>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</si>
  <si>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</si>
  <si>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</si>
  <si>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</si>
  <si>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</si>
  <si>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</si>
  <si>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</si>
  <si>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</si>
  <si>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</si>
  <si>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</si>
  <si>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</si>
  <si>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</si>
  <si>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</si>
  <si>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</si>
  <si>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</si>
  <si>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</si>
  <si>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</si>
  <si>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</si>
  <si>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</si>
  <si>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</si>
  <si>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</si>
  <si>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</si>
  <si>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</si>
  <si>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</si>
  <si>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</si>
  <si>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</si>
  <si>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</si>
  <si>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</si>
  <si>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</si>
  <si>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</si>
  <si>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</si>
  <si>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</si>
  <si>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</si>
  <si>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</si>
  <si>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</si>
  <si>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</si>
  <si>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</si>
  <si>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</si>
  <si>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</si>
  <si>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</si>
  <si>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</si>
  <si>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</si>
  <si>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</si>
  <si>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</si>
  <si>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</si>
  <si>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</si>
  <si>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</si>
  <si>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</si>
  <si>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</si>
  <si>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</si>
  <si>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</si>
  <si>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</si>
  <si>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</si>
  <si>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</si>
  <si>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</si>
  <si>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</si>
  <si>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</si>
  <si>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</si>
  <si>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</si>
  <si>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</si>
  <si>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</si>
  <si>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</si>
  <si>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</si>
  <si>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</si>
  <si>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</si>
  <si>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</si>
  <si>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</si>
  <si>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</si>
  <si>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</si>
  <si>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</si>
  <si>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</si>
  <si>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</si>
  <si>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</si>
  <si>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</si>
  <si>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</si>
  <si>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</si>
  <si>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</si>
  <si>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</si>
  <si>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</si>
  <si>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</si>
  <si>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</si>
  <si>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</si>
  <si>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</si>
  <si>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</si>
  <si>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</si>
  <si>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</si>
  <si>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</si>
  <si>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</si>
  <si>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</si>
  <si>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</si>
  <si>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</si>
  <si>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</si>
  <si>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</si>
  <si>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</si>
  <si>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</si>
  <si>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</si>
  <si>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</si>
  <si>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</si>
  <si>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</si>
  <si>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</si>
  <si>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</si>
  <si>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</si>
  <si>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</si>
  <si>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</si>
  <si>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</si>
  <si>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</si>
  <si>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</si>
  <si>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</si>
  <si>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</si>
  <si>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</si>
  <si>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</si>
  <si>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</si>
  <si>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</si>
  <si>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</si>
  <si>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</si>
  <si>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</si>
  <si>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</si>
  <si>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</si>
  <si>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</si>
  <si>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</si>
  <si>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</si>
  <si>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</si>
  <si>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</si>
  <si>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</si>
  <si>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</si>
  <si>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</si>
  <si>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</si>
  <si>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</si>
  <si>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</si>
  <si>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</si>
  <si>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</si>
  <si>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</si>
  <si>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</si>
  <si>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</si>
  <si>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</si>
  <si>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</si>
  <si>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</si>
  <si>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</si>
  <si>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</si>
  <si>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</si>
  <si>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</si>
  <si>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</si>
  <si>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</si>
  <si>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</si>
  <si>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</si>
  <si>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</si>
  <si>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</si>
  <si>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</si>
  <si>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</si>
  <si>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</si>
  <si>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</si>
  <si>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</si>
  <si>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</si>
  <si>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</si>
  <si>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</si>
  <si>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</si>
  <si>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</si>
  <si>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</si>
  <si>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</si>
  <si>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</si>
  <si>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</si>
  <si>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</si>
  <si>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</si>
  <si>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</si>
  <si>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</si>
  <si>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</si>
  <si>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</si>
  <si>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</si>
  <si>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</si>
  <si>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</si>
  <si>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</si>
  <si>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</si>
  <si>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</si>
  <si>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</si>
  <si>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</si>
  <si>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</si>
  <si>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</si>
  <si>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</si>
  <si>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</si>
  <si>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</si>
  <si>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</si>
  <si>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</si>
  <si>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</si>
  <si>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</si>
  <si>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</si>
  <si>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</si>
  <si>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</si>
  <si>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</si>
  <si>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</si>
  <si>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</si>
  <si>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</si>
  <si>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</si>
  <si>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</si>
  <si>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</si>
  <si>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</si>
  <si>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</si>
  <si>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</si>
  <si>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</si>
  <si>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</si>
  <si>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</si>
  <si>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</si>
  <si>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</si>
  <si>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</si>
  <si>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</si>
  <si>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</si>
  <si>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</si>
  <si>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</si>
  <si>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</si>
  <si>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</si>
  <si>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</si>
  <si>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</si>
  <si>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</si>
  <si>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</si>
  <si>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</si>
  <si>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</si>
  <si>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</si>
  <si>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</si>
  <si>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</si>
  <si>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</si>
  <si>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</si>
  <si>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</si>
  <si>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</si>
  <si>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</si>
  <si>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</si>
  <si>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</si>
  <si>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</si>
  <si>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</si>
  <si>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</si>
  <si>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</si>
  <si>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</si>
  <si>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</si>
  <si>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</si>
  <si>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</si>
  <si>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</si>
  <si>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</si>
  <si>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</si>
  <si>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</si>
  <si>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</si>
  <si>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</si>
  <si>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</si>
  <si>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</si>
  <si>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</si>
  <si>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</si>
  <si>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</si>
  <si>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</si>
  <si>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</si>
  <si>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</si>
  <si>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</si>
  <si>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</si>
  <si>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</si>
  <si>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</si>
  <si>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</si>
  <si>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</si>
  <si>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</si>
  <si>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</si>
  <si>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</si>
  <si>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</si>
  <si>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</si>
  <si>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</si>
  <si>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</si>
  <si>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</si>
  <si>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</si>
  <si>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</si>
  <si>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</si>
  <si>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</si>
  <si>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</si>
  <si>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Count of Category</t>
  </si>
  <si>
    <t>Grand Total</t>
  </si>
  <si>
    <t>Average of Sales2</t>
  </si>
  <si>
    <t>Values</t>
  </si>
  <si>
    <t>Furniture Total</t>
  </si>
  <si>
    <t>Office Supplies Total</t>
  </si>
  <si>
    <t>Technology Total</t>
  </si>
  <si>
    <t>% CONTRIBUTION</t>
  </si>
  <si>
    <t>RANK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</si>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</sst>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43" fontId="0" fillId="0" borderId="0" xfId="0" applyNumberFormat="1"/>
    <xf numFmtId="1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164" formatCode="_ * #,##0_ ;_ * \-#,##0_ ;_ * &quot;-&quot;??_ ;_ @_ "/>
    </dxf>
    <dxf>
      <numFmt numFmtId="14" formatCode="0.00%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ra" refreshedDate="44869.899530671297" createdVersion="8" refreshedVersion="8" minRefreshableVersion="3" recordCount="9994" xr:uid="{070CFAED-8407-4C52-BC4A-89D75D008938}">
  <cacheSource type="worksheet">
    <worksheetSource ref="A1:N9995" sheet="Orders"/>
  </cacheSource>
  <cacheFields count="1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VendorID" numFmtId="0">
      <sharedItems/>
    </cacheField>
    <cacheField name="Customer ID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11T00:00:00"/>
    <x v="0"/>
    <s v="VEN02"/>
    <s v="CG-12520"/>
    <s v="FUR-BO-10001798"/>
    <x v="0"/>
    <x v="0"/>
    <s v="Prod889"/>
    <n v="261.95999999999998"/>
    <n v="2"/>
    <n v="0"/>
    <n v="41.913600000000002"/>
  </r>
  <r>
    <n v="2"/>
    <s v="CA-2016-152156"/>
    <d v="2016-11-11T00:00:00"/>
    <x v="0"/>
    <s v="VEN02"/>
    <s v="CG-12520"/>
    <s v="FUR-CH-10000454"/>
    <x v="0"/>
    <x v="1"/>
    <s v="Prod645"/>
    <n v="731.94"/>
    <n v="3"/>
    <n v="0"/>
    <n v="219.58199999999999"/>
  </r>
  <r>
    <n v="3"/>
    <s v="CA-2016-138688"/>
    <d v="2016-06-16T00:00:00"/>
    <x v="0"/>
    <s v="VEN04"/>
    <s v="DV-13045"/>
    <s v="OFF-LA-10000240"/>
    <x v="1"/>
    <x v="2"/>
    <s v="Prod1839"/>
    <n v="14.62"/>
    <n v="2"/>
    <n v="0"/>
    <n v="6.8714000000000004"/>
  </r>
  <r>
    <n v="4"/>
    <s v="US-2015-108966"/>
    <d v="2015-10-18T00:00:00"/>
    <x v="1"/>
    <s v="VEN01"/>
    <s v="SO-20335"/>
    <s v="FUR-TA-10000577"/>
    <x v="0"/>
    <x v="3"/>
    <s v="Prod1819"/>
    <n v="957.57749999999999"/>
    <n v="5"/>
    <n v="0.45"/>
    <n v="-383.03100000000001"/>
  </r>
  <r>
    <n v="5"/>
    <s v="US-2015-108966"/>
    <d v="2015-10-18T00:00:00"/>
    <x v="1"/>
    <s v="VEN02"/>
    <s v="SO-20335"/>
    <s v="OFF-ST-10000760"/>
    <x v="1"/>
    <x v="4"/>
    <s v="Prod1425"/>
    <n v="22.367999999999999"/>
    <n v="2"/>
    <n v="0.2"/>
    <n v="2.5164"/>
  </r>
  <r>
    <n v="6"/>
    <s v="CA-2014-115812"/>
    <d v="2014-06-14T00:00:00"/>
    <x v="1"/>
    <s v="VEN01"/>
    <s v="BH-11710"/>
    <s v="FUR-FU-10001487"/>
    <x v="0"/>
    <x v="5"/>
    <s v="Prod1819"/>
    <n v="48.86"/>
    <n v="7"/>
    <n v="0"/>
    <n v="14.1694"/>
  </r>
  <r>
    <n v="7"/>
    <s v="CA-2014-115812"/>
    <d v="2014-06-14T00:00:00"/>
    <x v="1"/>
    <s v="VEN05"/>
    <s v="BH-11710"/>
    <s v="OFF-AR-10002833"/>
    <x v="1"/>
    <x v="6"/>
    <s v="Prod1819"/>
    <n v="7.28"/>
    <n v="4"/>
    <n v="0"/>
    <n v="1.9656"/>
  </r>
  <r>
    <n v="8"/>
    <s v="CA-2014-115812"/>
    <d v="2014-06-14T00:00:00"/>
    <x v="1"/>
    <s v="VEN05"/>
    <s v="BH-11710"/>
    <s v="TEC-PH-10002275"/>
    <x v="2"/>
    <x v="7"/>
    <s v="Prod1458"/>
    <n v="907.15200000000004"/>
    <n v="6"/>
    <n v="0.2"/>
    <n v="90.715199999999996"/>
  </r>
  <r>
    <n v="9"/>
    <s v="CA-2014-115812"/>
    <d v="2014-06-14T00:00:00"/>
    <x v="1"/>
    <s v="VEN01"/>
    <s v="BH-11710"/>
    <s v="OFF-BI-10003910"/>
    <x v="1"/>
    <x v="8"/>
    <s v="Prod1841"/>
    <n v="18.504000000000001"/>
    <n v="3"/>
    <n v="0.2"/>
    <n v="5.7824999999999998"/>
  </r>
  <r>
    <n v="10"/>
    <s v="CA-2014-115812"/>
    <d v="2014-06-14T00:00:00"/>
    <x v="1"/>
    <s v="VEN05"/>
    <s v="BH-11710"/>
    <s v="OFF-AP-10002892"/>
    <x v="1"/>
    <x v="9"/>
    <s v="Prod1819"/>
    <n v="114.9"/>
    <n v="5"/>
    <n v="0"/>
    <n v="34.47"/>
  </r>
  <r>
    <n v="11"/>
    <s v="CA-2014-115812"/>
    <d v="2014-06-14T00:00:00"/>
    <x v="1"/>
    <s v="VEN05"/>
    <s v="BH-11710"/>
    <s v="FUR-TA-10001539"/>
    <x v="0"/>
    <x v="3"/>
    <s v="Prod1819"/>
    <n v="1706.184"/>
    <n v="9"/>
    <n v="0.2"/>
    <n v="85.309200000000004"/>
  </r>
  <r>
    <n v="12"/>
    <s v="CA-2014-115812"/>
    <d v="2014-06-14T00:00:00"/>
    <x v="1"/>
    <s v="VEN03"/>
    <s v="BH-11710"/>
    <s v="TEC-PH-10002033"/>
    <x v="2"/>
    <x v="7"/>
    <s v="Prod1458"/>
    <n v="911.42399999999998"/>
    <n v="4"/>
    <n v="0.2"/>
    <n v="68.356800000000007"/>
  </r>
  <r>
    <n v="13"/>
    <s v="CA-2017-114412"/>
    <d v="2017-04-20T00:00:00"/>
    <x v="1"/>
    <s v="VEN05"/>
    <s v="AA-10480"/>
    <s v="OFF-PA-10002365"/>
    <x v="1"/>
    <x v="10"/>
    <s v="Prod1856"/>
    <n v="15.552"/>
    <n v="3"/>
    <n v="0.2"/>
    <n v="5.4432"/>
  </r>
  <r>
    <n v="14"/>
    <s v="CA-2016-161389"/>
    <d v="2016-12-10T00:00:00"/>
    <x v="1"/>
    <s v="VEN04"/>
    <s v="IM-15070"/>
    <s v="OFF-BI-10003656"/>
    <x v="1"/>
    <x v="8"/>
    <s v="Prod1841"/>
    <n v="407.976"/>
    <n v="3"/>
    <n v="0.2"/>
    <n v="132.59219999999999"/>
  </r>
  <r>
    <n v="15"/>
    <s v="US-2015-118983"/>
    <d v="2015-11-26T00:00:00"/>
    <x v="1"/>
    <s v="VEN05"/>
    <s v="HP-14815"/>
    <s v="OFF-AP-10002311"/>
    <x v="1"/>
    <x v="9"/>
    <s v="Prod1819"/>
    <n v="68.81"/>
    <n v="5"/>
    <n v="0.8"/>
    <n v="-123.858"/>
  </r>
  <r>
    <n v="16"/>
    <s v="US-2015-118983"/>
    <d v="2015-11-26T00:00:00"/>
    <x v="1"/>
    <s v="VEN04"/>
    <s v="HP-14815"/>
    <s v="OFF-BI-10000756"/>
    <x v="1"/>
    <x v="8"/>
    <s v="Prod1819"/>
    <n v="2.544"/>
    <n v="3"/>
    <n v="0.8"/>
    <n v="-3.8159999999999998"/>
  </r>
  <r>
    <n v="17"/>
    <s v="CA-2014-105893"/>
    <d v="2014-11-18T00:00:00"/>
    <x v="1"/>
    <s v="VEN05"/>
    <s v="PK-19075"/>
    <s v="OFF-ST-10004186"/>
    <x v="1"/>
    <x v="4"/>
    <s v="Prod1425"/>
    <n v="665.88"/>
    <n v="6"/>
    <n v="0"/>
    <n v="13.317600000000001"/>
  </r>
  <r>
    <n v="18"/>
    <s v="CA-2014-167164"/>
    <d v="2014-05-15T00:00:00"/>
    <x v="0"/>
    <s v="VEN05"/>
    <s v="AG-10270"/>
    <s v="OFF-ST-10000107"/>
    <x v="1"/>
    <x v="4"/>
    <s v="Prod1425"/>
    <n v="55.5"/>
    <n v="2"/>
    <n v="0"/>
    <n v="9.99"/>
  </r>
  <r>
    <n v="19"/>
    <s v="CA-2014-143336"/>
    <d v="2014-09-01T00:00:00"/>
    <x v="0"/>
    <s v="VEN01"/>
    <s v="ZD-21925"/>
    <s v="OFF-AR-10003056"/>
    <x v="1"/>
    <x v="6"/>
    <s v="Prod1819"/>
    <n v="8.56"/>
    <n v="2"/>
    <n v="0"/>
    <n v="2.4824000000000002"/>
  </r>
  <r>
    <n v="20"/>
    <s v="CA-2014-143336"/>
    <d v="2014-09-01T00:00:00"/>
    <x v="0"/>
    <s v="VEN01"/>
    <s v="ZD-21925"/>
    <s v="TEC-PH-10001949"/>
    <x v="2"/>
    <x v="7"/>
    <s v="Prod1458"/>
    <n v="213.48"/>
    <n v="3"/>
    <n v="0.2"/>
    <n v="16.010999999999999"/>
  </r>
  <r>
    <n v="21"/>
    <s v="CA-2014-143336"/>
    <d v="2014-09-01T00:00:00"/>
    <x v="0"/>
    <s v="VEN05"/>
    <s v="ZD-21925"/>
    <s v="OFF-BI-10002215"/>
    <x v="1"/>
    <x v="8"/>
    <s v="Prod1841"/>
    <n v="22.72"/>
    <n v="4"/>
    <n v="0.2"/>
    <n v="7.3840000000000003"/>
  </r>
  <r>
    <n v="22"/>
    <s v="CA-2016-137330"/>
    <d v="2016-12-13T00:00:00"/>
    <x v="1"/>
    <s v="VEN05"/>
    <s v="KB-16585"/>
    <s v="OFF-AR-10000246"/>
    <x v="1"/>
    <x v="6"/>
    <s v="Prod1819"/>
    <n v="19.46"/>
    <n v="7"/>
    <n v="0"/>
    <n v="5.0595999999999997"/>
  </r>
  <r>
    <n v="23"/>
    <s v="CA-2016-137330"/>
    <d v="2016-12-13T00:00:00"/>
    <x v="1"/>
    <s v="VEN05"/>
    <s v="KB-16585"/>
    <s v="OFF-AP-10001492"/>
    <x v="1"/>
    <x v="9"/>
    <s v="Prod1819"/>
    <n v="60.34"/>
    <n v="7"/>
    <n v="0"/>
    <n v="15.6884"/>
  </r>
  <r>
    <n v="24"/>
    <s v="US-2017-156909"/>
    <d v="2017-07-18T00:00:00"/>
    <x v="0"/>
    <s v="VEN01"/>
    <s v="SF-20065"/>
    <s v="FUR-CH-10002774"/>
    <x v="0"/>
    <x v="1"/>
    <s v="Prod645"/>
    <n v="71.372"/>
    <n v="2"/>
    <n v="0.3"/>
    <n v="-1.0196000000000001"/>
  </r>
  <r>
    <n v="25"/>
    <s v="CA-2015-106320"/>
    <d v="2015-09-30T00:00:00"/>
    <x v="1"/>
    <s v="VEN01"/>
    <s v="EB-13870"/>
    <s v="FUR-TA-10000577"/>
    <x v="0"/>
    <x v="3"/>
    <s v="Prod1819"/>
    <n v="1044.6300000000001"/>
    <n v="3"/>
    <n v="0"/>
    <n v="240.26490000000001"/>
  </r>
  <r>
    <n v="26"/>
    <s v="CA-2016-121755"/>
    <d v="2016-01-20T00:00:00"/>
    <x v="0"/>
    <s v="VEN05"/>
    <s v="EH-13945"/>
    <s v="OFF-BI-10001634"/>
    <x v="1"/>
    <x v="8"/>
    <s v="Prod1819"/>
    <n v="11.648"/>
    <n v="2"/>
    <n v="0.2"/>
    <n v="4.2224000000000004"/>
  </r>
  <r>
    <n v="27"/>
    <s v="CA-2016-121755"/>
    <d v="2016-01-20T00:00:00"/>
    <x v="0"/>
    <s v="VEN05"/>
    <s v="EH-13945"/>
    <s v="TEC-AC-10003027"/>
    <x v="2"/>
    <x v="11"/>
    <s v="Prod1425"/>
    <n v="90.57"/>
    <n v="3"/>
    <n v="0"/>
    <n v="11.774100000000001"/>
  </r>
  <r>
    <n v="28"/>
    <s v="US-2015-150630"/>
    <d v="2015-09-21T00:00:00"/>
    <x v="1"/>
    <s v="VEN01"/>
    <s v="TB-21520"/>
    <s v="FUR-BO-10004834"/>
    <x v="0"/>
    <x v="0"/>
    <s v="Prod889"/>
    <n v="3083.43"/>
    <n v="7"/>
    <n v="0.5"/>
    <n v="-1665.0522000000001"/>
  </r>
  <r>
    <n v="29"/>
    <s v="US-2015-150630"/>
    <d v="2015-09-21T00:00:00"/>
    <x v="1"/>
    <s v="VEN05"/>
    <s v="TB-21520"/>
    <s v="OFF-BI-10000474"/>
    <x v="1"/>
    <x v="8"/>
    <s v="Prod1819"/>
    <n v="9.6180000000000003"/>
    <n v="2"/>
    <n v="0.7"/>
    <n v="-7.0532000000000004"/>
  </r>
  <r>
    <n v="30"/>
    <s v="US-2015-150630"/>
    <d v="2015-09-21T00:00:00"/>
    <x v="1"/>
    <s v="VEN02"/>
    <s v="TB-21520"/>
    <s v="FUR-FU-10004848"/>
    <x v="0"/>
    <x v="5"/>
    <s v="Prod1819"/>
    <n v="124.2"/>
    <n v="3"/>
    <n v="0.2"/>
    <n v="15.525"/>
  </r>
  <r>
    <n v="31"/>
    <s v="US-2015-150630"/>
    <d v="2015-09-21T00:00:00"/>
    <x v="1"/>
    <s v="VEN05"/>
    <s v="TB-21520"/>
    <s v="OFF-EN-10001509"/>
    <x v="1"/>
    <x v="12"/>
    <s v="Prod353"/>
    <n v="3.2639999999999998"/>
    <n v="2"/>
    <n v="0.2"/>
    <n v="1.1015999999999999"/>
  </r>
  <r>
    <n v="32"/>
    <s v="US-2015-150630"/>
    <d v="2015-09-21T00:00:00"/>
    <x v="1"/>
    <s v="VEN01"/>
    <s v="TB-21520"/>
    <s v="OFF-AR-10004042"/>
    <x v="1"/>
    <x v="6"/>
    <s v="Prod1819"/>
    <n v="86.304000000000002"/>
    <n v="6"/>
    <n v="0.2"/>
    <n v="9.7091999999999992"/>
  </r>
  <r>
    <n v="33"/>
    <s v="US-2015-150630"/>
    <d v="2015-09-21T00:00:00"/>
    <x v="1"/>
    <s v="VEN02"/>
    <s v="TB-21520"/>
    <s v="OFF-BI-10001525"/>
    <x v="1"/>
    <x v="8"/>
    <s v="Prod1819"/>
    <n v="6.8579999999999997"/>
    <n v="6"/>
    <n v="0.7"/>
    <n v="-5.7149999999999999"/>
  </r>
  <r>
    <n v="34"/>
    <s v="US-2015-150630"/>
    <d v="2015-09-21T00:00:00"/>
    <x v="1"/>
    <s v="VEN02"/>
    <s v="TB-21520"/>
    <s v="OFF-AR-10001683"/>
    <x v="1"/>
    <x v="6"/>
    <s v="Prod1819"/>
    <n v="15.76"/>
    <n v="2"/>
    <n v="0.2"/>
    <n v="3.5459999999999998"/>
  </r>
  <r>
    <n v="35"/>
    <s v="CA-2017-107727"/>
    <d v="2017-10-23T00:00:00"/>
    <x v="0"/>
    <s v="VEN04"/>
    <s v="MA-17560"/>
    <s v="OFF-PA-10000249"/>
    <x v="1"/>
    <x v="10"/>
    <s v="Prod998"/>
    <n v="29.472000000000001"/>
    <n v="3"/>
    <n v="0.2"/>
    <n v="9.9467999999999996"/>
  </r>
  <r>
    <n v="36"/>
    <s v="CA-2016-117590"/>
    <d v="2016-12-10T00:00:00"/>
    <x v="2"/>
    <s v="VEN04"/>
    <s v="GH-14485"/>
    <s v="TEC-PH-10004977"/>
    <x v="2"/>
    <x v="7"/>
    <s v="Prod154"/>
    <n v="1097.5440000000001"/>
    <n v="7"/>
    <n v="0.2"/>
    <n v="123.47369999999999"/>
  </r>
  <r>
    <n v="37"/>
    <s v="CA-2016-117590"/>
    <d v="2016-12-10T00:00:00"/>
    <x v="2"/>
    <s v="VEN05"/>
    <s v="GH-14485"/>
    <s v="FUR-FU-10003664"/>
    <x v="0"/>
    <x v="5"/>
    <s v="Prod1819"/>
    <n v="190.92"/>
    <n v="5"/>
    <n v="0.6"/>
    <n v="-147.96299999999999"/>
  </r>
  <r>
    <n v="38"/>
    <s v="CA-2015-117415"/>
    <d v="2015-12-31T00:00:00"/>
    <x v="1"/>
    <s v="VEN01"/>
    <s v="SN-20710"/>
    <s v="OFF-EN-10002986"/>
    <x v="1"/>
    <x v="12"/>
    <s v="Prod1839"/>
    <n v="113.328"/>
    <n v="9"/>
    <n v="0.2"/>
    <n v="35.414999999999999"/>
  </r>
  <r>
    <n v="39"/>
    <s v="CA-2015-117415"/>
    <d v="2015-12-31T00:00:00"/>
    <x v="1"/>
    <s v="VEN01"/>
    <s v="SN-20710"/>
    <s v="FUR-BO-10002545"/>
    <x v="0"/>
    <x v="0"/>
    <s v="Prod889"/>
    <n v="532.39919999999995"/>
    <n v="3"/>
    <n v="0.32"/>
    <n v="-46.976399999999998"/>
  </r>
  <r>
    <n v="40"/>
    <s v="CA-2015-117415"/>
    <d v="2015-12-31T00:00:00"/>
    <x v="1"/>
    <s v="VEN02"/>
    <s v="SN-20710"/>
    <s v="FUR-CH-10004218"/>
    <x v="0"/>
    <x v="1"/>
    <s v="Prod645"/>
    <n v="212.05799999999999"/>
    <n v="3"/>
    <n v="0.3"/>
    <n v="-15.147"/>
  </r>
  <r>
    <n v="41"/>
    <s v="CA-2015-117415"/>
    <d v="2015-12-31T00:00:00"/>
    <x v="1"/>
    <s v="VEN01"/>
    <s v="SN-20710"/>
    <s v="TEC-PH-10000486"/>
    <x v="2"/>
    <x v="7"/>
    <s v="Prod1458"/>
    <n v="371.16800000000001"/>
    <n v="4"/>
    <n v="0.2"/>
    <n v="41.756399999999999"/>
  </r>
  <r>
    <n v="42"/>
    <s v="CA-2017-120999"/>
    <d v="2017-09-15T00:00:00"/>
    <x v="1"/>
    <s v="VEN03"/>
    <s v="LC-16930"/>
    <s v="TEC-PH-10004093"/>
    <x v="2"/>
    <x v="7"/>
    <s v="Prod154"/>
    <n v="147.16800000000001"/>
    <n v="4"/>
    <n v="0.2"/>
    <n v="16.5564"/>
  </r>
  <r>
    <n v="43"/>
    <s v="CA-2016-101343"/>
    <d v="2016-07-22T00:00:00"/>
    <x v="1"/>
    <s v="VEN05"/>
    <s v="RA-19885"/>
    <s v="OFF-ST-10003479"/>
    <x v="1"/>
    <x v="4"/>
    <s v="Prod1425"/>
    <n v="77.88"/>
    <n v="2"/>
    <n v="0"/>
    <n v="3.8940000000000001"/>
  </r>
  <r>
    <n v="44"/>
    <s v="CA-2017-139619"/>
    <d v="2017-09-23T00:00:00"/>
    <x v="1"/>
    <s v="VEN04"/>
    <s v="ES-14080"/>
    <s v="OFF-ST-10003282"/>
    <x v="1"/>
    <x v="4"/>
    <s v="Prod1425"/>
    <n v="95.616"/>
    <n v="2"/>
    <n v="0.2"/>
    <n v="9.5616000000000003"/>
  </r>
  <r>
    <n v="45"/>
    <s v="CA-2016-118255"/>
    <d v="2016-03-13T00:00:00"/>
    <x v="2"/>
    <s v="VEN02"/>
    <s v="ON-18715"/>
    <s v="TEC-AC-10000171"/>
    <x v="2"/>
    <x v="11"/>
    <s v="Prod1425"/>
    <n v="45.98"/>
    <n v="2"/>
    <n v="0"/>
    <n v="19.7714"/>
  </r>
  <r>
    <n v="46"/>
    <s v="CA-2016-118255"/>
    <d v="2016-03-13T00:00:00"/>
    <x v="2"/>
    <s v="VEN02"/>
    <s v="ON-18715"/>
    <s v="OFF-BI-10003291"/>
    <x v="1"/>
    <x v="8"/>
    <s v="Prod1841"/>
    <n v="17.46"/>
    <n v="2"/>
    <n v="0"/>
    <n v="8.2062000000000008"/>
  </r>
  <r>
    <n v="47"/>
    <s v="CA-2014-146703"/>
    <d v="2014-10-25T00:00:00"/>
    <x v="0"/>
    <s v="VEN01"/>
    <s v="PO-18865"/>
    <s v="OFF-ST-10001713"/>
    <x v="1"/>
    <x v="4"/>
    <s v="Prod1425"/>
    <n v="211.96"/>
    <n v="4"/>
    <n v="0"/>
    <n v="8.4784000000000006"/>
  </r>
  <r>
    <n v="48"/>
    <s v="CA-2016-169194"/>
    <d v="2016-06-25T00:00:00"/>
    <x v="1"/>
    <s v="VEN04"/>
    <s v="LH-16900"/>
    <s v="TEC-AC-10002167"/>
    <x v="2"/>
    <x v="11"/>
    <s v="Prod1425"/>
    <n v="45"/>
    <n v="3"/>
    <n v="0"/>
    <n v="4.95"/>
  </r>
  <r>
    <n v="49"/>
    <s v="CA-2016-169194"/>
    <d v="2016-06-25T00:00:00"/>
    <x v="1"/>
    <s v="VEN05"/>
    <s v="LH-16900"/>
    <s v="TEC-PH-10003988"/>
    <x v="2"/>
    <x v="7"/>
    <s v="Prod154"/>
    <n v="21.8"/>
    <n v="2"/>
    <n v="0"/>
    <n v="6.1040000000000001"/>
  </r>
  <r>
    <n v="50"/>
    <s v="CA-2015-115742"/>
    <d v="2015-04-22T00:00:00"/>
    <x v="1"/>
    <s v="VEN05"/>
    <s v="DP-13000"/>
    <s v="OFF-BI-10004410"/>
    <x v="1"/>
    <x v="8"/>
    <s v="Prod1841"/>
    <n v="38.22"/>
    <n v="6"/>
    <n v="0"/>
    <n v="17.9634"/>
  </r>
  <r>
    <n v="51"/>
    <s v="CA-2015-115742"/>
    <d v="2015-04-22T00:00:00"/>
    <x v="1"/>
    <s v="VEN01"/>
    <s v="DP-13000"/>
    <s v="OFF-LA-10002762"/>
    <x v="1"/>
    <x v="2"/>
    <s v="Prod998"/>
    <n v="75.180000000000007"/>
    <n v="6"/>
    <n v="0"/>
    <n v="35.334600000000002"/>
  </r>
  <r>
    <n v="52"/>
    <s v="CA-2015-115742"/>
    <d v="2015-04-22T00:00:00"/>
    <x v="1"/>
    <s v="VEN05"/>
    <s v="DP-13000"/>
    <s v="FUR-FU-10001706"/>
    <x v="0"/>
    <x v="5"/>
    <s v="Prod1819"/>
    <n v="6.16"/>
    <n v="2"/>
    <n v="0"/>
    <n v="2.9567999999999999"/>
  </r>
  <r>
    <n v="53"/>
    <s v="CA-2015-115742"/>
    <d v="2015-04-22T00:00:00"/>
    <x v="1"/>
    <s v="VEN02"/>
    <s v="DP-13000"/>
    <s v="FUR-CH-10003061"/>
    <x v="0"/>
    <x v="1"/>
    <s v="Prod645"/>
    <n v="89.99"/>
    <n v="1"/>
    <n v="0"/>
    <n v="17.098099999999999"/>
  </r>
  <r>
    <n v="54"/>
    <s v="CA-2016-105816"/>
    <d v="2016-12-17T00:00:00"/>
    <x v="1"/>
    <s v="VEN03"/>
    <s v="JM-15265"/>
    <s v="OFF-FA-10000304"/>
    <x v="1"/>
    <x v="13"/>
    <s v="Prod1839"/>
    <n v="15.26"/>
    <n v="7"/>
    <n v="0"/>
    <n v="6.2565999999999997"/>
  </r>
  <r>
    <n v="55"/>
    <s v="CA-2016-105816"/>
    <d v="2016-12-17T00:00:00"/>
    <x v="1"/>
    <s v="VEN05"/>
    <s v="JM-15265"/>
    <s v="TEC-PH-10002447"/>
    <x v="2"/>
    <x v="7"/>
    <s v="Prod1458"/>
    <n v="1029.95"/>
    <n v="5"/>
    <n v="0"/>
    <n v="298.68549999999999"/>
  </r>
  <r>
    <n v="56"/>
    <s v="CA-2016-111682"/>
    <d v="2016-06-18T00:00:00"/>
    <x v="2"/>
    <s v="VEN02"/>
    <s v="TB-21055"/>
    <s v="OFF-ST-10000604"/>
    <x v="1"/>
    <x v="4"/>
    <s v="Prod1425"/>
    <n v="208.56"/>
    <n v="6"/>
    <n v="0"/>
    <n v="52.14"/>
  </r>
  <r>
    <n v="57"/>
    <s v="CA-2016-111682"/>
    <d v="2016-06-18T00:00:00"/>
    <x v="2"/>
    <s v="VEN03"/>
    <s v="TB-21055"/>
    <s v="OFF-PA-10001569"/>
    <x v="1"/>
    <x v="10"/>
    <s v="Prod998"/>
    <n v="32.4"/>
    <n v="5"/>
    <n v="0"/>
    <n v="15.552"/>
  </r>
  <r>
    <n v="58"/>
    <s v="CA-2016-111682"/>
    <d v="2016-06-18T00:00:00"/>
    <x v="2"/>
    <s v="VEN03"/>
    <s v="TB-21055"/>
    <s v="FUR-CH-10003968"/>
    <x v="0"/>
    <x v="1"/>
    <s v="Prod645"/>
    <n v="319.41000000000003"/>
    <n v="5"/>
    <n v="0.1"/>
    <n v="7.0979999999999999"/>
  </r>
  <r>
    <n v="59"/>
    <s v="CA-2016-111682"/>
    <d v="2016-06-18T00:00:00"/>
    <x v="2"/>
    <s v="VEN04"/>
    <s v="TB-21055"/>
    <s v="OFF-PA-10000587"/>
    <x v="1"/>
    <x v="10"/>
    <s v="Prod998"/>
    <n v="14.56"/>
    <n v="2"/>
    <n v="0"/>
    <n v="6.9888000000000003"/>
  </r>
  <r>
    <n v="60"/>
    <s v="CA-2016-111682"/>
    <d v="2016-06-18T00:00:00"/>
    <x v="2"/>
    <s v="VEN02"/>
    <s v="TB-21055"/>
    <s v="TEC-AC-10002167"/>
    <x v="2"/>
    <x v="11"/>
    <s v="Prod1425"/>
    <n v="30"/>
    <n v="2"/>
    <n v="0"/>
    <n v="3.3"/>
  </r>
  <r>
    <n v="61"/>
    <s v="CA-2016-111682"/>
    <d v="2016-06-18T00:00:00"/>
    <x v="2"/>
    <s v="VEN02"/>
    <s v="TB-21055"/>
    <s v="OFF-BI-10001460"/>
    <x v="1"/>
    <x v="8"/>
    <s v="Prod1819"/>
    <n v="48.48"/>
    <n v="4"/>
    <n v="0.2"/>
    <n v="16.361999999999998"/>
  </r>
  <r>
    <n v="62"/>
    <s v="CA-2016-111682"/>
    <d v="2016-06-18T00:00:00"/>
    <x v="2"/>
    <s v="VEN02"/>
    <s v="TB-21055"/>
    <s v="OFF-AR-10001868"/>
    <x v="1"/>
    <x v="6"/>
    <s v="Prod1819"/>
    <n v="1.68"/>
    <n v="1"/>
    <n v="0"/>
    <n v="0.84"/>
  </r>
  <r>
    <n v="63"/>
    <s v="CA-2015-135545"/>
    <d v="2015-11-30T00:00:00"/>
    <x v="1"/>
    <s v="VEN04"/>
    <s v="KM-16720"/>
    <s v="TEC-AC-10004633"/>
    <x v="2"/>
    <x v="11"/>
    <s v="Prod1460"/>
    <n v="13.98"/>
    <n v="2"/>
    <n v="0"/>
    <n v="6.1512000000000002"/>
  </r>
  <r>
    <n v="64"/>
    <s v="CA-2015-135545"/>
    <d v="2015-11-30T00:00:00"/>
    <x v="1"/>
    <s v="VEN03"/>
    <s v="KM-16720"/>
    <s v="OFF-BI-10001078"/>
    <x v="1"/>
    <x v="8"/>
    <s v="Prod1819"/>
    <n v="25.824000000000002"/>
    <n v="6"/>
    <n v="0.2"/>
    <n v="9.3612000000000002"/>
  </r>
  <r>
    <n v="65"/>
    <s v="CA-2015-135545"/>
    <d v="2015-11-30T00:00:00"/>
    <x v="1"/>
    <s v="VEN04"/>
    <s v="KM-16720"/>
    <s v="OFF-PA-10003892"/>
    <x v="1"/>
    <x v="10"/>
    <s v="Prod1663"/>
    <n v="146.72999999999999"/>
    <n v="3"/>
    <n v="0"/>
    <n v="68.963099999999997"/>
  </r>
  <r>
    <n v="66"/>
    <s v="CA-2015-135545"/>
    <d v="2015-11-30T00:00:00"/>
    <x v="1"/>
    <s v="VEN01"/>
    <s v="KM-16720"/>
    <s v="FUR-FU-10000397"/>
    <x v="0"/>
    <x v="5"/>
    <s v="Prod645"/>
    <n v="79.760000000000005"/>
    <n v="4"/>
    <n v="0"/>
    <n v="22.332799999999999"/>
  </r>
  <r>
    <n v="67"/>
    <s v="US-2015-164175"/>
    <d v="2015-05-05T00:00:00"/>
    <x v="1"/>
    <s v="VEN04"/>
    <s v="PS-18970"/>
    <s v="FUR-CH-10001146"/>
    <x v="0"/>
    <x v="1"/>
    <s v="Prod645"/>
    <n v="213.11500000000001"/>
    <n v="5"/>
    <n v="0.3"/>
    <n v="-15.2225"/>
  </r>
  <r>
    <n v="68"/>
    <s v="CA-2014-106376"/>
    <d v="2014-12-10T00:00:00"/>
    <x v="1"/>
    <s v="VEN01"/>
    <s v="BS-11590"/>
    <s v="OFF-AR-10002671"/>
    <x v="1"/>
    <x v="6"/>
    <s v="Prod1819"/>
    <n v="1113.0239999999999"/>
    <n v="8"/>
    <n v="0.2"/>
    <n v="111.30240000000001"/>
  </r>
  <r>
    <n v="69"/>
    <s v="CA-2014-106376"/>
    <d v="2014-12-10T00:00:00"/>
    <x v="1"/>
    <s v="VEN02"/>
    <s v="BS-11590"/>
    <s v="TEC-PH-10002726"/>
    <x v="2"/>
    <x v="7"/>
    <s v="Prod154"/>
    <n v="167.96799999999999"/>
    <n v="4"/>
    <n v="0.2"/>
    <n v="62.988"/>
  </r>
  <r>
    <n v="70"/>
    <s v="CA-2016-119823"/>
    <d v="2016-06-06T00:00:00"/>
    <x v="2"/>
    <s v="VEN03"/>
    <s v="KD-16270"/>
    <s v="OFF-PA-10000482"/>
    <x v="1"/>
    <x v="10"/>
    <s v="Prod998"/>
    <n v="75.88"/>
    <n v="2"/>
    <n v="0"/>
    <n v="35.663600000000002"/>
  </r>
  <r>
    <n v="71"/>
    <s v="CA-2016-106075"/>
    <d v="2016-09-23T00:00:00"/>
    <x v="1"/>
    <s v="VEN05"/>
    <s v="HM-14980"/>
    <s v="OFF-BI-10004654"/>
    <x v="1"/>
    <x v="8"/>
    <s v="Prod1841"/>
    <n v="4.6159999999999997"/>
    <n v="1"/>
    <n v="0.2"/>
    <n v="1.7310000000000001"/>
  </r>
  <r>
    <n v="72"/>
    <s v="CA-2017-114440"/>
    <d v="2017-09-17T00:00:00"/>
    <x v="0"/>
    <s v="VEN05"/>
    <s v="TB-21520"/>
    <s v="OFF-PA-10004675"/>
    <x v="1"/>
    <x v="10"/>
    <s v="Prod1425"/>
    <n v="19.05"/>
    <n v="3"/>
    <n v="0"/>
    <n v="8.7629999999999999"/>
  </r>
  <r>
    <n v="73"/>
    <s v="US-2015-134026"/>
    <d v="2015-05-02T00:00:00"/>
    <x v="1"/>
    <s v="VEN02"/>
    <s v="JE-15745"/>
    <s v="FUR-CH-10000513"/>
    <x v="0"/>
    <x v="1"/>
    <s v="Prod645"/>
    <n v="831.93600000000004"/>
    <n v="8"/>
    <n v="0.2"/>
    <n v="-114.3912"/>
  </r>
  <r>
    <n v="74"/>
    <s v="US-2015-134026"/>
    <d v="2015-05-02T00:00:00"/>
    <x v="1"/>
    <s v="VEN03"/>
    <s v="JE-15745"/>
    <s v="FUR-FU-10003708"/>
    <x v="0"/>
    <x v="5"/>
    <s v="Prod1819"/>
    <n v="97.04"/>
    <n v="2"/>
    <n v="0.2"/>
    <n v="1.2130000000000001"/>
  </r>
  <r>
    <n v="75"/>
    <s v="US-2015-134026"/>
    <d v="2015-05-02T00:00:00"/>
    <x v="1"/>
    <s v="VEN04"/>
    <s v="JE-15745"/>
    <s v="OFF-ST-10004123"/>
    <x v="1"/>
    <x v="4"/>
    <s v="Prod1425"/>
    <n v="72.784000000000006"/>
    <n v="1"/>
    <n v="0.2"/>
    <n v="-18.196000000000002"/>
  </r>
  <r>
    <n v="76"/>
    <s v="US-2017-118038"/>
    <d v="2017-12-11T00:00:00"/>
    <x v="2"/>
    <s v="VEN04"/>
    <s v="KB-16600"/>
    <s v="OFF-BI-10004182"/>
    <x v="1"/>
    <x v="8"/>
    <s v="Prod1841"/>
    <n v="1.248"/>
    <n v="3"/>
    <n v="0.8"/>
    <n v="-1.9343999999999999"/>
  </r>
  <r>
    <n v="77"/>
    <s v="US-2017-118038"/>
    <d v="2017-12-11T00:00:00"/>
    <x v="2"/>
    <s v="VEN03"/>
    <s v="KB-16600"/>
    <s v="FUR-FU-10000260"/>
    <x v="0"/>
    <x v="5"/>
    <s v="Prod645"/>
    <n v="9.7080000000000002"/>
    <n v="3"/>
    <n v="0.6"/>
    <n v="-5.8247999999999998"/>
  </r>
  <r>
    <n v="78"/>
    <s v="US-2017-118038"/>
    <d v="2017-12-11T00:00:00"/>
    <x v="2"/>
    <s v="VEN01"/>
    <s v="KB-16600"/>
    <s v="OFF-ST-10000615"/>
    <x v="1"/>
    <x v="4"/>
    <s v="Prod1425"/>
    <n v="27.24"/>
    <n v="3"/>
    <n v="0.2"/>
    <n v="2.7240000000000002"/>
  </r>
  <r>
    <n v="79"/>
    <s v="US-2014-147606"/>
    <d v="2014-12-01T00:00:00"/>
    <x v="0"/>
    <s v="VEN04"/>
    <s v="JE-15745"/>
    <s v="FUR-FU-10003194"/>
    <x v="0"/>
    <x v="5"/>
    <s v="Prod1819"/>
    <n v="19.3"/>
    <n v="5"/>
    <n v="0.6"/>
    <n v="-14.475"/>
  </r>
  <r>
    <n v="80"/>
    <s v="CA-2016-127208"/>
    <d v="2016-06-15T00:00:00"/>
    <x v="2"/>
    <s v="VEN03"/>
    <s v="SC-20770"/>
    <s v="OFF-AP-10002118"/>
    <x v="1"/>
    <x v="9"/>
    <s v="Prod1819"/>
    <n v="208.16"/>
    <n v="1"/>
    <n v="0"/>
    <n v="56.203200000000002"/>
  </r>
  <r>
    <n v="81"/>
    <s v="CA-2016-127208"/>
    <d v="2016-06-15T00:00:00"/>
    <x v="2"/>
    <s v="VEN04"/>
    <s v="SC-20770"/>
    <s v="OFF-BI-10002309"/>
    <x v="1"/>
    <x v="8"/>
    <s v="Prod1841"/>
    <n v="16.739999999999998"/>
    <n v="3"/>
    <n v="0"/>
    <n v="8.0351999999999997"/>
  </r>
  <r>
    <n v="82"/>
    <s v="CA-2014-139451"/>
    <d v="2014-10-16T00:00:00"/>
    <x v="1"/>
    <s v="VEN04"/>
    <s v="DN-13690"/>
    <s v="OFF-AR-10002053"/>
    <x v="1"/>
    <x v="6"/>
    <s v="Prod1819"/>
    <n v="14.9"/>
    <n v="5"/>
    <n v="0"/>
    <n v="4.1719999999999997"/>
  </r>
  <r>
    <n v="83"/>
    <s v="CA-2014-139451"/>
    <d v="2014-10-16T00:00:00"/>
    <x v="1"/>
    <s v="VEN01"/>
    <s v="DN-13690"/>
    <s v="OFF-ST-10002370"/>
    <x v="1"/>
    <x v="4"/>
    <s v="Prod1425"/>
    <n v="21.39"/>
    <n v="1"/>
    <n v="0"/>
    <n v="6.2031000000000001"/>
  </r>
  <r>
    <n v="84"/>
    <s v="CA-2015-149734"/>
    <d v="2015-09-08T00:00:00"/>
    <x v="1"/>
    <s v="VEN02"/>
    <s v="JC-16105"/>
    <s v="OFF-EN-10000927"/>
    <x v="1"/>
    <x v="12"/>
    <s v="Prod353"/>
    <n v="200.98400000000001"/>
    <n v="7"/>
    <n v="0.2"/>
    <n v="62.807499999999997"/>
  </r>
  <r>
    <n v="85"/>
    <s v="US-2017-119662"/>
    <d v="2017-11-16T00:00:00"/>
    <x v="2"/>
    <s v="VEN01"/>
    <s v="CS-12400"/>
    <s v="OFF-ST-10003656"/>
    <x v="1"/>
    <x v="4"/>
    <s v="Prod1425"/>
    <n v="230.376"/>
    <n v="3"/>
    <n v="0.2"/>
    <n v="-48.954900000000002"/>
  </r>
  <r>
    <n v="86"/>
    <s v="CA-2017-140088"/>
    <d v="2017-05-30T00:00:00"/>
    <x v="0"/>
    <s v="VEN03"/>
    <s v="PO-18865"/>
    <s v="FUR-CH-10000863"/>
    <x v="0"/>
    <x v="1"/>
    <s v="Prod645"/>
    <n v="301.95999999999998"/>
    <n v="2"/>
    <n v="0"/>
    <n v="33.215600000000002"/>
  </r>
  <r>
    <n v="87"/>
    <s v="CA-2017-155558"/>
    <d v="2017-11-02T00:00:00"/>
    <x v="1"/>
    <s v="VEN04"/>
    <s v="PG-18895"/>
    <s v="TEC-AC-10001998"/>
    <x v="2"/>
    <x v="11"/>
    <s v="Prod1425"/>
    <n v="19.989999999999998"/>
    <n v="1"/>
    <n v="0"/>
    <n v="6.7965999999999998"/>
  </r>
  <r>
    <n v="88"/>
    <s v="CA-2017-155558"/>
    <d v="2017-11-02T00:00:00"/>
    <x v="1"/>
    <s v="VEN02"/>
    <s v="PG-18895"/>
    <s v="OFF-LA-10000134"/>
    <x v="1"/>
    <x v="2"/>
    <s v="Prod1839"/>
    <n v="6.16"/>
    <n v="2"/>
    <n v="0"/>
    <n v="2.9567999999999999"/>
  </r>
  <r>
    <n v="89"/>
    <s v="CA-2016-159695"/>
    <d v="2016-04-10T00:00:00"/>
    <x v="0"/>
    <s v="VEN01"/>
    <s v="GM-14455"/>
    <s v="OFF-ST-10003442"/>
    <x v="1"/>
    <x v="4"/>
    <s v="Prod1425"/>
    <n v="158.36799999999999"/>
    <n v="7"/>
    <n v="0.2"/>
    <n v="13.857200000000001"/>
  </r>
  <r>
    <n v="90"/>
    <s v="CA-2016-109806"/>
    <d v="2016-09-22T00:00:00"/>
    <x v="1"/>
    <s v="VEN03"/>
    <s v="JS-15685"/>
    <s v="OFF-AR-10004930"/>
    <x v="1"/>
    <x v="6"/>
    <s v="Prod1819"/>
    <n v="20.100000000000001"/>
    <n v="3"/>
    <n v="0"/>
    <n v="6.633"/>
  </r>
  <r>
    <n v="91"/>
    <s v="CA-2016-109806"/>
    <d v="2016-09-22T00:00:00"/>
    <x v="1"/>
    <s v="VEN03"/>
    <s v="JS-15685"/>
    <s v="TEC-PH-10004093"/>
    <x v="2"/>
    <x v="7"/>
    <s v="Prod154"/>
    <n v="73.584000000000003"/>
    <n v="2"/>
    <n v="0.2"/>
    <n v="8.2782"/>
  </r>
  <r>
    <n v="92"/>
    <s v="CA-2016-109806"/>
    <d v="2016-09-22T00:00:00"/>
    <x v="1"/>
    <s v="VEN03"/>
    <s v="JS-15685"/>
    <s v="OFF-PA-10000304"/>
    <x v="1"/>
    <x v="10"/>
    <s v="Prod998"/>
    <n v="6.48"/>
    <n v="1"/>
    <n v="0"/>
    <n v="3.1103999999999998"/>
  </r>
  <r>
    <n v="93"/>
    <s v="CA-2015-149587"/>
    <d v="2015-02-05T00:00:00"/>
    <x v="0"/>
    <s v="VEN01"/>
    <s v="KB-16315"/>
    <s v="OFF-PA-10003177"/>
    <x v="1"/>
    <x v="10"/>
    <s v="Prod1483"/>
    <n v="12.96"/>
    <n v="2"/>
    <n v="0"/>
    <n v="6.2207999999999997"/>
  </r>
  <r>
    <n v="94"/>
    <s v="CA-2015-149587"/>
    <d v="2015-02-05T00:00:00"/>
    <x v="0"/>
    <s v="VEN01"/>
    <s v="KB-16315"/>
    <s v="FUR-FU-10003799"/>
    <x v="0"/>
    <x v="5"/>
    <s v="Prod1819"/>
    <n v="53.34"/>
    <n v="3"/>
    <n v="0"/>
    <n v="16.535399999999999"/>
  </r>
  <r>
    <n v="95"/>
    <s v="CA-2015-149587"/>
    <d v="2015-02-05T00:00:00"/>
    <x v="0"/>
    <s v="VEN01"/>
    <s v="KB-16315"/>
    <s v="OFF-BI-10002852"/>
    <x v="1"/>
    <x v="8"/>
    <s v="Prod1841"/>
    <n v="32.96"/>
    <n v="2"/>
    <n v="0"/>
    <n v="16.150400000000001"/>
  </r>
  <r>
    <n v="96"/>
    <s v="US-2017-109484"/>
    <d v="2017-11-12T00:00:00"/>
    <x v="1"/>
    <s v="VEN01"/>
    <s v="RB-19705"/>
    <s v="OFF-BI-10004738"/>
    <x v="1"/>
    <x v="8"/>
    <s v="Prod353"/>
    <n v="5.6820000000000004"/>
    <n v="1"/>
    <n v="0.7"/>
    <n v="-3.7879999999999998"/>
  </r>
  <r>
    <n v="97"/>
    <s v="CA-2017-161018"/>
    <d v="2017-11-11T00:00:00"/>
    <x v="0"/>
    <s v="VEN05"/>
    <s v="PN-18775"/>
    <s v="FUR-FU-10000629"/>
    <x v="0"/>
    <x v="5"/>
    <s v="Prod1819"/>
    <n v="96.53"/>
    <n v="7"/>
    <n v="0"/>
    <n v="40.5426"/>
  </r>
  <r>
    <n v="98"/>
    <s v="CA-2017-157833"/>
    <d v="2017-06-20T00:00:00"/>
    <x v="2"/>
    <s v="VEN01"/>
    <s v="KD-16345"/>
    <s v="OFF-BI-10001721"/>
    <x v="1"/>
    <x v="8"/>
    <s v="Prod1819"/>
    <n v="51.311999999999998"/>
    <n v="3"/>
    <n v="0.2"/>
    <n v="17.959199999999999"/>
  </r>
  <r>
    <n v="99"/>
    <s v="CA-2016-149223"/>
    <d v="2016-09-11T00:00:00"/>
    <x v="1"/>
    <s v="VEN04"/>
    <s v="ER-13855"/>
    <s v="OFF-AP-10000358"/>
    <x v="1"/>
    <x v="9"/>
    <s v="Prod1819"/>
    <n v="77.88"/>
    <n v="6"/>
    <n v="0"/>
    <n v="22.5852"/>
  </r>
  <r>
    <n v="100"/>
    <s v="CA-2016-158568"/>
    <d v="2016-09-02T00:00:00"/>
    <x v="1"/>
    <s v="VEN05"/>
    <s v="RB-19465"/>
    <s v="OFF-PA-10003256"/>
    <x v="1"/>
    <x v="10"/>
    <s v="Prod1483"/>
    <n v="64.623999999999995"/>
    <n v="7"/>
    <n v="0.2"/>
    <n v="22.618400000000001"/>
  </r>
  <r>
    <n v="101"/>
    <s v="CA-2016-158568"/>
    <d v="2016-09-02T00:00:00"/>
    <x v="1"/>
    <s v="VEN03"/>
    <s v="RB-19465"/>
    <s v="TEC-AC-10001767"/>
    <x v="2"/>
    <x v="11"/>
    <s v="Prod1425"/>
    <n v="95.975999999999999"/>
    <n v="3"/>
    <n v="0.2"/>
    <n v="-10.7973"/>
  </r>
  <r>
    <n v="102"/>
    <s v="CA-2016-158568"/>
    <d v="2016-09-02T00:00:00"/>
    <x v="1"/>
    <s v="VEN03"/>
    <s v="RB-19465"/>
    <s v="OFF-BI-10002609"/>
    <x v="1"/>
    <x v="8"/>
    <s v="Prod1841"/>
    <n v="1.788"/>
    <n v="3"/>
    <n v="0.8"/>
    <n v="-3.0396000000000001"/>
  </r>
  <r>
    <n v="103"/>
    <s v="CA-2016-129903"/>
    <d v="2016-12-04T00:00:00"/>
    <x v="0"/>
    <s v="VEN03"/>
    <s v="GZ-14470"/>
    <s v="OFF-PA-10004040"/>
    <x v="1"/>
    <x v="10"/>
    <s v="Prod35"/>
    <n v="23.92"/>
    <n v="4"/>
    <n v="0"/>
    <n v="11.720800000000001"/>
  </r>
  <r>
    <n v="104"/>
    <s v="US-2015-156867"/>
    <d v="2015-11-17T00:00:00"/>
    <x v="1"/>
    <s v="VEN05"/>
    <s v="LC-16870"/>
    <s v="TEC-AC-10001552"/>
    <x v="2"/>
    <x v="11"/>
    <s v="Prod1425"/>
    <n v="238.89599999999999"/>
    <n v="6"/>
    <n v="0.2"/>
    <n v="-26.875800000000002"/>
  </r>
  <r>
    <n v="105"/>
    <s v="US-2015-156867"/>
    <d v="2015-11-17T00:00:00"/>
    <x v="1"/>
    <s v="VEN04"/>
    <s v="LC-16870"/>
    <s v="FUR-FU-10004006"/>
    <x v="0"/>
    <x v="5"/>
    <s v="Prod1819"/>
    <n v="102.36"/>
    <n v="3"/>
    <n v="0.2"/>
    <n v="-3.8384999999999998"/>
  </r>
  <r>
    <n v="106"/>
    <s v="US-2015-156867"/>
    <d v="2015-11-17T00:00:00"/>
    <x v="1"/>
    <s v="VEN05"/>
    <s v="LC-16870"/>
    <s v="OFF-BI-10002794"/>
    <x v="1"/>
    <x v="8"/>
    <s v="Prod1841"/>
    <n v="36.881999999999998"/>
    <n v="3"/>
    <n v="0.7"/>
    <n v="-25.817399999999999"/>
  </r>
  <r>
    <n v="107"/>
    <s v="CA-2017-119004"/>
    <d v="2017-11-28T00:00:00"/>
    <x v="1"/>
    <s v="VEN05"/>
    <s v="JM-15250"/>
    <s v="TEC-AC-10003499"/>
    <x v="2"/>
    <x v="11"/>
    <s v="Prod1425"/>
    <n v="74.111999999999995"/>
    <n v="8"/>
    <n v="0.2"/>
    <n v="17.601600000000001"/>
  </r>
  <r>
    <n v="108"/>
    <s v="CA-2017-119004"/>
    <d v="2017-11-28T00:00:00"/>
    <x v="1"/>
    <s v="VEN03"/>
    <s v="JM-15250"/>
    <s v="TEC-PH-10002844"/>
    <x v="2"/>
    <x v="7"/>
    <s v="Prod154"/>
    <n v="27.992000000000001"/>
    <n v="1"/>
    <n v="0.2"/>
    <n v="2.0994000000000002"/>
  </r>
  <r>
    <n v="109"/>
    <s v="CA-2017-119004"/>
    <d v="2017-11-28T00:00:00"/>
    <x v="1"/>
    <s v="VEN01"/>
    <s v="JM-15250"/>
    <s v="OFF-AR-10000390"/>
    <x v="1"/>
    <x v="6"/>
    <s v="Prod1819"/>
    <n v="3.3039999999999998"/>
    <n v="1"/>
    <n v="0.2"/>
    <n v="1.0738000000000001"/>
  </r>
  <r>
    <n v="110"/>
    <s v="CA-2015-129476"/>
    <d v="2015-10-20T00:00:00"/>
    <x v="1"/>
    <s v="VEN05"/>
    <s v="PA-19060"/>
    <s v="TEC-AC-10000844"/>
    <x v="2"/>
    <x v="11"/>
    <s v="Prod1425"/>
    <n v="339.96"/>
    <n v="5"/>
    <n v="0.2"/>
    <n v="67.992000000000004"/>
  </r>
  <r>
    <n v="111"/>
    <s v="CA-2017-146780"/>
    <d v="2017-12-30T00:00:00"/>
    <x v="1"/>
    <s v="VEN04"/>
    <s v="CV-12805"/>
    <s v="FUR-FU-10001934"/>
    <x v="0"/>
    <x v="5"/>
    <s v="Prod1819"/>
    <n v="41.96"/>
    <n v="2"/>
    <n v="0"/>
    <n v="10.909599999999999"/>
  </r>
  <r>
    <n v="112"/>
    <s v="CA-2016-128867"/>
    <d v="2016-11-10T00:00:00"/>
    <x v="1"/>
    <s v="VEN03"/>
    <s v="CL-12565"/>
    <s v="OFF-AR-10000380"/>
    <x v="1"/>
    <x v="6"/>
    <s v="Prod1819"/>
    <n v="75.959999999999994"/>
    <n v="2"/>
    <n v="0"/>
    <n v="22.788"/>
  </r>
  <r>
    <n v="113"/>
    <s v="CA-2016-128867"/>
    <d v="2016-11-10T00:00:00"/>
    <x v="1"/>
    <s v="VEN02"/>
    <s v="CL-12565"/>
    <s v="OFF-BI-10003981"/>
    <x v="1"/>
    <x v="8"/>
    <s v="Prod1841"/>
    <n v="27.24"/>
    <n v="6"/>
    <n v="0"/>
    <n v="13.3476"/>
  </r>
  <r>
    <n v="114"/>
    <s v="CA-2014-115259"/>
    <d v="2014-08-27T00:00:00"/>
    <x v="0"/>
    <s v="VEN04"/>
    <s v="RC-19960"/>
    <s v="OFF-FA-10000621"/>
    <x v="1"/>
    <x v="13"/>
    <s v="Prod1839"/>
    <n v="40.095999999999997"/>
    <n v="14"/>
    <n v="0.2"/>
    <n v="14.534800000000001"/>
  </r>
  <r>
    <n v="115"/>
    <s v="CA-2014-115259"/>
    <d v="2014-08-27T00:00:00"/>
    <x v="0"/>
    <s v="VEN03"/>
    <s v="RC-19960"/>
    <s v="OFF-EN-10002600"/>
    <x v="1"/>
    <x v="12"/>
    <s v="Prod1839"/>
    <n v="4.72"/>
    <n v="2"/>
    <n v="0.2"/>
    <n v="1.6519999999999999"/>
  </r>
  <r>
    <n v="116"/>
    <s v="CA-2014-115259"/>
    <d v="2014-08-27T00:00:00"/>
    <x v="0"/>
    <s v="VEN02"/>
    <s v="RC-19960"/>
    <s v="OFF-PA-10004965"/>
    <x v="1"/>
    <x v="10"/>
    <s v="Prod1425"/>
    <n v="23.975999999999999"/>
    <n v="3"/>
    <n v="0.2"/>
    <n v="7.4924999999999997"/>
  </r>
  <r>
    <n v="117"/>
    <s v="CA-2014-115259"/>
    <d v="2014-08-27T00:00:00"/>
    <x v="0"/>
    <s v="VEN02"/>
    <s v="RC-19960"/>
    <s v="OFF-EN-10002504"/>
    <x v="1"/>
    <x v="12"/>
    <s v="Prod1839"/>
    <n v="130.464"/>
    <n v="6"/>
    <n v="0.2"/>
    <n v="44.031599999999997"/>
  </r>
  <r>
    <n v="118"/>
    <s v="CA-2015-110457"/>
    <d v="2015-03-06T00:00:00"/>
    <x v="1"/>
    <s v="VEN04"/>
    <s v="DK-13090"/>
    <s v="FUR-TA-10001768"/>
    <x v="0"/>
    <x v="3"/>
    <s v="Prod1819"/>
    <n v="787.53"/>
    <n v="3"/>
    <n v="0"/>
    <n v="165.38130000000001"/>
  </r>
  <r>
    <n v="119"/>
    <s v="US-2015-136476"/>
    <d v="2015-04-10T00:00:00"/>
    <x v="1"/>
    <s v="VEN02"/>
    <s v="GG-14650"/>
    <s v="OFF-BI-10003650"/>
    <x v="1"/>
    <x v="8"/>
    <s v="Prod1841"/>
    <n v="157.79400000000001"/>
    <n v="1"/>
    <n v="0.7"/>
    <n v="-115.71559999999999"/>
  </r>
  <r>
    <n v="120"/>
    <s v="CA-2016-103730"/>
    <d v="2016-06-15T00:00:00"/>
    <x v="2"/>
    <s v="VEN02"/>
    <s v="SC-20725"/>
    <s v="FUR-FU-10002157"/>
    <x v="0"/>
    <x v="5"/>
    <s v="Prod1819"/>
    <n v="47.04"/>
    <n v="3"/>
    <n v="0"/>
    <n v="18.345600000000001"/>
  </r>
  <r>
    <n v="121"/>
    <s v="CA-2016-103730"/>
    <d v="2016-06-15T00:00:00"/>
    <x v="2"/>
    <s v="VEN05"/>
    <s v="SC-20725"/>
    <s v="OFF-BI-10003910"/>
    <x v="1"/>
    <x v="8"/>
    <s v="Prod1841"/>
    <n v="30.84"/>
    <n v="4"/>
    <n v="0"/>
    <n v="13.878"/>
  </r>
  <r>
    <n v="122"/>
    <s v="CA-2016-103730"/>
    <d v="2016-06-15T00:00:00"/>
    <x v="2"/>
    <s v="VEN04"/>
    <s v="SC-20725"/>
    <s v="OFF-ST-10000777"/>
    <x v="1"/>
    <x v="4"/>
    <s v="Prod1425"/>
    <n v="226.56"/>
    <n v="6"/>
    <n v="0"/>
    <n v="63.436799999999998"/>
  </r>
  <r>
    <n v="123"/>
    <s v="CA-2016-103730"/>
    <d v="2016-06-15T00:00:00"/>
    <x v="2"/>
    <s v="VEN05"/>
    <s v="SC-20725"/>
    <s v="OFF-EN-10002500"/>
    <x v="1"/>
    <x v="12"/>
    <s v="Prod1839"/>
    <n v="115.02"/>
    <n v="9"/>
    <n v="0"/>
    <n v="51.759"/>
  </r>
  <r>
    <n v="124"/>
    <s v="CA-2016-103730"/>
    <d v="2016-06-15T00:00:00"/>
    <x v="2"/>
    <s v="VEN04"/>
    <s v="SC-20725"/>
    <s v="TEC-PH-10003875"/>
    <x v="2"/>
    <x v="7"/>
    <s v="Prod154"/>
    <n v="68.040000000000006"/>
    <n v="7"/>
    <n v="0"/>
    <n v="19.7316"/>
  </r>
  <r>
    <n v="125"/>
    <s v="US-2014-152030"/>
    <d v="2014-12-28T00:00:00"/>
    <x v="0"/>
    <s v="VEN04"/>
    <s v="AD-10180"/>
    <s v="FUR-CH-10004063"/>
    <x v="0"/>
    <x v="1"/>
    <s v="Prod645"/>
    <n v="600.55799999999999"/>
    <n v="3"/>
    <n v="0.3"/>
    <n v="-8.5793999999999997"/>
  </r>
  <r>
    <n v="126"/>
    <s v="US-2014-134614"/>
    <d v="2014-09-25T00:00:00"/>
    <x v="1"/>
    <s v="VEN01"/>
    <s v="PF-19165"/>
    <s v="FUR-TA-10004534"/>
    <x v="0"/>
    <x v="3"/>
    <s v="Prod1819"/>
    <n v="617.70000000000005"/>
    <n v="6"/>
    <n v="0.5"/>
    <n v="-407.68200000000002"/>
  </r>
  <r>
    <n v="127"/>
    <s v="US-2017-107272"/>
    <d v="2017-11-12T00:00:00"/>
    <x v="1"/>
    <s v="VEN01"/>
    <s v="TS-21610"/>
    <s v="OFF-BI-10003274"/>
    <x v="1"/>
    <x v="8"/>
    <s v="Prod1841"/>
    <n v="2.3879999999999999"/>
    <n v="2"/>
    <n v="0.7"/>
    <n v="-1.8308"/>
  </r>
  <r>
    <n v="128"/>
    <s v="US-2017-107272"/>
    <d v="2017-11-12T00:00:00"/>
    <x v="1"/>
    <s v="VEN03"/>
    <s v="TS-21610"/>
    <s v="OFF-ST-10002974"/>
    <x v="1"/>
    <x v="4"/>
    <s v="Prod1425"/>
    <n v="243.99199999999999"/>
    <n v="7"/>
    <n v="0.2"/>
    <n v="30.498999999999999"/>
  </r>
  <r>
    <n v="129"/>
    <s v="US-2016-125969"/>
    <d v="2016-11-10T00:00:00"/>
    <x v="0"/>
    <s v="VEN01"/>
    <s v="LS-16975"/>
    <s v="FUR-CH-10001146"/>
    <x v="0"/>
    <x v="1"/>
    <s v="Prod645"/>
    <n v="81.424000000000007"/>
    <n v="2"/>
    <n v="0.2"/>
    <n v="-9.1601999999999997"/>
  </r>
  <r>
    <n v="130"/>
    <s v="US-2016-125969"/>
    <d v="2016-11-10T00:00:00"/>
    <x v="0"/>
    <s v="VEN02"/>
    <s v="LS-16975"/>
    <s v="FUR-FU-10003773"/>
    <x v="0"/>
    <x v="5"/>
    <s v="Prod1819"/>
    <n v="238.56"/>
    <n v="3"/>
    <n v="0"/>
    <n v="26.241599999999998"/>
  </r>
  <r>
    <n v="131"/>
    <s v="US-2017-164147"/>
    <d v="2017-02-05T00:00:00"/>
    <x v="2"/>
    <s v="VEN02"/>
    <s v="DW-13585"/>
    <s v="TEC-PH-10002293"/>
    <x v="2"/>
    <x v="7"/>
    <s v="Prod1458"/>
    <n v="59.97"/>
    <n v="5"/>
    <n v="0.4"/>
    <n v="-11.994"/>
  </r>
  <r>
    <n v="132"/>
    <s v="US-2017-164147"/>
    <d v="2017-02-05T00:00:00"/>
    <x v="2"/>
    <s v="VEN03"/>
    <s v="DW-13585"/>
    <s v="OFF-PA-10002377"/>
    <x v="1"/>
    <x v="10"/>
    <s v="Prod1856"/>
    <n v="78.304000000000002"/>
    <n v="2"/>
    <n v="0.2"/>
    <n v="29.364000000000001"/>
  </r>
  <r>
    <n v="133"/>
    <s v="US-2017-164147"/>
    <d v="2017-02-05T00:00:00"/>
    <x v="2"/>
    <s v="VEN01"/>
    <s v="DW-13585"/>
    <s v="OFF-FA-10002780"/>
    <x v="1"/>
    <x v="13"/>
    <s v="Prod1839"/>
    <n v="21.456"/>
    <n v="9"/>
    <n v="0.2"/>
    <n v="6.9732000000000003"/>
  </r>
  <r>
    <n v="134"/>
    <s v="CA-2016-145583"/>
    <d v="2016-10-19T00:00:00"/>
    <x v="1"/>
    <s v="VEN03"/>
    <s v="LC-16885"/>
    <s v="OFF-PA-10001804"/>
    <x v="1"/>
    <x v="10"/>
    <s v="Prod1856"/>
    <n v="20.04"/>
    <n v="3"/>
    <n v="0"/>
    <n v="9.6191999999999993"/>
  </r>
  <r>
    <n v="135"/>
    <s v="CA-2016-145583"/>
    <d v="2016-10-19T00:00:00"/>
    <x v="1"/>
    <s v="VEN02"/>
    <s v="LC-16885"/>
    <s v="OFF-PA-10001736"/>
    <x v="1"/>
    <x v="10"/>
    <s v="Prod998"/>
    <n v="35.44"/>
    <n v="1"/>
    <n v="0"/>
    <n v="16.6568"/>
  </r>
  <r>
    <n v="136"/>
    <s v="CA-2016-145583"/>
    <d v="2016-10-19T00:00:00"/>
    <x v="1"/>
    <s v="VEN05"/>
    <s v="LC-16885"/>
    <s v="OFF-AR-10001149"/>
    <x v="1"/>
    <x v="6"/>
    <s v="Prod1819"/>
    <n v="11.52"/>
    <n v="4"/>
    <n v="0"/>
    <n v="3.456"/>
  </r>
  <r>
    <n v="137"/>
    <s v="CA-2016-145583"/>
    <d v="2016-10-19T00:00:00"/>
    <x v="1"/>
    <s v="VEN03"/>
    <s v="LC-16885"/>
    <s v="OFF-FA-10002988"/>
    <x v="1"/>
    <x v="13"/>
    <s v="Prod1839"/>
    <n v="4.0199999999999996"/>
    <n v="2"/>
    <n v="0"/>
    <n v="1.9698"/>
  </r>
  <r>
    <n v="138"/>
    <s v="CA-2016-145583"/>
    <d v="2016-10-19T00:00:00"/>
    <x v="1"/>
    <s v="VEN01"/>
    <s v="LC-16885"/>
    <s v="OFF-BI-10004781"/>
    <x v="1"/>
    <x v="8"/>
    <s v="Prod353"/>
    <n v="76.176000000000002"/>
    <n v="3"/>
    <n v="0.2"/>
    <n v="26.6616"/>
  </r>
  <r>
    <n v="139"/>
    <s v="CA-2016-145583"/>
    <d v="2016-10-19T00:00:00"/>
    <x v="1"/>
    <s v="VEN03"/>
    <s v="LC-16885"/>
    <s v="OFF-SU-10001218"/>
    <x v="1"/>
    <x v="14"/>
    <s v="Prod1425"/>
    <n v="65.88"/>
    <n v="6"/>
    <n v="0"/>
    <n v="18.446400000000001"/>
  </r>
  <r>
    <n v="140"/>
    <s v="CA-2016-145583"/>
    <d v="2016-10-19T00:00:00"/>
    <x v="1"/>
    <s v="VEN03"/>
    <s v="LC-16885"/>
    <s v="FUR-FU-10001706"/>
    <x v="0"/>
    <x v="5"/>
    <s v="Prod1819"/>
    <n v="43.12"/>
    <n v="14"/>
    <n v="0"/>
    <n v="20.697600000000001"/>
  </r>
  <r>
    <n v="141"/>
    <s v="CA-2016-110366"/>
    <d v="2016-09-07T00:00:00"/>
    <x v="0"/>
    <s v="VEN03"/>
    <s v="JD-15895"/>
    <s v="FUR-FU-10004848"/>
    <x v="0"/>
    <x v="5"/>
    <s v="Prod1819"/>
    <n v="82.8"/>
    <n v="2"/>
    <n v="0.2"/>
    <n v="10.35"/>
  </r>
  <r>
    <n v="142"/>
    <s v="CA-2017-106180"/>
    <d v="2017-09-23T00:00:00"/>
    <x v="1"/>
    <s v="VEN05"/>
    <s v="SH-19975"/>
    <s v="OFF-AR-10000940"/>
    <x v="1"/>
    <x v="6"/>
    <s v="Prod1819"/>
    <n v="8.82"/>
    <n v="3"/>
    <n v="0"/>
    <n v="2.3814000000000002"/>
  </r>
  <r>
    <n v="143"/>
    <s v="CA-2017-106180"/>
    <d v="2017-09-23T00:00:00"/>
    <x v="1"/>
    <s v="VEN05"/>
    <s v="SH-19975"/>
    <s v="OFF-EN-10004030"/>
    <x v="1"/>
    <x v="12"/>
    <s v="Prod1839"/>
    <n v="10.86"/>
    <n v="3"/>
    <n v="0"/>
    <n v="5.1041999999999996"/>
  </r>
  <r>
    <n v="144"/>
    <s v="CA-2017-106180"/>
    <d v="2017-09-23T00:00:00"/>
    <x v="1"/>
    <s v="VEN01"/>
    <s v="SH-19975"/>
    <s v="OFF-PA-10004327"/>
    <x v="1"/>
    <x v="10"/>
    <s v="Prod35"/>
    <n v="143.69999999999999"/>
    <n v="3"/>
    <n v="0"/>
    <n v="68.975999999999999"/>
  </r>
  <r>
    <n v="145"/>
    <s v="CA-2017-155376"/>
    <d v="2017-12-27T00:00:00"/>
    <x v="1"/>
    <s v="VEN01"/>
    <s v="SG-20080"/>
    <s v="OFF-AP-10001058"/>
    <x v="1"/>
    <x v="9"/>
    <s v="Prod1819"/>
    <n v="839.43"/>
    <n v="3"/>
    <n v="0"/>
    <n v="218.2518"/>
  </r>
  <r>
    <n v="146"/>
    <s v="CA-2015-110744"/>
    <d v="2015-09-12T00:00:00"/>
    <x v="1"/>
    <s v="VEN01"/>
    <s v="HA-14920"/>
    <s v="OFF-ST-10003656"/>
    <x v="1"/>
    <x v="4"/>
    <s v="Prod1425"/>
    <n v="671.93"/>
    <n v="7"/>
    <n v="0"/>
    <n v="20.157900000000001"/>
  </r>
  <r>
    <n v="147"/>
    <s v="CA-2014-110072"/>
    <d v="2014-10-28T00:00:00"/>
    <x v="1"/>
    <s v="VEN02"/>
    <s v="MG-17680"/>
    <s v="FUR-FU-10000521"/>
    <x v="0"/>
    <x v="5"/>
    <s v="Prod1819"/>
    <n v="93.888000000000005"/>
    <n v="4"/>
    <n v="0.2"/>
    <n v="12.909599999999999"/>
  </r>
  <r>
    <n v="148"/>
    <s v="CA-2016-114489"/>
    <d v="2016-12-09T00:00:00"/>
    <x v="1"/>
    <s v="VEN03"/>
    <s v="JE-16165"/>
    <s v="TEC-PH-10000215"/>
    <x v="2"/>
    <x v="7"/>
    <s v="Prod1458"/>
    <n v="384.45"/>
    <n v="11"/>
    <n v="0"/>
    <n v="103.8015"/>
  </r>
  <r>
    <n v="149"/>
    <s v="CA-2016-114489"/>
    <d v="2016-12-09T00:00:00"/>
    <x v="1"/>
    <s v="VEN05"/>
    <s v="JE-16165"/>
    <s v="TEC-PH-10001448"/>
    <x v="2"/>
    <x v="7"/>
    <s v="Prod1458"/>
    <n v="149.97"/>
    <n v="3"/>
    <n v="0"/>
    <n v="5.9988000000000001"/>
  </r>
  <r>
    <n v="150"/>
    <s v="CA-2016-114489"/>
    <d v="2016-12-09T00:00:00"/>
    <x v="1"/>
    <s v="VEN04"/>
    <s v="JE-16165"/>
    <s v="FUR-CH-10000454"/>
    <x v="0"/>
    <x v="1"/>
    <s v="Prod645"/>
    <n v="1951.84"/>
    <n v="8"/>
    <n v="0"/>
    <n v="585.55200000000002"/>
  </r>
  <r>
    <n v="151"/>
    <s v="CA-2016-114489"/>
    <d v="2016-12-09T00:00:00"/>
    <x v="1"/>
    <s v="VEN03"/>
    <s v="JE-16165"/>
    <s v="OFF-BI-10002735"/>
    <x v="1"/>
    <x v="8"/>
    <s v="Prod1841"/>
    <n v="171.55"/>
    <n v="5"/>
    <n v="0"/>
    <n v="80.628500000000003"/>
  </r>
  <r>
    <n v="152"/>
    <s v="CA-2016-158834"/>
    <d v="2016-03-16T00:00:00"/>
    <x v="2"/>
    <s v="VEN04"/>
    <s v="TW-21025"/>
    <s v="OFF-AP-10000326"/>
    <x v="1"/>
    <x v="9"/>
    <s v="Prod1819"/>
    <n v="157.91999999999999"/>
    <n v="5"/>
    <n v="0.2"/>
    <n v="17.765999999999998"/>
  </r>
  <r>
    <n v="153"/>
    <s v="CA-2016-158834"/>
    <d v="2016-03-16T00:00:00"/>
    <x v="2"/>
    <s v="VEN02"/>
    <s v="TW-21025"/>
    <s v="TEC-PH-10001254"/>
    <x v="2"/>
    <x v="7"/>
    <s v="Prod1458"/>
    <n v="203.184"/>
    <n v="2"/>
    <n v="0.2"/>
    <n v="15.238799999999999"/>
  </r>
  <r>
    <n v="154"/>
    <s v="CA-2015-124919"/>
    <d v="2015-06-02T00:00:00"/>
    <x v="2"/>
    <s v="VEN02"/>
    <s v="SP-20650"/>
    <s v="OFF-PA-10001950"/>
    <x v="1"/>
    <x v="10"/>
    <s v="Prod1856"/>
    <n v="58.38"/>
    <n v="7"/>
    <n v="0"/>
    <n v="26.271000000000001"/>
  </r>
  <r>
    <n v="155"/>
    <s v="CA-2015-124919"/>
    <d v="2015-06-02T00:00:00"/>
    <x v="2"/>
    <s v="VEN03"/>
    <s v="SP-20650"/>
    <s v="OFF-PA-10002254"/>
    <x v="1"/>
    <x v="10"/>
    <s v="Prod1856"/>
    <n v="105.52"/>
    <n v="4"/>
    <n v="0"/>
    <n v="48.539200000000001"/>
  </r>
  <r>
    <n v="156"/>
    <s v="CA-2015-124919"/>
    <d v="2015-06-02T00:00:00"/>
    <x v="2"/>
    <s v="VEN04"/>
    <s v="SP-20650"/>
    <s v="OFF-ST-10001590"/>
    <x v="1"/>
    <x v="4"/>
    <s v="Prod1425"/>
    <n v="80.88"/>
    <n v="6"/>
    <n v="0"/>
    <n v="21.0288"/>
  </r>
  <r>
    <n v="157"/>
    <s v="CA-2015-118948"/>
    <d v="2015-06-03T00:00:00"/>
    <x v="1"/>
    <s v="VEN03"/>
    <s v="NK-18490"/>
    <s v="OFF-AR-10001547"/>
    <x v="1"/>
    <x v="6"/>
    <s v="Prod1819"/>
    <n v="6.63"/>
    <n v="3"/>
    <n v="0"/>
    <n v="1.7901"/>
  </r>
  <r>
    <n v="158"/>
    <s v="CA-2014-104269"/>
    <d v="2014-03-06T00:00:00"/>
    <x v="0"/>
    <s v="VEN02"/>
    <s v="DB-13060"/>
    <s v="FUR-CH-10004063"/>
    <x v="0"/>
    <x v="1"/>
    <s v="Prod645"/>
    <n v="457.56799999999998"/>
    <n v="2"/>
    <n v="0.2"/>
    <n v="51.476399999999998"/>
  </r>
  <r>
    <n v="159"/>
    <s v="CA-2016-114104"/>
    <d v="2016-11-24T00:00:00"/>
    <x v="1"/>
    <s v="VEN01"/>
    <s v="NP-18670"/>
    <s v="OFF-LA-10002475"/>
    <x v="1"/>
    <x v="2"/>
    <s v="Prod998"/>
    <n v="14.62"/>
    <n v="2"/>
    <n v="0"/>
    <n v="6.8714000000000004"/>
  </r>
  <r>
    <n v="160"/>
    <s v="CA-2016-114104"/>
    <d v="2016-11-24T00:00:00"/>
    <x v="1"/>
    <s v="VEN03"/>
    <s v="NP-18670"/>
    <s v="TEC-PH-10004536"/>
    <x v="2"/>
    <x v="7"/>
    <s v="Prod154"/>
    <n v="944.93"/>
    <n v="7"/>
    <n v="0"/>
    <n v="236.23249999999999"/>
  </r>
  <r>
    <n v="161"/>
    <s v="CA-2016-162733"/>
    <d v="2016-05-12T00:00:00"/>
    <x v="2"/>
    <s v="VEN05"/>
    <s v="TT-21070"/>
    <s v="OFF-PA-10002751"/>
    <x v="1"/>
    <x v="10"/>
    <s v="Prod1483"/>
    <n v="5.98"/>
    <n v="1"/>
    <n v="0"/>
    <n v="2.6909999999999998"/>
  </r>
  <r>
    <n v="162"/>
    <s v="CA-2015-119697"/>
    <d v="2015-12-31T00:00:00"/>
    <x v="0"/>
    <s v="VEN05"/>
    <s v="EM-13960"/>
    <s v="TEC-AC-10003657"/>
    <x v="2"/>
    <x v="11"/>
    <s v="Prod1425"/>
    <n v="54.384"/>
    <n v="2"/>
    <n v="0.2"/>
    <n v="1.3595999999999999"/>
  </r>
  <r>
    <n v="163"/>
    <s v="CA-2016-154508"/>
    <d v="2016-11-20T00:00:00"/>
    <x v="1"/>
    <s v="VEN01"/>
    <s v="RD-19900"/>
    <s v="OFF-EN-10001990"/>
    <x v="1"/>
    <x v="12"/>
    <s v="Prod353"/>
    <n v="28.4"/>
    <n v="5"/>
    <n v="0"/>
    <n v="13.348000000000001"/>
  </r>
  <r>
    <n v="164"/>
    <s v="CA-2016-113817"/>
    <d v="2016-11-11T00:00:00"/>
    <x v="1"/>
    <s v="VEN05"/>
    <s v="MJ-17740"/>
    <s v="OFF-BI-10004002"/>
    <x v="1"/>
    <x v="8"/>
    <s v="Prod1841"/>
    <n v="27.68"/>
    <n v="2"/>
    <n v="0.2"/>
    <n v="9.6880000000000006"/>
  </r>
  <r>
    <n v="165"/>
    <s v="CA-2014-139892"/>
    <d v="2014-09-12T00:00:00"/>
    <x v="1"/>
    <s v="VEN01"/>
    <s v="BM-11140"/>
    <s v="OFF-AR-10004441"/>
    <x v="1"/>
    <x v="6"/>
    <s v="Prod1819"/>
    <n v="9.9359999999999999"/>
    <n v="3"/>
    <n v="0.2"/>
    <n v="2.7324000000000002"/>
  </r>
  <r>
    <n v="166"/>
    <s v="CA-2014-139892"/>
    <d v="2014-09-12T00:00:00"/>
    <x v="1"/>
    <s v="VEN04"/>
    <s v="BM-11140"/>
    <s v="TEC-MA-10000822"/>
    <x v="2"/>
    <x v="15"/>
    <s v="Prod1460"/>
    <n v="8159.9520000000002"/>
    <n v="8"/>
    <n v="0.4"/>
    <n v="-1359.992"/>
  </r>
  <r>
    <n v="167"/>
    <s v="CA-2014-139892"/>
    <d v="2014-09-12T00:00:00"/>
    <x v="1"/>
    <s v="VEN04"/>
    <s v="BM-11140"/>
    <s v="OFF-ST-10000991"/>
    <x v="1"/>
    <x v="4"/>
    <s v="Prod1425"/>
    <n v="275.928"/>
    <n v="3"/>
    <n v="0.2"/>
    <n v="-58.634700000000002"/>
  </r>
  <r>
    <n v="168"/>
    <s v="CA-2014-139892"/>
    <d v="2014-09-12T00:00:00"/>
    <x v="1"/>
    <s v="VEN03"/>
    <s v="BM-11140"/>
    <s v="FUR-CH-10004287"/>
    <x v="0"/>
    <x v="1"/>
    <s v="Prod645"/>
    <n v="1740.06"/>
    <n v="9"/>
    <n v="0.3"/>
    <n v="-24.858000000000001"/>
  </r>
  <r>
    <n v="169"/>
    <s v="CA-2014-139892"/>
    <d v="2014-09-12T00:00:00"/>
    <x v="1"/>
    <s v="VEN02"/>
    <s v="BM-11140"/>
    <s v="OFF-AR-10002656"/>
    <x v="1"/>
    <x v="6"/>
    <s v="Prod1819"/>
    <n v="32.064"/>
    <n v="6"/>
    <n v="0.2"/>
    <n v="6.8136000000000001"/>
  </r>
  <r>
    <n v="170"/>
    <s v="CA-2014-139892"/>
    <d v="2014-09-12T00:00:00"/>
    <x v="1"/>
    <s v="VEN05"/>
    <s v="BM-11140"/>
    <s v="OFF-AP-10002518"/>
    <x v="1"/>
    <x v="9"/>
    <s v="Prod1819"/>
    <n v="177.98"/>
    <n v="5"/>
    <n v="0.8"/>
    <n v="-453.84899999999999"/>
  </r>
  <r>
    <n v="171"/>
    <s v="CA-2014-139892"/>
    <d v="2014-09-12T00:00:00"/>
    <x v="1"/>
    <s v="VEN02"/>
    <s v="BM-11140"/>
    <s v="TEC-PH-10003931"/>
    <x v="2"/>
    <x v="7"/>
    <s v="Prod154"/>
    <n v="143.976"/>
    <n v="3"/>
    <n v="0.2"/>
    <n v="8.9984999999999999"/>
  </r>
  <r>
    <n v="172"/>
    <s v="CA-2014-118962"/>
    <d v="2014-08-09T00:00:00"/>
    <x v="1"/>
    <s v="VEN05"/>
    <s v="CS-12130"/>
    <s v="OFF-PA-10000659"/>
    <x v="1"/>
    <x v="10"/>
    <s v="Prod998"/>
    <n v="20.94"/>
    <n v="3"/>
    <n v="0"/>
    <n v="9.8417999999999992"/>
  </r>
  <r>
    <n v="173"/>
    <s v="CA-2014-118962"/>
    <d v="2014-08-09T00:00:00"/>
    <x v="1"/>
    <s v="VEN05"/>
    <s v="CS-12130"/>
    <s v="OFF-PA-10001144"/>
    <x v="1"/>
    <x v="10"/>
    <s v="Prod998"/>
    <n v="110.96"/>
    <n v="2"/>
    <n v="0"/>
    <n v="53.260800000000003"/>
  </r>
  <r>
    <n v="174"/>
    <s v="CA-2014-118962"/>
    <d v="2014-08-09T00:00:00"/>
    <x v="1"/>
    <s v="VEN05"/>
    <s v="CS-12130"/>
    <s v="FUR-CH-10003817"/>
    <x v="0"/>
    <x v="1"/>
    <s v="Prod645"/>
    <n v="340.14400000000001"/>
    <n v="7"/>
    <n v="0.2"/>
    <n v="21.259"/>
  </r>
  <r>
    <n v="175"/>
    <s v="US-2014-100853"/>
    <d v="2014-09-19T00:00:00"/>
    <x v="1"/>
    <s v="VEN05"/>
    <s v="JB-15400"/>
    <s v="OFF-AP-10000891"/>
    <x v="1"/>
    <x v="9"/>
    <s v="Prod1819"/>
    <n v="52.448"/>
    <n v="2"/>
    <n v="0.8"/>
    <n v="-131.12"/>
  </r>
  <r>
    <n v="176"/>
    <s v="US-2014-100853"/>
    <d v="2014-09-19T00:00:00"/>
    <x v="1"/>
    <s v="VEN02"/>
    <s v="JB-15400"/>
    <s v="OFF-LA-10003148"/>
    <x v="1"/>
    <x v="2"/>
    <s v="Prod998"/>
    <n v="20.16"/>
    <n v="4"/>
    <n v="0.2"/>
    <n v="6.5519999999999996"/>
  </r>
  <r>
    <n v="177"/>
    <s v="US-2017-152366"/>
    <d v="2017-04-25T00:00:00"/>
    <x v="0"/>
    <s v="VEN05"/>
    <s v="SJ-20500"/>
    <s v="OFF-AP-10002684"/>
    <x v="1"/>
    <x v="9"/>
    <s v="Prod1819"/>
    <n v="97.263999999999996"/>
    <n v="4"/>
    <n v="0.8"/>
    <n v="-243.16"/>
  </r>
  <r>
    <n v="178"/>
    <s v="US-2015-101511"/>
    <d v="2015-11-23T00:00:00"/>
    <x v="0"/>
    <s v="VEN03"/>
    <s v="JE-15745"/>
    <s v="FUR-CH-10004698"/>
    <x v="0"/>
    <x v="1"/>
    <s v="Prod645"/>
    <n v="396.80200000000002"/>
    <n v="7"/>
    <n v="0.3"/>
    <n v="-11.337199999999999"/>
  </r>
  <r>
    <n v="179"/>
    <s v="US-2015-101511"/>
    <d v="2015-11-23T00:00:00"/>
    <x v="0"/>
    <s v="VEN05"/>
    <s v="JE-15745"/>
    <s v="OFF-SU-10002189"/>
    <x v="1"/>
    <x v="14"/>
    <s v="Prod1425"/>
    <n v="15.88"/>
    <n v="5"/>
    <n v="0.2"/>
    <n v="-3.7715000000000001"/>
  </r>
  <r>
    <n v="180"/>
    <s v="CA-2015-137225"/>
    <d v="2015-12-19T00:00:00"/>
    <x v="1"/>
    <s v="VEN04"/>
    <s v="JK-15640"/>
    <s v="OFF-AR-10001940"/>
    <x v="1"/>
    <x v="6"/>
    <s v="Prod1819"/>
    <n v="3.28"/>
    <n v="1"/>
    <n v="0"/>
    <n v="1.4104000000000001"/>
  </r>
  <r>
    <n v="181"/>
    <s v="CA-2014-166191"/>
    <d v="2014-12-09T00:00:00"/>
    <x v="0"/>
    <s v="VEN05"/>
    <s v="DK-13150"/>
    <s v="OFF-ST-10003455"/>
    <x v="1"/>
    <x v="4"/>
    <s v="Prod1425"/>
    <n v="24.815999999999999"/>
    <n v="2"/>
    <n v="0.2"/>
    <n v="1.8612"/>
  </r>
  <r>
    <n v="182"/>
    <s v="CA-2014-166191"/>
    <d v="2014-12-09T00:00:00"/>
    <x v="0"/>
    <s v="VEN05"/>
    <s v="DK-13150"/>
    <s v="TEC-AC-10004659"/>
    <x v="2"/>
    <x v="11"/>
    <s v="Prod1460"/>
    <n v="408.74400000000003"/>
    <n v="7"/>
    <n v="0.2"/>
    <n v="76.639499999999998"/>
  </r>
  <r>
    <n v="183"/>
    <s v="CA-2014-158274"/>
    <d v="2014-11-24T00:00:00"/>
    <x v="0"/>
    <s v="VEN05"/>
    <s v="RM-19675"/>
    <s v="TEC-PH-10003273"/>
    <x v="2"/>
    <x v="7"/>
    <s v="Prod154"/>
    <n v="503.96"/>
    <n v="4"/>
    <n v="0"/>
    <n v="131.02959999999999"/>
  </r>
  <r>
    <n v="184"/>
    <s v="CA-2014-158274"/>
    <d v="2014-11-24T00:00:00"/>
    <x v="0"/>
    <s v="VEN03"/>
    <s v="RM-19675"/>
    <s v="TEC-PH-10004896"/>
    <x v="2"/>
    <x v="7"/>
    <s v="Prod154"/>
    <n v="149.94999999999999"/>
    <n v="5"/>
    <n v="0"/>
    <n v="41.985999999999997"/>
  </r>
  <r>
    <n v="185"/>
    <s v="CA-2014-158274"/>
    <d v="2014-11-24T00:00:00"/>
    <x v="0"/>
    <s v="VEN04"/>
    <s v="RM-19675"/>
    <s v="TEC-AC-10002345"/>
    <x v="2"/>
    <x v="11"/>
    <s v="Prod1425"/>
    <n v="29"/>
    <n v="2"/>
    <n v="0"/>
    <n v="7.25"/>
  </r>
  <r>
    <n v="186"/>
    <s v="CA-2016-105018"/>
    <d v="2016-12-02T00:00:00"/>
    <x v="1"/>
    <s v="VEN05"/>
    <s v="SK-19990"/>
    <s v="OFF-BI-10001890"/>
    <x v="1"/>
    <x v="8"/>
    <s v="Prod1819"/>
    <n v="7.16"/>
    <n v="2"/>
    <n v="0"/>
    <n v="3.4367999999999999"/>
  </r>
  <r>
    <n v="187"/>
    <s v="CA-2014-123260"/>
    <d v="2014-08-30T00:00:00"/>
    <x v="1"/>
    <s v="VEN03"/>
    <s v="FM-14290"/>
    <s v="TEC-AC-10002323"/>
    <x v="2"/>
    <x v="11"/>
    <s v="Prod1425"/>
    <n v="176.8"/>
    <n v="8"/>
    <n v="0"/>
    <n v="22.984000000000002"/>
  </r>
  <r>
    <n v="188"/>
    <s v="CA-2016-157000"/>
    <d v="2016-07-22T00:00:00"/>
    <x v="1"/>
    <s v="VEN03"/>
    <s v="AM-10360"/>
    <s v="OFF-ST-10001328"/>
    <x v="1"/>
    <x v="4"/>
    <s v="Prod1425"/>
    <n v="37.223999999999997"/>
    <n v="3"/>
    <n v="0.2"/>
    <n v="3.7223999999999999"/>
  </r>
  <r>
    <n v="189"/>
    <s v="CA-2016-157000"/>
    <d v="2016-07-22T00:00:00"/>
    <x v="1"/>
    <s v="VEN05"/>
    <s v="AM-10360"/>
    <s v="OFF-PA-10001950"/>
    <x v="1"/>
    <x v="10"/>
    <s v="Prod1856"/>
    <n v="20.015999999999998"/>
    <n v="3"/>
    <n v="0.2"/>
    <n v="6.2549999999999999"/>
  </r>
  <r>
    <n v="190"/>
    <s v="CA-2015-102281"/>
    <d v="2015-10-14T00:00:00"/>
    <x v="2"/>
    <s v="VEN02"/>
    <s v="MP-17470"/>
    <s v="FUR-BO-10002613"/>
    <x v="0"/>
    <x v="0"/>
    <s v="Prod889"/>
    <n v="899.13599999999997"/>
    <n v="4"/>
    <n v="0.2"/>
    <n v="112.392"/>
  </r>
  <r>
    <n v="191"/>
    <s v="CA-2015-102281"/>
    <d v="2015-10-14T00:00:00"/>
    <x v="2"/>
    <s v="VEN05"/>
    <s v="MP-17470"/>
    <s v="TEC-PH-10001552"/>
    <x v="2"/>
    <x v="7"/>
    <s v="Prod1458"/>
    <n v="71.760000000000005"/>
    <n v="6"/>
    <n v="0"/>
    <n v="20.0928"/>
  </r>
  <r>
    <n v="192"/>
    <s v="CA-2015-102281"/>
    <d v="2015-10-14T00:00:00"/>
    <x v="2"/>
    <s v="VEN05"/>
    <s v="MP-17470"/>
    <s v="OFF-PA-10000061"/>
    <x v="1"/>
    <x v="10"/>
    <s v="Prod998"/>
    <n v="51.84"/>
    <n v="8"/>
    <n v="0"/>
    <n v="24.883199999999999"/>
  </r>
  <r>
    <n v="193"/>
    <s v="CA-2015-102281"/>
    <d v="2015-10-14T00:00:00"/>
    <x v="2"/>
    <s v="VEN01"/>
    <s v="MP-17470"/>
    <s v="FUR-BO-10002545"/>
    <x v="0"/>
    <x v="0"/>
    <s v="Prod889"/>
    <n v="626.35199999999998"/>
    <n v="3"/>
    <n v="0.2"/>
    <n v="46.976399999999998"/>
  </r>
  <r>
    <n v="194"/>
    <s v="CA-2015-102281"/>
    <d v="2015-10-14T00:00:00"/>
    <x v="2"/>
    <s v="VEN01"/>
    <s v="MP-17470"/>
    <s v="OFF-AR-10003514"/>
    <x v="1"/>
    <x v="6"/>
    <s v="Prod1819"/>
    <n v="19.899999999999999"/>
    <n v="5"/>
    <n v="0"/>
    <n v="6.5670000000000002"/>
  </r>
  <r>
    <n v="195"/>
    <s v="CA-2015-131457"/>
    <d v="2015-11-06T00:00:00"/>
    <x v="1"/>
    <s v="VEN02"/>
    <s v="MZ-17515"/>
    <s v="OFF-EN-10001509"/>
    <x v="1"/>
    <x v="12"/>
    <s v="Prod353"/>
    <n v="14.28"/>
    <n v="7"/>
    <n v="0"/>
    <n v="6.7115999999999998"/>
  </r>
  <r>
    <n v="196"/>
    <s v="CA-2014-140004"/>
    <d v="2014-03-25T00:00:00"/>
    <x v="1"/>
    <s v="VEN05"/>
    <s v="CB-12025"/>
    <s v="OFF-AR-10004685"/>
    <x v="1"/>
    <x v="6"/>
    <s v="Prod1819"/>
    <n v="7.4080000000000004"/>
    <n v="2"/>
    <n v="0.2"/>
    <n v="1.2038"/>
  </r>
  <r>
    <n v="197"/>
    <s v="CA-2014-140004"/>
    <d v="2014-03-25T00:00:00"/>
    <x v="1"/>
    <s v="VEN01"/>
    <s v="CB-12025"/>
    <s v="OFF-AR-10004027"/>
    <x v="1"/>
    <x v="6"/>
    <s v="Prod1819"/>
    <n v="6.048"/>
    <n v="3"/>
    <n v="0.2"/>
    <n v="1.5875999999999999"/>
  </r>
  <r>
    <n v="198"/>
    <s v="CA-2017-107720"/>
    <d v="2017-11-13T00:00:00"/>
    <x v="1"/>
    <s v="VEN02"/>
    <s v="VM-21685"/>
    <s v="OFF-ST-10001414"/>
    <x v="1"/>
    <x v="4"/>
    <s v="Prod1425"/>
    <n v="46.26"/>
    <n v="3"/>
    <n v="0"/>
    <n v="12.0276"/>
  </r>
  <r>
    <n v="199"/>
    <s v="US-2017-124303"/>
    <d v="2017-07-13T00:00:00"/>
    <x v="1"/>
    <s v="VEN03"/>
    <s v="FH-14365"/>
    <s v="OFF-BI-10000343"/>
    <x v="1"/>
    <x v="8"/>
    <s v="Prod1819"/>
    <n v="2.9460000000000002"/>
    <n v="2"/>
    <n v="0.7"/>
    <n v="-2.2585999999999999"/>
  </r>
  <r>
    <n v="200"/>
    <s v="US-2017-124303"/>
    <d v="2017-07-13T00:00:00"/>
    <x v="1"/>
    <s v="VEN04"/>
    <s v="FH-14365"/>
    <s v="OFF-PA-10002749"/>
    <x v="1"/>
    <x v="10"/>
    <s v="Prod1483"/>
    <n v="16.056000000000001"/>
    <n v="3"/>
    <n v="0.2"/>
    <n v="5.8202999999999996"/>
  </r>
  <r>
    <n v="201"/>
    <s v="CA-2017-105074"/>
    <d v="2017-06-29T00:00:00"/>
    <x v="1"/>
    <s v="VEN02"/>
    <s v="MB-17305"/>
    <s v="OFF-PA-10002666"/>
    <x v="1"/>
    <x v="10"/>
    <s v="Prod1483"/>
    <n v="21.744"/>
    <n v="3"/>
    <n v="0.2"/>
    <n v="6.7949999999999999"/>
  </r>
  <r>
    <n v="202"/>
    <s v="CA-2014-133690"/>
    <d v="2014-08-05T00:00:00"/>
    <x v="2"/>
    <s v="VEN03"/>
    <s v="BS-11755"/>
    <s v="FUR-TA-10004289"/>
    <x v="0"/>
    <x v="3"/>
    <s v="Prod1819"/>
    <n v="218.75"/>
    <n v="2"/>
    <n v="0.5"/>
    <n v="-161.875"/>
  </r>
  <r>
    <n v="203"/>
    <s v="CA-2014-133690"/>
    <d v="2014-08-05T00:00:00"/>
    <x v="2"/>
    <s v="VEN05"/>
    <s v="BS-11755"/>
    <s v="OFF-AP-10003622"/>
    <x v="1"/>
    <x v="9"/>
    <s v="Prod1819"/>
    <n v="2.6"/>
    <n v="1"/>
    <n v="0.2"/>
    <n v="0.29249999999999998"/>
  </r>
  <r>
    <n v="204"/>
    <s v="US-2017-116701"/>
    <d v="2017-12-21T00:00:00"/>
    <x v="0"/>
    <s v="VEN05"/>
    <s v="LC-17140"/>
    <s v="OFF-AP-10003217"/>
    <x v="1"/>
    <x v="9"/>
    <s v="Prod1819"/>
    <n v="66.284000000000006"/>
    <n v="2"/>
    <n v="0.8"/>
    <n v="-178.96680000000001"/>
  </r>
  <r>
    <n v="205"/>
    <s v="CA-2017-126382"/>
    <d v="2017-06-07T00:00:00"/>
    <x v="1"/>
    <s v="VEN05"/>
    <s v="HK-14890"/>
    <s v="FUR-FU-10002960"/>
    <x v="0"/>
    <x v="5"/>
    <s v="Prod1819"/>
    <n v="35.167999999999999"/>
    <n v="7"/>
    <n v="0.2"/>
    <n v="9.6712000000000007"/>
  </r>
  <r>
    <n v="206"/>
    <s v="CA-2017-108329"/>
    <d v="2017-12-14T00:00:00"/>
    <x v="1"/>
    <s v="VEN01"/>
    <s v="LE-16810"/>
    <s v="TEC-PH-10001918"/>
    <x v="2"/>
    <x v="7"/>
    <s v="Prod1458"/>
    <n v="444.76799999999997"/>
    <n v="4"/>
    <n v="0.2"/>
    <n v="44.476799999999997"/>
  </r>
  <r>
    <n v="207"/>
    <s v="CA-2017-135860"/>
    <d v="2017-12-07T00:00:00"/>
    <x v="1"/>
    <s v="VEN05"/>
    <s v="JH-15985"/>
    <s v="OFF-ST-10000642"/>
    <x v="1"/>
    <x v="4"/>
    <s v="Prod1425"/>
    <n v="83.92"/>
    <n v="4"/>
    <n v="0"/>
    <n v="5.8743999999999996"/>
  </r>
  <r>
    <n v="208"/>
    <s v="CA-2017-135860"/>
    <d v="2017-12-07T00:00:00"/>
    <x v="1"/>
    <s v="VEN03"/>
    <s v="JH-15985"/>
    <s v="TEC-PH-10001700"/>
    <x v="2"/>
    <x v="7"/>
    <s v="Prod1458"/>
    <n v="131.97999999999999"/>
    <n v="2"/>
    <n v="0"/>
    <n v="35.634599999999999"/>
  </r>
  <r>
    <n v="209"/>
    <s v="CA-2017-135860"/>
    <d v="2017-12-07T00:00:00"/>
    <x v="1"/>
    <s v="VEN05"/>
    <s v="JH-15985"/>
    <s v="OFF-BI-10003274"/>
    <x v="1"/>
    <x v="8"/>
    <s v="Prod1841"/>
    <n v="15.92"/>
    <n v="4"/>
    <n v="0"/>
    <n v="7.4824000000000002"/>
  </r>
  <r>
    <n v="210"/>
    <s v="CA-2017-135860"/>
    <d v="2017-12-07T00:00:00"/>
    <x v="1"/>
    <s v="VEN04"/>
    <s v="JH-15985"/>
    <s v="OFF-FA-10000134"/>
    <x v="1"/>
    <x v="13"/>
    <s v="Prod1839"/>
    <n v="52.29"/>
    <n v="9"/>
    <n v="0"/>
    <n v="16.209900000000001"/>
  </r>
  <r>
    <n v="211"/>
    <s v="CA-2017-135860"/>
    <d v="2017-12-07T00:00:00"/>
    <x v="1"/>
    <s v="VEN03"/>
    <s v="JH-15985"/>
    <s v="OFF-ST-10001522"/>
    <x v="1"/>
    <x v="4"/>
    <s v="Prod1425"/>
    <n v="91.99"/>
    <n v="1"/>
    <n v="0"/>
    <n v="3.6796000000000002"/>
  </r>
  <r>
    <n v="212"/>
    <s v="CA-2015-101007"/>
    <d v="2015-02-13T00:00:00"/>
    <x v="0"/>
    <s v="VEN02"/>
    <s v="MS-17980"/>
    <s v="TEC-AC-10001266"/>
    <x v="2"/>
    <x v="11"/>
    <s v="Prod1425"/>
    <n v="20.8"/>
    <n v="2"/>
    <n v="0.2"/>
    <n v="6.5"/>
  </r>
  <r>
    <n v="213"/>
    <s v="CA-2015-146262"/>
    <d v="2015-01-09T00:00:00"/>
    <x v="1"/>
    <s v="VEN04"/>
    <s v="VW-21775"/>
    <s v="OFF-LA-10004544"/>
    <x v="1"/>
    <x v="2"/>
    <s v="Prod998"/>
    <n v="23.68"/>
    <n v="2"/>
    <n v="0.2"/>
    <n v="8.8800000000000008"/>
  </r>
  <r>
    <n v="214"/>
    <s v="CA-2015-146262"/>
    <d v="2015-01-09T00:00:00"/>
    <x v="1"/>
    <s v="VEN04"/>
    <s v="VW-21775"/>
    <s v="FUR-BO-10004695"/>
    <x v="0"/>
    <x v="0"/>
    <s v="Prod889"/>
    <n v="452.45"/>
    <n v="5"/>
    <n v="0.5"/>
    <n v="-244.32300000000001"/>
  </r>
  <r>
    <n v="215"/>
    <s v="CA-2015-146262"/>
    <d v="2015-01-09T00:00:00"/>
    <x v="1"/>
    <s v="VEN04"/>
    <s v="VW-21775"/>
    <s v="TEC-PH-10002844"/>
    <x v="2"/>
    <x v="7"/>
    <s v="Prod154"/>
    <n v="62.981999999999999"/>
    <n v="3"/>
    <n v="0.4"/>
    <n v="-14.6958"/>
  </r>
  <r>
    <n v="216"/>
    <s v="CA-2015-146262"/>
    <d v="2015-01-09T00:00:00"/>
    <x v="1"/>
    <s v="VEN05"/>
    <s v="VW-21775"/>
    <s v="TEC-MA-10000864"/>
    <x v="2"/>
    <x v="15"/>
    <s v="Prod1460"/>
    <n v="1188"/>
    <n v="9"/>
    <n v="0.7"/>
    <n v="-950.4"/>
  </r>
  <r>
    <n v="217"/>
    <s v="CA-2015-146262"/>
    <d v="2015-01-09T00:00:00"/>
    <x v="1"/>
    <s v="VEN03"/>
    <s v="VW-21775"/>
    <s v="TEC-AC-10000109"/>
    <x v="2"/>
    <x v="11"/>
    <s v="Prod1425"/>
    <n v="89.584000000000003"/>
    <n v="2"/>
    <n v="0.2"/>
    <n v="4.4791999999999996"/>
  </r>
  <r>
    <n v="218"/>
    <s v="CA-2016-130162"/>
    <d v="2016-11-01T00:00:00"/>
    <x v="1"/>
    <s v="VEN01"/>
    <s v="JH-15910"/>
    <s v="OFF-ST-10001328"/>
    <x v="1"/>
    <x v="4"/>
    <s v="Prod1425"/>
    <n v="93.06"/>
    <n v="6"/>
    <n v="0"/>
    <n v="26.056799999999999"/>
  </r>
  <r>
    <n v="219"/>
    <s v="CA-2016-130162"/>
    <d v="2016-11-01T00:00:00"/>
    <x v="1"/>
    <s v="VEN02"/>
    <s v="JH-15910"/>
    <s v="TEC-PH-10002563"/>
    <x v="2"/>
    <x v="7"/>
    <s v="Prod1458"/>
    <n v="302.37599999999998"/>
    <n v="3"/>
    <n v="0.2"/>
    <n v="22.6782"/>
  </r>
  <r>
    <n v="220"/>
    <s v="CA-2015-169397"/>
    <d v="2015-12-27T00:00:00"/>
    <x v="2"/>
    <s v="VEN01"/>
    <s v="JB-15925"/>
    <s v="OFF-FA-10000585"/>
    <x v="1"/>
    <x v="13"/>
    <s v="Prod1839"/>
    <n v="5.5839999999999996"/>
    <n v="2"/>
    <n v="0.2"/>
    <n v="1.8148"/>
  </r>
  <r>
    <n v="221"/>
    <s v="CA-2015-169397"/>
    <d v="2015-12-27T00:00:00"/>
    <x v="2"/>
    <s v="VEN04"/>
    <s v="JB-15925"/>
    <s v="OFF-PA-10004000"/>
    <x v="1"/>
    <x v="10"/>
    <s v="Prod35"/>
    <n v="22.704000000000001"/>
    <n v="6"/>
    <n v="0.2"/>
    <n v="8.2302"/>
  </r>
  <r>
    <n v="222"/>
    <s v="CA-2015-169397"/>
    <d v="2015-12-27T00:00:00"/>
    <x v="2"/>
    <s v="VEN01"/>
    <s v="JB-15925"/>
    <s v="OFF-BI-10002852"/>
    <x v="1"/>
    <x v="8"/>
    <s v="Prod1841"/>
    <n v="19.776"/>
    <n v="4"/>
    <n v="0.7"/>
    <n v="-13.8432"/>
  </r>
  <r>
    <n v="223"/>
    <s v="CA-2015-169397"/>
    <d v="2015-12-27T00:00:00"/>
    <x v="2"/>
    <s v="VEN02"/>
    <s v="JB-15925"/>
    <s v="FUR-FU-10000087"/>
    <x v="0"/>
    <x v="5"/>
    <s v="Prod645"/>
    <n v="72.703999999999994"/>
    <n v="4"/>
    <n v="0.2"/>
    <n v="19.084800000000001"/>
  </r>
  <r>
    <n v="224"/>
    <s v="CA-2015-169397"/>
    <d v="2015-12-27T00:00:00"/>
    <x v="2"/>
    <s v="VEN04"/>
    <s v="JB-15925"/>
    <s v="TEC-MA-10001148"/>
    <x v="2"/>
    <x v="15"/>
    <s v="Prod1272"/>
    <n v="479.988"/>
    <n v="4"/>
    <n v="0.7"/>
    <n v="-383.99040000000002"/>
  </r>
  <r>
    <n v="225"/>
    <s v="CA-2015-169397"/>
    <d v="2015-12-27T00:00:00"/>
    <x v="2"/>
    <s v="VEN01"/>
    <s v="JB-15925"/>
    <s v="OFF-AR-10001958"/>
    <x v="1"/>
    <x v="6"/>
    <s v="Prod1819"/>
    <n v="27.167999999999999"/>
    <n v="2"/>
    <n v="0.2"/>
    <n v="2.7168000000000001"/>
  </r>
  <r>
    <n v="226"/>
    <s v="CA-2015-163055"/>
    <d v="2015-08-16T00:00:00"/>
    <x v="1"/>
    <s v="VEN04"/>
    <s v="DS-13180"/>
    <s v="OFF-AR-10001026"/>
    <x v="1"/>
    <x v="6"/>
    <s v="Prod1819"/>
    <n v="2.2000000000000002"/>
    <n v="1"/>
    <n v="0"/>
    <n v="0.96799999999999997"/>
  </r>
  <r>
    <n v="227"/>
    <s v="CA-2015-163055"/>
    <d v="2015-08-16T00:00:00"/>
    <x v="1"/>
    <s v="VEN01"/>
    <s v="DS-13180"/>
    <s v="FUR-TA-10003748"/>
    <x v="0"/>
    <x v="3"/>
    <s v="Prod1819"/>
    <n v="622.45000000000005"/>
    <n v="5"/>
    <n v="0"/>
    <n v="136.93899999999999"/>
  </r>
  <r>
    <n v="228"/>
    <s v="CA-2015-163055"/>
    <d v="2015-08-16T00:00:00"/>
    <x v="1"/>
    <s v="VEN01"/>
    <s v="DS-13180"/>
    <s v="OFF-ST-10002485"/>
    <x v="1"/>
    <x v="4"/>
    <s v="Prod1425"/>
    <n v="21.98"/>
    <n v="1"/>
    <n v="0"/>
    <n v="0.2198"/>
  </r>
  <r>
    <n v="229"/>
    <s v="US-2015-145436"/>
    <d v="2015-03-04T00:00:00"/>
    <x v="1"/>
    <s v="VEN04"/>
    <s v="VD-21670"/>
    <s v="FUR-CH-10004860"/>
    <x v="0"/>
    <x v="1"/>
    <s v="Prod645"/>
    <n v="161.56800000000001"/>
    <n v="2"/>
    <n v="0.2"/>
    <n v="-28.2744"/>
  </r>
  <r>
    <n v="230"/>
    <s v="US-2015-145436"/>
    <d v="2015-03-04T00:00:00"/>
    <x v="1"/>
    <s v="VEN02"/>
    <s v="VD-21670"/>
    <s v="FUR-CH-10004477"/>
    <x v="0"/>
    <x v="1"/>
    <s v="Prod645"/>
    <n v="389.69600000000003"/>
    <n v="8"/>
    <n v="0.2"/>
    <n v="43.840800000000002"/>
  </r>
  <r>
    <n v="231"/>
    <s v="US-2014-156216"/>
    <d v="2014-09-17T00:00:00"/>
    <x v="1"/>
    <s v="VEN01"/>
    <s v="EA-14035"/>
    <s v="OFF-BI-10001679"/>
    <x v="1"/>
    <x v="8"/>
    <s v="Prod1819"/>
    <n v="18.648"/>
    <n v="7"/>
    <n v="0.7"/>
    <n v="-12.432"/>
  </r>
  <r>
    <n v="232"/>
    <s v="US-2017-100930"/>
    <d v="2017-04-12T00:00:00"/>
    <x v="1"/>
    <s v="VEN02"/>
    <s v="CS-12400"/>
    <s v="FUR-TA-10001705"/>
    <x v="0"/>
    <x v="3"/>
    <s v="Prod1819"/>
    <n v="233.86"/>
    <n v="2"/>
    <n v="0.45"/>
    <n v="-102.048"/>
  </r>
  <r>
    <n v="233"/>
    <s v="US-2017-100930"/>
    <d v="2017-04-12T00:00:00"/>
    <x v="1"/>
    <s v="VEN05"/>
    <s v="CS-12400"/>
    <s v="FUR-TA-10003473"/>
    <x v="0"/>
    <x v="3"/>
    <s v="Prod1819"/>
    <n v="620.61450000000002"/>
    <n v="3"/>
    <n v="0.45"/>
    <n v="-248.2458"/>
  </r>
  <r>
    <n v="234"/>
    <s v="US-2017-100930"/>
    <d v="2017-04-12T00:00:00"/>
    <x v="1"/>
    <s v="VEN03"/>
    <s v="CS-12400"/>
    <s v="OFF-BI-10001679"/>
    <x v="1"/>
    <x v="8"/>
    <s v="Prod1819"/>
    <n v="5.3280000000000003"/>
    <n v="2"/>
    <n v="0.7"/>
    <n v="-3.552"/>
  </r>
  <r>
    <n v="235"/>
    <s v="US-2017-100930"/>
    <d v="2017-04-12T00:00:00"/>
    <x v="1"/>
    <s v="VEN05"/>
    <s v="CS-12400"/>
    <s v="FUR-FU-10004017"/>
    <x v="0"/>
    <x v="5"/>
    <s v="Prod1819"/>
    <n v="258.072"/>
    <n v="3"/>
    <n v="0.2"/>
    <n v="0"/>
  </r>
  <r>
    <n v="236"/>
    <s v="US-2017-100930"/>
    <d v="2017-04-12T00:00:00"/>
    <x v="1"/>
    <s v="VEN03"/>
    <s v="CS-12400"/>
    <s v="TEC-AC-10003832"/>
    <x v="2"/>
    <x v="11"/>
    <s v="Prod1425"/>
    <n v="617.976"/>
    <n v="3"/>
    <n v="0.2"/>
    <n v="-7.7247000000000003"/>
  </r>
  <r>
    <n v="237"/>
    <s v="CA-2017-160514"/>
    <d v="2017-11-16T00:00:00"/>
    <x v="1"/>
    <s v="VEN01"/>
    <s v="DB-13120"/>
    <s v="OFF-PA-10002479"/>
    <x v="1"/>
    <x v="10"/>
    <s v="Prod1856"/>
    <n v="10.56"/>
    <n v="2"/>
    <n v="0"/>
    <n v="4.7519999999999998"/>
  </r>
  <r>
    <n v="238"/>
    <s v="CA-2016-157749"/>
    <d v="2016-06-09T00:00:00"/>
    <x v="0"/>
    <s v="VEN03"/>
    <s v="KL-16645"/>
    <s v="OFF-PA-10003349"/>
    <x v="1"/>
    <x v="10"/>
    <s v="Prod1483"/>
    <n v="25.92"/>
    <n v="5"/>
    <n v="0.2"/>
    <n v="9.3960000000000008"/>
  </r>
  <r>
    <n v="239"/>
    <s v="CA-2016-157749"/>
    <d v="2016-06-09T00:00:00"/>
    <x v="0"/>
    <s v="VEN03"/>
    <s v="KL-16645"/>
    <s v="FUR-FU-10000576"/>
    <x v="0"/>
    <x v="5"/>
    <s v="Prod1819"/>
    <n v="419.68"/>
    <n v="5"/>
    <n v="0.6"/>
    <n v="-356.72800000000001"/>
  </r>
  <r>
    <n v="240"/>
    <s v="CA-2016-157749"/>
    <d v="2016-06-09T00:00:00"/>
    <x v="0"/>
    <s v="VEN05"/>
    <s v="KL-16645"/>
    <s v="FUR-FU-10004351"/>
    <x v="0"/>
    <x v="5"/>
    <s v="Prod1819"/>
    <n v="11.688000000000001"/>
    <n v="3"/>
    <n v="0.6"/>
    <n v="-4.6752000000000002"/>
  </r>
  <r>
    <n v="241"/>
    <s v="CA-2016-157749"/>
    <d v="2016-06-09T00:00:00"/>
    <x v="0"/>
    <s v="VEN05"/>
    <s v="KL-16645"/>
    <s v="TEC-PH-10000011"/>
    <x v="2"/>
    <x v="7"/>
    <s v="Prod1458"/>
    <n v="31.984000000000002"/>
    <n v="2"/>
    <n v="0.2"/>
    <n v="11.1944"/>
  </r>
  <r>
    <n v="242"/>
    <s v="CA-2016-157749"/>
    <d v="2016-06-09T00:00:00"/>
    <x v="0"/>
    <s v="VEN04"/>
    <s v="KL-16645"/>
    <s v="FUR-TA-10002607"/>
    <x v="0"/>
    <x v="3"/>
    <s v="Prod1819"/>
    <n v="177.22499999999999"/>
    <n v="5"/>
    <n v="0.5"/>
    <n v="-120.51300000000001"/>
  </r>
  <r>
    <n v="243"/>
    <s v="CA-2016-157749"/>
    <d v="2016-06-09T00:00:00"/>
    <x v="0"/>
    <s v="VEN04"/>
    <s v="KL-16645"/>
    <s v="FUR-FU-10002505"/>
    <x v="0"/>
    <x v="5"/>
    <s v="Prod1819"/>
    <n v="4.0439999999999996"/>
    <n v="3"/>
    <n v="0.6"/>
    <n v="-2.8308"/>
  </r>
  <r>
    <n v="244"/>
    <s v="CA-2016-157749"/>
    <d v="2016-06-09T00:00:00"/>
    <x v="0"/>
    <s v="VEN05"/>
    <s v="KL-16645"/>
    <s v="OFF-AR-10004685"/>
    <x v="1"/>
    <x v="6"/>
    <s v="Prod1819"/>
    <n v="7.4080000000000004"/>
    <n v="2"/>
    <n v="0.2"/>
    <n v="1.2038"/>
  </r>
  <r>
    <n v="245"/>
    <s v="CA-2014-131926"/>
    <d v="2014-06-06T00:00:00"/>
    <x v="0"/>
    <s v="VEN04"/>
    <s v="DW-13480"/>
    <s v="FUR-CH-10004063"/>
    <x v="0"/>
    <x v="1"/>
    <s v="Prod645"/>
    <n v="2001.86"/>
    <n v="7"/>
    <n v="0"/>
    <n v="580.5394"/>
  </r>
  <r>
    <n v="246"/>
    <s v="CA-2014-131926"/>
    <d v="2014-06-06T00:00:00"/>
    <x v="0"/>
    <s v="VEN05"/>
    <s v="DW-13480"/>
    <s v="OFF-ST-10002276"/>
    <x v="1"/>
    <x v="4"/>
    <s v="Prod1425"/>
    <n v="166.72"/>
    <n v="2"/>
    <n v="0"/>
    <n v="41.68"/>
  </r>
  <r>
    <n v="247"/>
    <s v="CA-2014-131926"/>
    <d v="2014-06-06T00:00:00"/>
    <x v="0"/>
    <s v="VEN01"/>
    <s v="DW-13480"/>
    <s v="OFF-PA-10004082"/>
    <x v="1"/>
    <x v="10"/>
    <s v="Prod35"/>
    <n v="47.88"/>
    <n v="6"/>
    <n v="0"/>
    <n v="23.94"/>
  </r>
  <r>
    <n v="248"/>
    <s v="CA-2014-131926"/>
    <d v="2014-06-06T00:00:00"/>
    <x v="0"/>
    <s v="VEN03"/>
    <s v="DW-13480"/>
    <s v="OFF-AP-10002945"/>
    <x v="1"/>
    <x v="9"/>
    <s v="Prod1819"/>
    <n v="1503.25"/>
    <n v="5"/>
    <n v="0"/>
    <n v="496.07249999999999"/>
  </r>
  <r>
    <n v="249"/>
    <s v="CA-2014-131926"/>
    <d v="2014-06-06T00:00:00"/>
    <x v="0"/>
    <s v="VEN04"/>
    <s v="DW-13480"/>
    <s v="OFF-PA-10000061"/>
    <x v="1"/>
    <x v="10"/>
    <s v="Prod998"/>
    <n v="25.92"/>
    <n v="4"/>
    <n v="0"/>
    <n v="12.441599999999999"/>
  </r>
  <r>
    <n v="250"/>
    <s v="CA-2016-154739"/>
    <d v="2016-12-15T00:00:00"/>
    <x v="0"/>
    <s v="VEN03"/>
    <s v="LH-17155"/>
    <s v="FUR-CH-10002965"/>
    <x v="0"/>
    <x v="1"/>
    <s v="Prod645"/>
    <n v="321.56799999999998"/>
    <n v="2"/>
    <n v="0.2"/>
    <n v="28.1372"/>
  </r>
  <r>
    <n v="251"/>
    <s v="CA-2016-145625"/>
    <d v="2016-09-17T00:00:00"/>
    <x v="1"/>
    <s v="VEN05"/>
    <s v="KC-16540"/>
    <s v="OFF-PA-10004569"/>
    <x v="1"/>
    <x v="10"/>
    <s v="Prod35"/>
    <n v="7.61"/>
    <n v="1"/>
    <n v="0"/>
    <n v="3.5767000000000002"/>
  </r>
  <r>
    <n v="252"/>
    <s v="CA-2016-145625"/>
    <d v="2016-09-17T00:00:00"/>
    <x v="1"/>
    <s v="VEN02"/>
    <s v="KC-16540"/>
    <s v="TEC-AC-10003832"/>
    <x v="2"/>
    <x v="11"/>
    <s v="Prod1425"/>
    <n v="3347.37"/>
    <n v="13"/>
    <n v="0"/>
    <n v="636.00030000000004"/>
  </r>
  <r>
    <n v="253"/>
    <s v="CA-2016-146941"/>
    <d v="2016-12-13T00:00:00"/>
    <x v="2"/>
    <s v="VEN03"/>
    <s v="DL-13315"/>
    <s v="OFF-ST-10001228"/>
    <x v="1"/>
    <x v="4"/>
    <s v="Prod1425"/>
    <n v="80.58"/>
    <n v="6"/>
    <n v="0"/>
    <n v="22.5624"/>
  </r>
  <r>
    <n v="254"/>
    <s v="CA-2016-146941"/>
    <d v="2016-12-13T00:00:00"/>
    <x v="2"/>
    <s v="VEN02"/>
    <s v="DL-13315"/>
    <s v="OFF-EN-10003296"/>
    <x v="1"/>
    <x v="12"/>
    <s v="Prod1839"/>
    <n v="361.92"/>
    <n v="4"/>
    <n v="0"/>
    <n v="162.864"/>
  </r>
  <r>
    <n v="255"/>
    <s v="US-2015-159982"/>
    <d v="2015-12-04T00:00:00"/>
    <x v="1"/>
    <s v="VEN02"/>
    <s v="DR-12880"/>
    <s v="FUR-FU-10002505"/>
    <x v="0"/>
    <x v="5"/>
    <s v="Prod1819"/>
    <n v="12.132"/>
    <n v="9"/>
    <n v="0.6"/>
    <n v="-8.4923999999999999"/>
  </r>
  <r>
    <n v="256"/>
    <s v="US-2015-159982"/>
    <d v="2015-12-04T00:00:00"/>
    <x v="1"/>
    <s v="VEN04"/>
    <s v="DR-12880"/>
    <s v="OFF-ST-10004804"/>
    <x v="1"/>
    <x v="4"/>
    <s v="Prod1425"/>
    <n v="82.367999999999995"/>
    <n v="2"/>
    <n v="0.2"/>
    <n v="-19.5624"/>
  </r>
  <r>
    <n v="257"/>
    <s v="US-2015-159982"/>
    <d v="2015-12-04T00:00:00"/>
    <x v="1"/>
    <s v="VEN02"/>
    <s v="DR-12880"/>
    <s v="OFF-ST-10001590"/>
    <x v="1"/>
    <x v="4"/>
    <s v="Prod1425"/>
    <n v="53.92"/>
    <n v="5"/>
    <n v="0.2"/>
    <n v="4.0439999999999996"/>
  </r>
  <r>
    <n v="258"/>
    <s v="US-2015-159982"/>
    <d v="2015-12-04T00:00:00"/>
    <x v="1"/>
    <s v="VEN05"/>
    <s v="DR-12880"/>
    <s v="TEC-PH-10001580"/>
    <x v="2"/>
    <x v="7"/>
    <s v="Prod1458"/>
    <n v="647.904"/>
    <n v="6"/>
    <n v="0.2"/>
    <n v="56.691600000000001"/>
  </r>
  <r>
    <n v="259"/>
    <s v="CA-2017-163139"/>
    <d v="2017-12-03T00:00:00"/>
    <x v="0"/>
    <s v="VEN03"/>
    <s v="CC-12670"/>
    <s v="TEC-AC-10000290"/>
    <x v="2"/>
    <x v="11"/>
    <s v="Prod1425"/>
    <n v="20.37"/>
    <n v="3"/>
    <n v="0"/>
    <n v="6.9257999999999997"/>
  </r>
  <r>
    <n v="260"/>
    <s v="CA-2017-163139"/>
    <d v="2017-12-03T00:00:00"/>
    <x v="0"/>
    <s v="VEN04"/>
    <s v="CC-12670"/>
    <s v="OFF-ST-10002790"/>
    <x v="1"/>
    <x v="4"/>
    <s v="Prod1425"/>
    <n v="221.55"/>
    <n v="3"/>
    <n v="0"/>
    <n v="6.6464999999999996"/>
  </r>
  <r>
    <n v="261"/>
    <s v="CA-2017-163139"/>
    <d v="2017-12-03T00:00:00"/>
    <x v="0"/>
    <s v="VEN03"/>
    <s v="CC-12670"/>
    <s v="OFF-BI-10003460"/>
    <x v="1"/>
    <x v="8"/>
    <s v="Prod1841"/>
    <n v="17.52"/>
    <n v="5"/>
    <n v="0.2"/>
    <n v="6.1319999999999997"/>
  </r>
  <r>
    <n v="262"/>
    <s v="US-2017-155299"/>
    <d v="2017-06-12T00:00:00"/>
    <x v="1"/>
    <s v="VEN04"/>
    <s v="Dl-13600"/>
    <s v="OFF-AP-10002203"/>
    <x v="1"/>
    <x v="9"/>
    <s v="Prod1819"/>
    <n v="1.6240000000000001"/>
    <n v="2"/>
    <n v="0.8"/>
    <n v="-4.4660000000000002"/>
  </r>
  <r>
    <n v="263"/>
    <s v="US-2014-106992"/>
    <d v="2014-09-21T00:00:00"/>
    <x v="0"/>
    <s v="VEN05"/>
    <s v="SB-20290"/>
    <s v="TEC-MA-10000822"/>
    <x v="2"/>
    <x v="15"/>
    <s v="Prod1460"/>
    <n v="3059.982"/>
    <n v="3"/>
    <n v="0.4"/>
    <n v="-509.99700000000001"/>
  </r>
  <r>
    <n v="264"/>
    <s v="US-2014-106992"/>
    <d v="2014-09-21T00:00:00"/>
    <x v="0"/>
    <s v="VEN02"/>
    <s v="SB-20290"/>
    <s v="TEC-MA-10003353"/>
    <x v="2"/>
    <x v="15"/>
    <s v="Prod1272"/>
    <n v="2519.9580000000001"/>
    <n v="7"/>
    <n v="0.4"/>
    <n v="-251.9958"/>
  </r>
  <r>
    <n v="265"/>
    <s v="CA-2016-125318"/>
    <d v="2016-06-13T00:00:00"/>
    <x v="1"/>
    <s v="VEN05"/>
    <s v="RC-19825"/>
    <s v="TEC-PH-10001433"/>
    <x v="2"/>
    <x v="7"/>
    <s v="Prod1458"/>
    <n v="328.22399999999999"/>
    <n v="4"/>
    <n v="0.2"/>
    <n v="28.7196"/>
  </r>
  <r>
    <n v="266"/>
    <s v="CA-2015-155040"/>
    <d v="2015-11-15T00:00:00"/>
    <x v="1"/>
    <s v="VEN05"/>
    <s v="AH-10210"/>
    <s v="TEC-AC-10004469"/>
    <x v="2"/>
    <x v="11"/>
    <s v="Prod1425"/>
    <n v="79.900000000000006"/>
    <n v="2"/>
    <n v="0"/>
    <n v="35.155999999999999"/>
  </r>
  <r>
    <n v="267"/>
    <s v="CA-2017-136826"/>
    <d v="2017-06-20T00:00:00"/>
    <x v="1"/>
    <s v="VEN03"/>
    <s v="CB-12535"/>
    <s v="OFF-AR-10003602"/>
    <x v="1"/>
    <x v="6"/>
    <s v="Prod1819"/>
    <n v="14.016"/>
    <n v="3"/>
    <n v="0.2"/>
    <n v="4.7304000000000004"/>
  </r>
  <r>
    <n v="268"/>
    <s v="CA-2016-111010"/>
    <d v="2016-01-28T00:00:00"/>
    <x v="1"/>
    <s v="VEN02"/>
    <s v="PG-18895"/>
    <s v="OFF-FA-10003472"/>
    <x v="1"/>
    <x v="13"/>
    <s v="Prod1839"/>
    <n v="7.56"/>
    <n v="6"/>
    <n v="0"/>
    <n v="0.3024"/>
  </r>
  <r>
    <n v="269"/>
    <s v="US-2017-145366"/>
    <d v="2017-12-13T00:00:00"/>
    <x v="1"/>
    <s v="VEN02"/>
    <s v="CA-12310"/>
    <s v="OFF-ST-10004180"/>
    <x v="1"/>
    <x v="4"/>
    <s v="Prod1425"/>
    <n v="37.207999999999998"/>
    <n v="1"/>
    <n v="0.2"/>
    <n v="-7.4416000000000002"/>
  </r>
  <r>
    <n v="270"/>
    <s v="US-2017-145366"/>
    <d v="2017-12-13T00:00:00"/>
    <x v="1"/>
    <s v="VEN05"/>
    <s v="CA-12310"/>
    <s v="OFF-EN-10004386"/>
    <x v="1"/>
    <x v="12"/>
    <s v="Prod1839"/>
    <n v="57.576000000000001"/>
    <n v="3"/>
    <n v="0.2"/>
    <n v="21.591000000000001"/>
  </r>
  <r>
    <n v="271"/>
    <s v="CA-2017-163979"/>
    <d v="2018-01-02T00:00:00"/>
    <x v="0"/>
    <s v="VEN01"/>
    <s v="KH-16690"/>
    <s v="OFF-ST-10003208"/>
    <x v="1"/>
    <x v="4"/>
    <s v="Prod1425"/>
    <n v="725.84"/>
    <n v="4"/>
    <n v="0"/>
    <n v="210.49359999999999"/>
  </r>
  <r>
    <n v="272"/>
    <s v="CA-2015-155334"/>
    <d v="2015-07-31T00:00:00"/>
    <x v="2"/>
    <s v="VEN02"/>
    <s v="HA-14920"/>
    <s v="TEC-AC-10003628"/>
    <x v="2"/>
    <x v="11"/>
    <s v="Prod1425"/>
    <n v="209.93"/>
    <n v="7"/>
    <n v="0"/>
    <n v="92.369200000000006"/>
  </r>
  <r>
    <n v="273"/>
    <s v="CA-2015-155334"/>
    <d v="2015-07-31T00:00:00"/>
    <x v="2"/>
    <s v="VEN04"/>
    <s v="HA-14920"/>
    <s v="FUR-FU-10003274"/>
    <x v="0"/>
    <x v="5"/>
    <s v="Prod1819"/>
    <n v="5.28"/>
    <n v="3"/>
    <n v="0"/>
    <n v="2.3231999999999999"/>
  </r>
  <r>
    <n v="274"/>
    <s v="CA-2015-155334"/>
    <d v="2015-07-31T00:00:00"/>
    <x v="2"/>
    <s v="VEN04"/>
    <s v="HA-14920"/>
    <s v="OFF-BI-10002557"/>
    <x v="1"/>
    <x v="8"/>
    <s v="Prod1841"/>
    <n v="10.92"/>
    <n v="3"/>
    <n v="0.2"/>
    <n v="4.0949999999999998"/>
  </r>
  <r>
    <n v="275"/>
    <s v="CA-2017-118136"/>
    <d v="2017-09-17T00:00:00"/>
    <x v="2"/>
    <s v="VEN03"/>
    <s v="BB-10990"/>
    <s v="OFF-PA-10002615"/>
    <x v="1"/>
    <x v="10"/>
    <s v="Prod1856"/>
    <n v="8.82"/>
    <n v="2"/>
    <n v="0"/>
    <n v="4.0571999999999999"/>
  </r>
  <r>
    <n v="276"/>
    <s v="CA-2017-118136"/>
    <d v="2017-09-17T00:00:00"/>
    <x v="2"/>
    <s v="VEN01"/>
    <s v="BB-10990"/>
    <s v="OFF-AR-10001427"/>
    <x v="1"/>
    <x v="6"/>
    <s v="Prod1819"/>
    <n v="5.98"/>
    <n v="1"/>
    <n v="0"/>
    <n v="1.5548"/>
  </r>
  <r>
    <n v="277"/>
    <s v="CA-2017-132976"/>
    <d v="2017-10-17T00:00:00"/>
    <x v="1"/>
    <s v="VEN03"/>
    <s v="AG-10495"/>
    <s v="OFF-PA-10000673"/>
    <x v="1"/>
    <x v="10"/>
    <s v="Prod998"/>
    <n v="11.648"/>
    <n v="2"/>
    <n v="0.2"/>
    <n v="4.0768000000000004"/>
  </r>
  <r>
    <n v="278"/>
    <s v="CA-2017-132976"/>
    <d v="2017-10-17T00:00:00"/>
    <x v="1"/>
    <s v="VEN02"/>
    <s v="AG-10495"/>
    <s v="OFF-PA-10004470"/>
    <x v="1"/>
    <x v="10"/>
    <s v="Prod35"/>
    <n v="18.175999999999998"/>
    <n v="4"/>
    <n v="0.2"/>
    <n v="5.9071999999999996"/>
  </r>
  <r>
    <n v="279"/>
    <s v="CA-2017-132976"/>
    <d v="2017-10-17T00:00:00"/>
    <x v="1"/>
    <s v="VEN04"/>
    <s v="AG-10495"/>
    <s v="OFF-ST-10000876"/>
    <x v="1"/>
    <x v="4"/>
    <s v="Prod1425"/>
    <n v="59.712000000000003"/>
    <n v="6"/>
    <n v="0.2"/>
    <n v="5.9711999999999996"/>
  </r>
  <r>
    <n v="280"/>
    <s v="CA-2017-132976"/>
    <d v="2017-10-17T00:00:00"/>
    <x v="1"/>
    <s v="VEN04"/>
    <s v="AG-10495"/>
    <s v="OFF-LA-10002043"/>
    <x v="1"/>
    <x v="2"/>
    <s v="Prod998"/>
    <n v="24.84"/>
    <n v="3"/>
    <n v="0.2"/>
    <n v="8.6940000000000008"/>
  </r>
  <r>
    <n v="281"/>
    <s v="US-2015-161991"/>
    <d v="2015-09-28T00:00:00"/>
    <x v="0"/>
    <s v="VEN03"/>
    <s v="SC-20725"/>
    <s v="OFF-BI-10004967"/>
    <x v="1"/>
    <x v="8"/>
    <s v="Prod353"/>
    <n v="2.08"/>
    <n v="5"/>
    <n v="0.8"/>
    <n v="-3.4319999999999999"/>
  </r>
  <r>
    <n v="282"/>
    <s v="US-2015-161991"/>
    <d v="2015-09-28T00:00:00"/>
    <x v="0"/>
    <s v="VEN03"/>
    <s v="SC-20725"/>
    <s v="TEC-PH-10001760"/>
    <x v="2"/>
    <x v="7"/>
    <s v="Prod1458"/>
    <n v="1114.4000000000001"/>
    <n v="7"/>
    <n v="0.2"/>
    <n v="376.11"/>
  </r>
  <r>
    <n v="283"/>
    <s v="CA-2015-130890"/>
    <d v="2015-11-06T00:00:00"/>
    <x v="1"/>
    <s v="VEN03"/>
    <s v="JO-15280"/>
    <s v="FUR-TA-10002903"/>
    <x v="0"/>
    <x v="3"/>
    <s v="Prod1819"/>
    <n v="1038.8399999999999"/>
    <n v="5"/>
    <n v="0.2"/>
    <n v="51.942"/>
  </r>
  <r>
    <n v="284"/>
    <s v="CA-2015-130883"/>
    <d v="2015-10-02T00:00:00"/>
    <x v="1"/>
    <s v="VEN04"/>
    <s v="TB-21520"/>
    <s v="OFF-PA-10000474"/>
    <x v="1"/>
    <x v="10"/>
    <s v="Prod998"/>
    <n v="141.76"/>
    <n v="5"/>
    <n v="0.2"/>
    <n v="47.844000000000001"/>
  </r>
  <r>
    <n v="285"/>
    <s v="CA-2015-130883"/>
    <d v="2015-10-02T00:00:00"/>
    <x v="1"/>
    <s v="VEN04"/>
    <s v="TB-21520"/>
    <s v="TEC-AC-10001956"/>
    <x v="2"/>
    <x v="11"/>
    <s v="Prod1425"/>
    <n v="239.8"/>
    <n v="5"/>
    <n v="0.2"/>
    <n v="47.96"/>
  </r>
  <r>
    <n v="286"/>
    <s v="CA-2015-130883"/>
    <d v="2015-10-02T00:00:00"/>
    <x v="1"/>
    <s v="VEN02"/>
    <s v="TB-21520"/>
    <s v="OFF-PA-10004100"/>
    <x v="1"/>
    <x v="10"/>
    <s v="Prod35"/>
    <n v="31.103999999999999"/>
    <n v="6"/>
    <n v="0.2"/>
    <n v="10.8864"/>
  </r>
  <r>
    <n v="287"/>
    <s v="CA-2016-112697"/>
    <d v="2016-12-20T00:00:00"/>
    <x v="0"/>
    <s v="VEN01"/>
    <s v="AH-10195"/>
    <s v="OFF-BI-10000778"/>
    <x v="1"/>
    <x v="8"/>
    <s v="Prod1819"/>
    <n v="254.05799999999999"/>
    <n v="7"/>
    <n v="0.7"/>
    <n v="-169.37200000000001"/>
  </r>
  <r>
    <n v="288"/>
    <s v="CA-2016-112697"/>
    <d v="2016-12-20T00:00:00"/>
    <x v="0"/>
    <s v="VEN03"/>
    <s v="AH-10195"/>
    <s v="OFF-AP-10002684"/>
    <x v="1"/>
    <x v="9"/>
    <s v="Prod1819"/>
    <n v="194.52799999999999"/>
    <n v="2"/>
    <n v="0.2"/>
    <n v="24.315999999999999"/>
  </r>
  <r>
    <n v="289"/>
    <s v="CA-2016-112697"/>
    <d v="2016-12-20T00:00:00"/>
    <x v="0"/>
    <s v="VEN04"/>
    <s v="AH-10195"/>
    <s v="OFF-SU-10000646"/>
    <x v="1"/>
    <x v="14"/>
    <s v="Prod1425"/>
    <n v="961.48"/>
    <n v="5"/>
    <n v="0.2"/>
    <n v="-204.31450000000001"/>
  </r>
  <r>
    <n v="290"/>
    <s v="CA-2016-110772"/>
    <d v="2016-11-24T00:00:00"/>
    <x v="0"/>
    <s v="VEN04"/>
    <s v="NZ-18565"/>
    <s v="OFF-FA-10002983"/>
    <x v="1"/>
    <x v="13"/>
    <s v="Prod1839"/>
    <n v="19.096"/>
    <n v="7"/>
    <n v="0.2"/>
    <n v="6.6836000000000002"/>
  </r>
  <r>
    <n v="291"/>
    <s v="CA-2016-110772"/>
    <d v="2016-11-24T00:00:00"/>
    <x v="0"/>
    <s v="VEN04"/>
    <s v="NZ-18565"/>
    <s v="OFF-LA-10004689"/>
    <x v="1"/>
    <x v="2"/>
    <s v="Prod998"/>
    <n v="18.495999999999999"/>
    <n v="8"/>
    <n v="0.2"/>
    <n v="6.2423999999999999"/>
  </r>
  <r>
    <n v="292"/>
    <s v="CA-2016-110772"/>
    <d v="2016-11-24T00:00:00"/>
    <x v="0"/>
    <s v="VEN01"/>
    <s v="NZ-18565"/>
    <s v="TEC-AC-10002001"/>
    <x v="2"/>
    <x v="11"/>
    <s v="Prod1425"/>
    <n v="255.98400000000001"/>
    <n v="2"/>
    <n v="0.2"/>
    <n v="54.396599999999999"/>
  </r>
  <r>
    <n v="293"/>
    <s v="CA-2016-110772"/>
    <d v="2016-11-24T00:00:00"/>
    <x v="0"/>
    <s v="VEN02"/>
    <s v="NZ-18565"/>
    <s v="FUR-BO-10004709"/>
    <x v="0"/>
    <x v="0"/>
    <s v="Prod889"/>
    <n v="86.97"/>
    <n v="3"/>
    <n v="0.5"/>
    <n v="-48.703200000000002"/>
  </r>
  <r>
    <n v="294"/>
    <s v="CA-2014-111451"/>
    <d v="2014-12-28T00:00:00"/>
    <x v="2"/>
    <s v="VEN04"/>
    <s v="KL-16555"/>
    <s v="FUR-FU-10004091"/>
    <x v="0"/>
    <x v="5"/>
    <s v="Prod1819"/>
    <n v="300.416"/>
    <n v="8"/>
    <n v="0.2"/>
    <n v="78.859200000000001"/>
  </r>
  <r>
    <n v="295"/>
    <s v="CA-2014-111451"/>
    <d v="2014-12-28T00:00:00"/>
    <x v="2"/>
    <s v="VEN01"/>
    <s v="KL-16555"/>
    <s v="FUR-CH-10001891"/>
    <x v="0"/>
    <x v="1"/>
    <s v="Prod645"/>
    <n v="230.352"/>
    <n v="3"/>
    <n v="0.2"/>
    <n v="20.155799999999999"/>
  </r>
  <r>
    <n v="296"/>
    <s v="CA-2014-111451"/>
    <d v="2014-12-28T00:00:00"/>
    <x v="2"/>
    <s v="VEN01"/>
    <s v="KL-16555"/>
    <s v="FUR-FU-10002918"/>
    <x v="0"/>
    <x v="5"/>
    <s v="Prod1819"/>
    <n v="218.352"/>
    <n v="3"/>
    <n v="0.2"/>
    <n v="-24.564599999999999"/>
  </r>
  <r>
    <n v="297"/>
    <s v="CA-2014-111451"/>
    <d v="2014-12-28T00:00:00"/>
    <x v="2"/>
    <s v="VEN01"/>
    <s v="KL-16555"/>
    <s v="OFF-BI-10004593"/>
    <x v="1"/>
    <x v="8"/>
    <s v="Prod1841"/>
    <n v="78.599999999999994"/>
    <n v="5"/>
    <n v="0.7"/>
    <n v="-62.88"/>
  </r>
  <r>
    <n v="298"/>
    <s v="CA-2014-111451"/>
    <d v="2014-12-28T00:00:00"/>
    <x v="2"/>
    <s v="VEN01"/>
    <s v="KL-16555"/>
    <s v="OFF-FA-10004854"/>
    <x v="1"/>
    <x v="13"/>
    <s v="Prod1839"/>
    <n v="27.552"/>
    <n v="3"/>
    <n v="0.2"/>
    <n v="9.2988"/>
  </r>
  <r>
    <n v="299"/>
    <s v="CA-2016-142545"/>
    <d v="2016-11-03T00:00:00"/>
    <x v="1"/>
    <s v="VEN02"/>
    <s v="JD-15895"/>
    <s v="OFF-PA-10002105"/>
    <x v="1"/>
    <x v="10"/>
    <s v="Prod1856"/>
    <n v="32.4"/>
    <n v="5"/>
    <n v="0"/>
    <n v="15.552"/>
  </r>
  <r>
    <n v="300"/>
    <s v="CA-2016-142545"/>
    <d v="2016-11-03T00:00:00"/>
    <x v="1"/>
    <s v="VEN03"/>
    <s v="JD-15895"/>
    <s v="OFF-ST-10002756"/>
    <x v="1"/>
    <x v="4"/>
    <s v="Prod1425"/>
    <n v="1082.48"/>
    <n v="8"/>
    <n v="0"/>
    <n v="10.8248"/>
  </r>
  <r>
    <n v="301"/>
    <s v="CA-2016-142545"/>
    <d v="2016-11-03T00:00:00"/>
    <x v="1"/>
    <s v="VEN02"/>
    <s v="JD-15895"/>
    <s v="OFF-PA-10004243"/>
    <x v="1"/>
    <x v="10"/>
    <s v="Prod35"/>
    <n v="56.91"/>
    <n v="3"/>
    <n v="0"/>
    <n v="27.316800000000001"/>
  </r>
  <r>
    <n v="302"/>
    <s v="CA-2016-142545"/>
    <d v="2016-11-03T00:00:00"/>
    <x v="1"/>
    <s v="VEN04"/>
    <s v="JD-15895"/>
    <s v="FUR-FU-10001861"/>
    <x v="0"/>
    <x v="5"/>
    <s v="Prod1819"/>
    <n v="77.599999999999994"/>
    <n v="4"/>
    <n v="0"/>
    <n v="38.024000000000001"/>
  </r>
  <r>
    <n v="303"/>
    <s v="CA-2016-142545"/>
    <d v="2016-11-03T00:00:00"/>
    <x v="1"/>
    <s v="VEN04"/>
    <s v="JD-15895"/>
    <s v="OFF-BI-10002706"/>
    <x v="1"/>
    <x v="8"/>
    <s v="Prod1841"/>
    <n v="14.28"/>
    <n v="1"/>
    <n v="0"/>
    <n v="6.5688000000000004"/>
  </r>
  <r>
    <n v="304"/>
    <s v="US-2017-152380"/>
    <d v="2017-11-23T00:00:00"/>
    <x v="1"/>
    <s v="VEN02"/>
    <s v="JH-15910"/>
    <s v="FUR-TA-10002533"/>
    <x v="0"/>
    <x v="3"/>
    <s v="Prod1819"/>
    <n v="219.07499999999999"/>
    <n v="3"/>
    <n v="0.5"/>
    <n v="-131.44499999999999"/>
  </r>
  <r>
    <n v="305"/>
    <s v="CA-2015-144253"/>
    <d v="2015-05-09T00:00:00"/>
    <x v="0"/>
    <s v="VEN05"/>
    <s v="AS-10225"/>
    <s v="FUR-FU-10002671"/>
    <x v="0"/>
    <x v="5"/>
    <s v="Prod1819"/>
    <n v="26.8"/>
    <n v="2"/>
    <n v="0"/>
    <n v="12.864000000000001"/>
  </r>
  <r>
    <n v="306"/>
    <s v="CA-2014-130960"/>
    <d v="2015-01-04T00:00:00"/>
    <x v="1"/>
    <s v="VEN03"/>
    <s v="KB-16600"/>
    <s v="OFF-AR-10003651"/>
    <x v="1"/>
    <x v="6"/>
    <s v="Prod1819"/>
    <n v="9.84"/>
    <n v="3"/>
    <n v="0"/>
    <n v="2.8536000000000001"/>
  </r>
  <r>
    <n v="307"/>
    <s v="CA-2014-111003"/>
    <d v="2014-06-06T00:00:00"/>
    <x v="1"/>
    <s v="VEN01"/>
    <s v="CR-12625"/>
    <s v="OFF-BI-10001072"/>
    <x v="1"/>
    <x v="8"/>
    <s v="Prod1819"/>
    <n v="45.48"/>
    <n v="3"/>
    <n v="0"/>
    <n v="20.9208"/>
  </r>
  <r>
    <n v="308"/>
    <s v="CA-2014-111003"/>
    <d v="2014-06-06T00:00:00"/>
    <x v="1"/>
    <s v="VEN03"/>
    <s v="CR-12625"/>
    <s v="OFF-AR-10002135"/>
    <x v="1"/>
    <x v="6"/>
    <s v="Prod1819"/>
    <n v="289.2"/>
    <n v="6"/>
    <n v="0"/>
    <n v="83.867999999999995"/>
  </r>
  <r>
    <n v="309"/>
    <s v="CA-2017-126774"/>
    <d v="2017-04-17T00:00:00"/>
    <x v="2"/>
    <s v="VEN05"/>
    <s v="SH-20395"/>
    <s v="OFF-AR-10002804"/>
    <x v="1"/>
    <x v="6"/>
    <s v="Prod1819"/>
    <n v="4.8899999999999997"/>
    <n v="1"/>
    <n v="0"/>
    <n v="2.0049000000000001"/>
  </r>
  <r>
    <n v="310"/>
    <s v="CA-2016-142902"/>
    <d v="2016-09-14T00:00:00"/>
    <x v="0"/>
    <s v="VEN02"/>
    <s v="BP-11185"/>
    <s v="FUR-FU-10001918"/>
    <x v="0"/>
    <x v="5"/>
    <s v="Prod1819"/>
    <n v="15.135999999999999"/>
    <n v="4"/>
    <n v="0.2"/>
    <n v="3.5948000000000002"/>
  </r>
  <r>
    <n v="311"/>
    <s v="CA-2016-142902"/>
    <d v="2016-09-14T00:00:00"/>
    <x v="0"/>
    <s v="VEN04"/>
    <s v="BP-11185"/>
    <s v="FUR-CH-10004086"/>
    <x v="0"/>
    <x v="1"/>
    <s v="Prod645"/>
    <n v="466.76799999999997"/>
    <n v="2"/>
    <n v="0.2"/>
    <n v="52.511400000000002"/>
  </r>
  <r>
    <n v="312"/>
    <s v="CA-2016-142902"/>
    <d v="2016-09-14T00:00:00"/>
    <x v="0"/>
    <s v="VEN03"/>
    <s v="BP-11185"/>
    <s v="FUR-FU-10001756"/>
    <x v="0"/>
    <x v="5"/>
    <s v="Prod1819"/>
    <n v="15.231999999999999"/>
    <n v="1"/>
    <n v="0.2"/>
    <n v="1.7136"/>
  </r>
  <r>
    <n v="313"/>
    <s v="CA-2016-142902"/>
    <d v="2016-09-14T00:00:00"/>
    <x v="0"/>
    <s v="VEN03"/>
    <s v="BP-11185"/>
    <s v="OFF-LA-10000634"/>
    <x v="1"/>
    <x v="2"/>
    <s v="Prod1839"/>
    <n v="6.2640000000000002"/>
    <n v="3"/>
    <n v="0.2"/>
    <n v="2.0358000000000001"/>
  </r>
  <r>
    <n v="314"/>
    <s v="CA-2014-120887"/>
    <d v="2014-10-03T00:00:00"/>
    <x v="1"/>
    <s v="VEN01"/>
    <s v="TS-21205"/>
    <s v="FUR-FU-10001588"/>
    <x v="0"/>
    <x v="5"/>
    <s v="Prod1819"/>
    <n v="87.54"/>
    <n v="3"/>
    <n v="0"/>
    <n v="37.642200000000003"/>
  </r>
  <r>
    <n v="315"/>
    <s v="CA-2014-167850"/>
    <d v="2014-08-16T00:00:00"/>
    <x v="1"/>
    <s v="VEN03"/>
    <s v="AG-10525"/>
    <s v="TEC-PH-10002398"/>
    <x v="2"/>
    <x v="7"/>
    <s v="Prod1458"/>
    <n v="178.38399999999999"/>
    <n v="2"/>
    <n v="0.2"/>
    <n v="22.297999999999998"/>
  </r>
  <r>
    <n v="316"/>
    <s v="CA-2014-167850"/>
    <d v="2014-08-16T00:00:00"/>
    <x v="1"/>
    <s v="VEN01"/>
    <s v="AG-10525"/>
    <s v="OFF-PA-10001937"/>
    <x v="1"/>
    <x v="10"/>
    <s v="Prod1856"/>
    <n v="15.552"/>
    <n v="3"/>
    <n v="0.2"/>
    <n v="5.4432"/>
  </r>
  <r>
    <n v="317"/>
    <s v="CA-2014-164259"/>
    <d v="2014-12-30T00:00:00"/>
    <x v="2"/>
    <s v="VEN02"/>
    <s v="SP-20860"/>
    <s v="OFF-AR-10003373"/>
    <x v="1"/>
    <x v="6"/>
    <s v="Prod1819"/>
    <n v="99.135999999999996"/>
    <n v="4"/>
    <n v="0.2"/>
    <n v="8.6744000000000003"/>
  </r>
  <r>
    <n v="318"/>
    <s v="CA-2014-164973"/>
    <d v="2014-11-09T00:00:00"/>
    <x v="1"/>
    <s v="VEN03"/>
    <s v="NM-18445"/>
    <s v="FUR-CH-10002602"/>
    <x v="0"/>
    <x v="1"/>
    <s v="Prod645"/>
    <n v="135.88200000000001"/>
    <n v="1"/>
    <n v="0.1"/>
    <n v="24.1568"/>
  </r>
  <r>
    <n v="319"/>
    <s v="CA-2014-164973"/>
    <d v="2014-11-09T00:00:00"/>
    <x v="1"/>
    <s v="VEN02"/>
    <s v="NM-18445"/>
    <s v="TEC-MA-10002927"/>
    <x v="2"/>
    <x v="15"/>
    <s v="Prod1272"/>
    <n v="3991.98"/>
    <n v="2"/>
    <n v="0"/>
    <n v="1995.99"/>
  </r>
  <r>
    <n v="320"/>
    <s v="CA-2014-164973"/>
    <d v="2014-11-09T00:00:00"/>
    <x v="1"/>
    <s v="VEN01"/>
    <s v="NM-18445"/>
    <s v="TEC-PH-10004093"/>
    <x v="2"/>
    <x v="7"/>
    <s v="Prod154"/>
    <n v="275.94"/>
    <n v="6"/>
    <n v="0"/>
    <n v="80.022599999999997"/>
  </r>
  <r>
    <n v="321"/>
    <s v="CA-2014-164973"/>
    <d v="2014-11-09T00:00:00"/>
    <x v="1"/>
    <s v="VEN01"/>
    <s v="NM-18445"/>
    <s v="TEC-AC-10000892"/>
    <x v="2"/>
    <x v="11"/>
    <s v="Prod1425"/>
    <n v="360"/>
    <n v="4"/>
    <n v="0"/>
    <n v="129.6"/>
  </r>
  <r>
    <n v="322"/>
    <s v="CA-2014-164973"/>
    <d v="2014-11-09T00:00:00"/>
    <x v="1"/>
    <s v="VEN04"/>
    <s v="NM-18445"/>
    <s v="OFF-ST-10002974"/>
    <x v="1"/>
    <x v="4"/>
    <s v="Prod1425"/>
    <n v="43.57"/>
    <n v="1"/>
    <n v="0"/>
    <n v="13.071"/>
  </r>
  <r>
    <n v="323"/>
    <s v="CA-2014-156601"/>
    <d v="2014-09-24T00:00:00"/>
    <x v="1"/>
    <s v="VEN05"/>
    <s v="FA-14230"/>
    <s v="OFF-FA-10000624"/>
    <x v="1"/>
    <x v="13"/>
    <s v="Prod1839"/>
    <n v="7.16"/>
    <n v="2"/>
    <n v="0"/>
    <n v="3.58"/>
  </r>
  <r>
    <n v="324"/>
    <s v="CA-2016-162138"/>
    <d v="2016-04-27T00:00:00"/>
    <x v="1"/>
    <s v="VEN04"/>
    <s v="GK-14620"/>
    <s v="OFF-BI-10004593"/>
    <x v="1"/>
    <x v="8"/>
    <s v="Prod1841"/>
    <n v="251.52"/>
    <n v="6"/>
    <n v="0.2"/>
    <n v="81.744"/>
  </r>
  <r>
    <n v="325"/>
    <s v="CA-2016-162138"/>
    <d v="2016-04-27T00:00:00"/>
    <x v="1"/>
    <s v="VEN02"/>
    <s v="GK-14620"/>
    <s v="TEC-AC-10001908"/>
    <x v="2"/>
    <x v="11"/>
    <s v="Prod1425"/>
    <n v="99.99"/>
    <n v="1"/>
    <n v="0"/>
    <n v="34.996499999999997"/>
  </r>
  <r>
    <n v="326"/>
    <s v="CA-2017-153339"/>
    <d v="2017-11-05T00:00:00"/>
    <x v="0"/>
    <s v="VEN01"/>
    <s v="DJ-13510"/>
    <s v="FUR-FU-10001967"/>
    <x v="0"/>
    <x v="5"/>
    <s v="Prod1819"/>
    <n v="15.992000000000001"/>
    <n v="1"/>
    <n v="0.2"/>
    <n v="0.99950000000000006"/>
  </r>
  <r>
    <n v="327"/>
    <s v="US-2016-141544"/>
    <d v="2016-09-01T00:00:00"/>
    <x v="2"/>
    <s v="VEN03"/>
    <s v="PO-18850"/>
    <s v="TEC-PH-10003645"/>
    <x v="2"/>
    <x v="7"/>
    <s v="Prod154"/>
    <n v="290.89800000000002"/>
    <n v="3"/>
    <n v="0.4"/>
    <n v="-67.876199999999997"/>
  </r>
  <r>
    <n v="328"/>
    <s v="US-2016-141544"/>
    <d v="2016-09-01T00:00:00"/>
    <x v="2"/>
    <s v="VEN04"/>
    <s v="PO-18850"/>
    <s v="OFF-ST-10000675"/>
    <x v="1"/>
    <x v="4"/>
    <s v="Prod1425"/>
    <n v="54.223999999999997"/>
    <n v="2"/>
    <n v="0.2"/>
    <n v="3.3889999999999998"/>
  </r>
  <r>
    <n v="329"/>
    <s v="US-2016-141544"/>
    <d v="2016-09-01T00:00:00"/>
    <x v="2"/>
    <s v="VEN04"/>
    <s v="PO-18850"/>
    <s v="FUR-CH-10003312"/>
    <x v="0"/>
    <x v="1"/>
    <s v="Prod645"/>
    <n v="786.74400000000003"/>
    <n v="4"/>
    <n v="0.3"/>
    <n v="-258.5016"/>
  </r>
  <r>
    <n v="330"/>
    <s v="US-2016-141544"/>
    <d v="2016-09-01T00:00:00"/>
    <x v="2"/>
    <s v="VEN03"/>
    <s v="PO-18850"/>
    <s v="OFF-LA-10001074"/>
    <x v="1"/>
    <x v="2"/>
    <s v="Prod1839"/>
    <n v="100.24"/>
    <n v="10"/>
    <n v="0.2"/>
    <n v="33.831000000000003"/>
  </r>
  <r>
    <n v="331"/>
    <s v="US-2016-141544"/>
    <d v="2016-09-01T00:00:00"/>
    <x v="2"/>
    <s v="VEN02"/>
    <s v="PO-18850"/>
    <s v="OFF-BI-10001524"/>
    <x v="1"/>
    <x v="8"/>
    <s v="Prod1819"/>
    <n v="37.764000000000003"/>
    <n v="6"/>
    <n v="0.7"/>
    <n v="-27.6936"/>
  </r>
  <r>
    <n v="332"/>
    <s v="US-2016-150147"/>
    <d v="2016-04-29T00:00:00"/>
    <x v="0"/>
    <s v="VEN03"/>
    <s v="JL-15850"/>
    <s v="TEC-PH-10004614"/>
    <x v="2"/>
    <x v="7"/>
    <s v="Prod154"/>
    <n v="82.8"/>
    <n v="2"/>
    <n v="0.4"/>
    <n v="-20.7"/>
  </r>
  <r>
    <n v="333"/>
    <s v="US-2016-150147"/>
    <d v="2016-04-29T00:00:00"/>
    <x v="0"/>
    <s v="VEN02"/>
    <s v="JL-15850"/>
    <s v="OFF-BI-10001153"/>
    <x v="1"/>
    <x v="8"/>
    <s v="Prod1819"/>
    <n v="20.724"/>
    <n v="2"/>
    <n v="0.7"/>
    <n v="-13.816000000000001"/>
  </r>
  <r>
    <n v="334"/>
    <s v="US-2016-150147"/>
    <d v="2016-04-29T00:00:00"/>
    <x v="0"/>
    <s v="VEN02"/>
    <s v="JL-15850"/>
    <s v="OFF-BI-10001982"/>
    <x v="1"/>
    <x v="8"/>
    <s v="Prod1819"/>
    <n v="4.8959999999999999"/>
    <n v="3"/>
    <n v="0.7"/>
    <n v="-3.4272"/>
  </r>
  <r>
    <n v="335"/>
    <s v="CA-2015-137946"/>
    <d v="2015-09-04T00:00:00"/>
    <x v="0"/>
    <s v="VEN02"/>
    <s v="DB-13615"/>
    <s v="OFF-BI-10001922"/>
    <x v="1"/>
    <x v="8"/>
    <s v="Prod1819"/>
    <n v="4.7519999999999998"/>
    <n v="1"/>
    <n v="0.2"/>
    <n v="1.6037999999999999"/>
  </r>
  <r>
    <n v="336"/>
    <s v="CA-2015-137946"/>
    <d v="2015-09-04T00:00:00"/>
    <x v="0"/>
    <s v="VEN03"/>
    <s v="DB-13615"/>
    <s v="TEC-CO-10001449"/>
    <x v="2"/>
    <x v="16"/>
    <s v="Prod1460"/>
    <n v="959.98400000000004"/>
    <n v="2"/>
    <n v="0.2"/>
    <n v="335.99439999999998"/>
  </r>
  <r>
    <n v="337"/>
    <s v="CA-2015-137946"/>
    <d v="2015-09-04T00:00:00"/>
    <x v="0"/>
    <s v="VEN03"/>
    <s v="DB-13615"/>
    <s v="OFF-BI-10004140"/>
    <x v="1"/>
    <x v="8"/>
    <s v="Prod1841"/>
    <n v="14.368"/>
    <n v="4"/>
    <n v="0.2"/>
    <n v="4.49"/>
  </r>
  <r>
    <n v="338"/>
    <s v="CA-2014-129924"/>
    <d v="2014-07-17T00:00:00"/>
    <x v="1"/>
    <s v="VEN02"/>
    <s v="AC-10420"/>
    <s v="OFF-BI-10003314"/>
    <x v="1"/>
    <x v="8"/>
    <s v="Prod1841"/>
    <n v="7.7119999999999997"/>
    <n v="2"/>
    <n v="0.2"/>
    <n v="2.7955999999999999"/>
  </r>
  <r>
    <n v="339"/>
    <s v="CA-2014-129924"/>
    <d v="2014-07-17T00:00:00"/>
    <x v="1"/>
    <s v="VEN05"/>
    <s v="AC-10420"/>
    <s v="FUR-TA-10004575"/>
    <x v="0"/>
    <x v="3"/>
    <s v="Prod1819"/>
    <n v="698.35199999999998"/>
    <n v="3"/>
    <n v="0.2"/>
    <n v="-17.4588"/>
  </r>
  <r>
    <n v="340"/>
    <s v="CA-2015-128167"/>
    <d v="2015-06-26T00:00:00"/>
    <x v="0"/>
    <s v="VEN03"/>
    <s v="KL-16645"/>
    <s v="OFF-FA-10000490"/>
    <x v="1"/>
    <x v="13"/>
    <s v="Prod1839"/>
    <n v="4.96"/>
    <n v="4"/>
    <n v="0"/>
    <n v="2.3311999999999999"/>
  </r>
  <r>
    <n v="341"/>
    <s v="CA-2014-122336"/>
    <d v="2014-04-17T00:00:00"/>
    <x v="0"/>
    <s v="VEN04"/>
    <s v="JD-15895"/>
    <s v="OFF-AR-10000122"/>
    <x v="1"/>
    <x v="6"/>
    <s v="Prod1819"/>
    <n v="17.856000000000002"/>
    <n v="4"/>
    <n v="0.2"/>
    <n v="1.1160000000000001"/>
  </r>
  <r>
    <n v="342"/>
    <s v="CA-2014-122336"/>
    <d v="2014-04-17T00:00:00"/>
    <x v="0"/>
    <s v="VEN03"/>
    <s v="JD-15895"/>
    <s v="OFF-BI-10003656"/>
    <x v="1"/>
    <x v="8"/>
    <s v="Prod1841"/>
    <n v="509.97"/>
    <n v="10"/>
    <n v="0.7"/>
    <n v="-407.976"/>
  </r>
  <r>
    <n v="343"/>
    <s v="CA-2014-122336"/>
    <d v="2014-04-17T00:00:00"/>
    <x v="0"/>
    <s v="VEN01"/>
    <s v="JD-15895"/>
    <s v="OFF-FA-10002780"/>
    <x v="1"/>
    <x v="13"/>
    <s v="Prod1839"/>
    <n v="30.992000000000001"/>
    <n v="13"/>
    <n v="0.2"/>
    <n v="10.0724"/>
  </r>
  <r>
    <n v="344"/>
    <s v="CA-2014-122336"/>
    <d v="2014-04-17T00:00:00"/>
    <x v="0"/>
    <s v="VEN01"/>
    <s v="JD-15895"/>
    <s v="TEC-PH-10000702"/>
    <x v="2"/>
    <x v="7"/>
    <s v="Prod1458"/>
    <n v="71.927999999999997"/>
    <n v="12"/>
    <n v="0.4"/>
    <n v="8.3916000000000004"/>
  </r>
  <r>
    <n v="345"/>
    <s v="US-2015-120712"/>
    <d v="2015-12-24T00:00:00"/>
    <x v="1"/>
    <s v="VEN05"/>
    <s v="CS-12130"/>
    <s v="OFF-ST-10000107"/>
    <x v="1"/>
    <x v="4"/>
    <s v="Prod1425"/>
    <n v="88.8"/>
    <n v="4"/>
    <n v="0.2"/>
    <n v="-2.2200000000000002"/>
  </r>
  <r>
    <n v="346"/>
    <s v="CA-2017-169901"/>
    <d v="2017-06-19T00:00:00"/>
    <x v="1"/>
    <s v="VEN01"/>
    <s v="CC-12550"/>
    <s v="TEC-PH-10002293"/>
    <x v="2"/>
    <x v="7"/>
    <s v="Prod1458"/>
    <n v="47.975999999999999"/>
    <n v="3"/>
    <n v="0.2"/>
    <n v="4.7976000000000001"/>
  </r>
  <r>
    <n v="347"/>
    <s v="CA-2017-134306"/>
    <d v="2017-07-12T00:00:00"/>
    <x v="1"/>
    <s v="VEN05"/>
    <s v="TD-20995"/>
    <s v="OFF-AR-10004027"/>
    <x v="1"/>
    <x v="6"/>
    <s v="Prod1819"/>
    <n v="7.56"/>
    <n v="3"/>
    <n v="0"/>
    <n v="3.0996000000000001"/>
  </r>
  <r>
    <n v="348"/>
    <s v="CA-2017-134306"/>
    <d v="2017-07-12T00:00:00"/>
    <x v="1"/>
    <s v="VEN02"/>
    <s v="TD-20995"/>
    <s v="OFF-PA-10000249"/>
    <x v="1"/>
    <x v="10"/>
    <s v="Prod998"/>
    <n v="24.56"/>
    <n v="2"/>
    <n v="0"/>
    <n v="11.543200000000001"/>
  </r>
  <r>
    <n v="349"/>
    <s v="CA-2017-134306"/>
    <d v="2017-07-12T00:00:00"/>
    <x v="1"/>
    <s v="VEN03"/>
    <s v="TD-20995"/>
    <s v="OFF-AR-10001374"/>
    <x v="1"/>
    <x v="6"/>
    <s v="Prod1819"/>
    <n v="12.96"/>
    <n v="2"/>
    <n v="0"/>
    <n v="4.1471999999999998"/>
  </r>
  <r>
    <n v="350"/>
    <s v="CA-2016-129714"/>
    <d v="2016-09-03T00:00:00"/>
    <x v="2"/>
    <s v="VEN03"/>
    <s v="AB-10060"/>
    <s v="TEC-AC-10000290"/>
    <x v="2"/>
    <x v="11"/>
    <s v="Prod1425"/>
    <n v="6.79"/>
    <n v="1"/>
    <n v="0"/>
    <n v="2.3086000000000002"/>
  </r>
  <r>
    <n v="351"/>
    <s v="CA-2016-129714"/>
    <d v="2016-09-03T00:00:00"/>
    <x v="2"/>
    <s v="VEN02"/>
    <s v="AB-10060"/>
    <s v="OFF-PA-10001970"/>
    <x v="1"/>
    <x v="10"/>
    <s v="Prod1856"/>
    <n v="24.56"/>
    <n v="2"/>
    <n v="0"/>
    <n v="11.543200000000001"/>
  </r>
  <r>
    <n v="352"/>
    <s v="CA-2016-129714"/>
    <d v="2016-09-03T00:00:00"/>
    <x v="2"/>
    <s v="VEN03"/>
    <s v="AB-10060"/>
    <s v="OFF-BI-10002160"/>
    <x v="1"/>
    <x v="8"/>
    <s v="Prod1841"/>
    <n v="3.048"/>
    <n v="1"/>
    <n v="0.2"/>
    <n v="1.0668"/>
  </r>
  <r>
    <n v="353"/>
    <s v="CA-2016-129714"/>
    <d v="2016-09-03T00:00:00"/>
    <x v="2"/>
    <s v="VEN01"/>
    <s v="AB-10060"/>
    <s v="OFF-PA-10001970"/>
    <x v="1"/>
    <x v="10"/>
    <s v="Prod1856"/>
    <n v="49.12"/>
    <n v="4"/>
    <n v="0"/>
    <n v="23.086400000000001"/>
  </r>
  <r>
    <n v="354"/>
    <s v="CA-2016-129714"/>
    <d v="2016-09-03T00:00:00"/>
    <x v="2"/>
    <s v="VEN02"/>
    <s v="AB-10060"/>
    <s v="OFF-BI-10004995"/>
    <x v="1"/>
    <x v="8"/>
    <s v="Prod353"/>
    <n v="4355.1679999999997"/>
    <n v="4"/>
    <n v="0.2"/>
    <n v="1415.4295999999999"/>
  </r>
  <r>
    <n v="355"/>
    <s v="CA-2016-138520"/>
    <d v="2016-04-13T00:00:00"/>
    <x v="1"/>
    <s v="VEN05"/>
    <s v="JL-15505"/>
    <s v="FUR-BO-10002268"/>
    <x v="0"/>
    <x v="0"/>
    <s v="Prod889"/>
    <n v="388.70400000000001"/>
    <n v="6"/>
    <n v="0.2"/>
    <n v="-4.8587999999999996"/>
  </r>
  <r>
    <n v="356"/>
    <s v="CA-2016-138520"/>
    <d v="2016-04-13T00:00:00"/>
    <x v="1"/>
    <s v="VEN01"/>
    <s v="JL-15505"/>
    <s v="OFF-EN-10001137"/>
    <x v="1"/>
    <x v="12"/>
    <s v="Prod353"/>
    <n v="8.26"/>
    <n v="2"/>
    <n v="0"/>
    <n v="3.7995999999999999"/>
  </r>
  <r>
    <n v="357"/>
    <s v="CA-2016-138520"/>
    <d v="2016-04-13T00:00:00"/>
    <x v="1"/>
    <s v="VEN01"/>
    <s v="JL-15505"/>
    <s v="OFF-AR-10002399"/>
    <x v="1"/>
    <x v="6"/>
    <s v="Prod1819"/>
    <n v="17.04"/>
    <n v="4"/>
    <n v="0"/>
    <n v="6.9863999999999997"/>
  </r>
  <r>
    <n v="358"/>
    <s v="CA-2016-138520"/>
    <d v="2016-04-13T00:00:00"/>
    <x v="1"/>
    <s v="VEN04"/>
    <s v="JL-15505"/>
    <s v="OFF-PA-10002713"/>
    <x v="1"/>
    <x v="10"/>
    <s v="Prod1483"/>
    <n v="34.4"/>
    <n v="5"/>
    <n v="0"/>
    <n v="15.824"/>
  </r>
  <r>
    <n v="359"/>
    <s v="CA-2016-130001"/>
    <d v="2016-04-28T00:00:00"/>
    <x v="1"/>
    <s v="VEN01"/>
    <s v="HK-14890"/>
    <s v="OFF-PA-10002666"/>
    <x v="1"/>
    <x v="10"/>
    <s v="Prod1483"/>
    <n v="36.24"/>
    <n v="5"/>
    <n v="0.2"/>
    <n v="11.324999999999999"/>
  </r>
  <r>
    <n v="360"/>
    <s v="CA-2017-155698"/>
    <d v="2017-03-11T00:00:00"/>
    <x v="2"/>
    <s v="VEN03"/>
    <s v="VB-21745"/>
    <s v="OFF-AP-10001124"/>
    <x v="1"/>
    <x v="9"/>
    <s v="Prod1819"/>
    <n v="647.84"/>
    <n v="8"/>
    <n v="0"/>
    <n v="168.4384"/>
  </r>
  <r>
    <n v="361"/>
    <s v="CA-2017-155698"/>
    <d v="2017-03-11T00:00:00"/>
    <x v="2"/>
    <s v="VEN05"/>
    <s v="VB-21745"/>
    <s v="OFF-LA-10001158"/>
    <x v="1"/>
    <x v="2"/>
    <s v="Prod1839"/>
    <n v="20.7"/>
    <n v="2"/>
    <n v="0"/>
    <n v="9.9359999999999999"/>
  </r>
  <r>
    <n v="362"/>
    <s v="CA-2017-144904"/>
    <d v="2017-10-01T00:00:00"/>
    <x v="1"/>
    <s v="VEN01"/>
    <s v="KW-16435"/>
    <s v="OFF-LA-10001158"/>
    <x v="1"/>
    <x v="2"/>
    <s v="Prod1839"/>
    <n v="20.7"/>
    <n v="2"/>
    <n v="0"/>
    <n v="9.9359999999999999"/>
  </r>
  <r>
    <n v="363"/>
    <s v="CA-2017-144904"/>
    <d v="2017-10-01T00:00:00"/>
    <x v="1"/>
    <s v="VEN05"/>
    <s v="KW-16435"/>
    <s v="FUR-CH-10000785"/>
    <x v="0"/>
    <x v="1"/>
    <s v="Prod645"/>
    <n v="488.64600000000002"/>
    <n v="3"/>
    <n v="0.1"/>
    <n v="86.870400000000004"/>
  </r>
  <r>
    <n v="364"/>
    <s v="CA-2017-144904"/>
    <d v="2017-10-01T00:00:00"/>
    <x v="1"/>
    <s v="VEN03"/>
    <s v="KW-16435"/>
    <s v="OFF-AR-10003732"/>
    <x v="1"/>
    <x v="6"/>
    <s v="Prod1819"/>
    <n v="5.56"/>
    <n v="2"/>
    <n v="0"/>
    <n v="1.4456"/>
  </r>
  <r>
    <n v="365"/>
    <s v="CA-2017-144904"/>
    <d v="2017-10-01T00:00:00"/>
    <x v="1"/>
    <s v="VEN02"/>
    <s v="KW-16435"/>
    <s v="FUR-FU-10000023"/>
    <x v="0"/>
    <x v="5"/>
    <s v="Prod645"/>
    <n v="47.12"/>
    <n v="8"/>
    <n v="0"/>
    <n v="20.732800000000001"/>
  </r>
  <r>
    <n v="366"/>
    <s v="CA-2014-123344"/>
    <d v="2014-09-29T00:00:00"/>
    <x v="1"/>
    <s v="VEN01"/>
    <s v="JD-16060"/>
    <s v="OFF-ST-10001713"/>
    <x v="1"/>
    <x v="4"/>
    <s v="Prod1425"/>
    <n v="211.96"/>
    <n v="4"/>
    <n v="0"/>
    <n v="8.4784000000000006"/>
  </r>
  <r>
    <n v="367"/>
    <s v="CA-2016-155516"/>
    <d v="2016-10-21T00:00:00"/>
    <x v="3"/>
    <s v="VEN03"/>
    <s v="MK-17905"/>
    <s v="OFF-BI-10002412"/>
    <x v="1"/>
    <x v="8"/>
    <s v="Prod1841"/>
    <n v="23.2"/>
    <n v="4"/>
    <n v="0"/>
    <n v="10.44"/>
  </r>
  <r>
    <n v="368"/>
    <s v="CA-2016-155516"/>
    <d v="2016-10-21T00:00:00"/>
    <x v="3"/>
    <s v="VEN01"/>
    <s v="MK-17905"/>
    <s v="OFF-SU-10001225"/>
    <x v="1"/>
    <x v="14"/>
    <s v="Prod1425"/>
    <n v="7.36"/>
    <n v="2"/>
    <n v="0"/>
    <n v="0.1472"/>
  </r>
  <r>
    <n v="369"/>
    <s v="CA-2016-155516"/>
    <d v="2016-10-21T00:00:00"/>
    <x v="3"/>
    <s v="VEN04"/>
    <s v="MK-17905"/>
    <s v="OFF-ST-10002406"/>
    <x v="1"/>
    <x v="4"/>
    <s v="Prod1425"/>
    <n v="104.79"/>
    <n v="7"/>
    <n v="0"/>
    <n v="29.341200000000001"/>
  </r>
  <r>
    <n v="370"/>
    <s v="CA-2016-155516"/>
    <d v="2016-10-21T00:00:00"/>
    <x v="3"/>
    <s v="VEN05"/>
    <s v="MK-17905"/>
    <s v="FUR-BO-10002545"/>
    <x v="0"/>
    <x v="0"/>
    <s v="Prod889"/>
    <n v="1043.92"/>
    <n v="4"/>
    <n v="0"/>
    <n v="271.41919999999999"/>
  </r>
  <r>
    <n v="371"/>
    <s v="CA-2017-104745"/>
    <d v="2017-06-04T00:00:00"/>
    <x v="1"/>
    <s v="VEN02"/>
    <s v="GT-14755"/>
    <s v="OFF-PA-10002036"/>
    <x v="1"/>
    <x v="10"/>
    <s v="Prod1856"/>
    <n v="25.92"/>
    <n v="5"/>
    <n v="0.2"/>
    <n v="9.3960000000000008"/>
  </r>
  <r>
    <n v="372"/>
    <s v="CA-2017-104745"/>
    <d v="2017-06-04T00:00:00"/>
    <x v="1"/>
    <s v="VEN01"/>
    <s v="GT-14755"/>
    <s v="OFF-ST-10002205"/>
    <x v="1"/>
    <x v="4"/>
    <s v="Prod1425"/>
    <n v="53.423999999999999"/>
    <n v="3"/>
    <n v="0.2"/>
    <n v="4.6745999999999999"/>
  </r>
  <r>
    <n v="373"/>
    <s v="US-2014-119137"/>
    <d v="2014-07-27T00:00:00"/>
    <x v="1"/>
    <s v="VEN03"/>
    <s v="AG-10900"/>
    <s v="OFF-BI-10001982"/>
    <x v="1"/>
    <x v="8"/>
    <s v="Prod1819"/>
    <n v="8.16"/>
    <n v="5"/>
    <n v="0.7"/>
    <n v="-5.7119999999999997"/>
  </r>
  <r>
    <n v="374"/>
    <s v="US-2014-119137"/>
    <d v="2014-07-27T00:00:00"/>
    <x v="1"/>
    <s v="VEN05"/>
    <s v="AG-10900"/>
    <s v="TEC-AC-10003911"/>
    <x v="2"/>
    <x v="11"/>
    <s v="Prod1425"/>
    <n v="1023.936"/>
    <n v="8"/>
    <n v="0.2"/>
    <n v="179.18879999999999"/>
  </r>
  <r>
    <n v="375"/>
    <s v="US-2014-119137"/>
    <d v="2014-07-27T00:00:00"/>
    <x v="1"/>
    <s v="VEN01"/>
    <s v="AG-10900"/>
    <s v="OFF-AR-10000658"/>
    <x v="1"/>
    <x v="6"/>
    <s v="Prod1819"/>
    <n v="9.24"/>
    <n v="1"/>
    <n v="0.2"/>
    <n v="0.92400000000000004"/>
  </r>
  <r>
    <n v="376"/>
    <s v="US-2014-119137"/>
    <d v="2014-07-27T00:00:00"/>
    <x v="1"/>
    <s v="VEN03"/>
    <s v="AG-10900"/>
    <s v="TEC-AC-10002076"/>
    <x v="2"/>
    <x v="11"/>
    <s v="Prod1425"/>
    <n v="479.04"/>
    <n v="10"/>
    <n v="0.2"/>
    <n v="-29.94"/>
  </r>
  <r>
    <n v="377"/>
    <s v="US-2016-134656"/>
    <d v="2016-10-01T00:00:00"/>
    <x v="2"/>
    <s v="VEN02"/>
    <s v="MM-18280"/>
    <s v="OFF-PA-10003039"/>
    <x v="1"/>
    <x v="10"/>
    <s v="Prod1483"/>
    <n v="99.135999999999996"/>
    <n v="4"/>
    <n v="0.2"/>
    <n v="30.98"/>
  </r>
  <r>
    <n v="378"/>
    <s v="US-2017-134481"/>
    <d v="2017-09-01T00:00:00"/>
    <x v="1"/>
    <s v="VEN04"/>
    <s v="AR-10405"/>
    <s v="FUR-TA-10004915"/>
    <x v="0"/>
    <x v="3"/>
    <s v="Prod1819"/>
    <n v="1488.424"/>
    <n v="7"/>
    <n v="0.3"/>
    <n v="-297.6848"/>
  </r>
  <r>
    <n v="379"/>
    <s v="CA-2015-130792"/>
    <d v="2015-05-05T00:00:00"/>
    <x v="1"/>
    <s v="VEN05"/>
    <s v="RA-19915"/>
    <s v="OFF-AP-10000696"/>
    <x v="1"/>
    <x v="9"/>
    <s v="Prod1819"/>
    <n v="8.6519999999999992"/>
    <n v="3"/>
    <n v="0.8"/>
    <n v="-20.3322"/>
  </r>
  <r>
    <n v="380"/>
    <s v="CA-2015-130792"/>
    <d v="2015-05-05T00:00:00"/>
    <x v="1"/>
    <s v="VEN04"/>
    <s v="RA-19915"/>
    <s v="OFF-ST-10003327"/>
    <x v="1"/>
    <x v="4"/>
    <s v="Prod1425"/>
    <n v="23.832000000000001"/>
    <n v="3"/>
    <n v="0.2"/>
    <n v="2.6810999999999998"/>
  </r>
  <r>
    <n v="381"/>
    <s v="CA-2015-130792"/>
    <d v="2015-05-05T00:00:00"/>
    <x v="1"/>
    <s v="VEN02"/>
    <s v="RA-19915"/>
    <s v="OFF-BI-10000309"/>
    <x v="1"/>
    <x v="8"/>
    <s v="Prod1819"/>
    <n v="12.176"/>
    <n v="4"/>
    <n v="0.8"/>
    <n v="-18.872800000000002"/>
  </r>
  <r>
    <n v="382"/>
    <s v="CA-2016-134775"/>
    <d v="2016-10-29T00:00:00"/>
    <x v="2"/>
    <s v="VEN02"/>
    <s v="AS-10285"/>
    <s v="OFF-PA-10004734"/>
    <x v="1"/>
    <x v="10"/>
    <s v="Prod1425"/>
    <n v="50.96"/>
    <n v="7"/>
    <n v="0"/>
    <n v="25.48"/>
  </r>
  <r>
    <n v="383"/>
    <s v="CA-2016-134775"/>
    <d v="2016-10-29T00:00:00"/>
    <x v="2"/>
    <s v="VEN05"/>
    <s v="AS-10285"/>
    <s v="OFF-BI-10002225"/>
    <x v="1"/>
    <x v="8"/>
    <s v="Prod1841"/>
    <n v="49.536000000000001"/>
    <n v="3"/>
    <n v="0.2"/>
    <n v="17.337599999999998"/>
  </r>
  <r>
    <n v="384"/>
    <s v="CA-2015-125395"/>
    <d v="2015-06-29T00:00:00"/>
    <x v="0"/>
    <s v="VEN03"/>
    <s v="LA-16780"/>
    <s v="TEC-AC-10004708"/>
    <x v="2"/>
    <x v="11"/>
    <s v="Prod1460"/>
    <n v="41.9"/>
    <n v="2"/>
    <n v="0"/>
    <n v="8.7989999999999995"/>
  </r>
  <r>
    <n v="385"/>
    <s v="US-2015-168935"/>
    <d v="2015-12-02T00:00:00"/>
    <x v="1"/>
    <s v="VEN01"/>
    <s v="DO-13435"/>
    <s v="FUR-TA-10000617"/>
    <x v="0"/>
    <x v="3"/>
    <s v="Prod1819"/>
    <n v="375.45749999999998"/>
    <n v="3"/>
    <n v="0.45"/>
    <n v="-157.0095"/>
  </r>
  <r>
    <n v="386"/>
    <s v="US-2015-168935"/>
    <d v="2015-12-02T00:00:00"/>
    <x v="1"/>
    <s v="VEN01"/>
    <s v="DO-13435"/>
    <s v="TEC-AC-10002335"/>
    <x v="2"/>
    <x v="11"/>
    <s v="Prod1425"/>
    <n v="83.975999999999999"/>
    <n v="3"/>
    <n v="0.2"/>
    <n v="-1.0497000000000001"/>
  </r>
  <r>
    <n v="387"/>
    <s v="CA-2015-122756"/>
    <d v="2015-12-07T00:00:00"/>
    <x v="1"/>
    <s v="VEN03"/>
    <s v="DK-13225"/>
    <s v="TEC-MA-10001681"/>
    <x v="2"/>
    <x v="15"/>
    <s v="Prod1272"/>
    <n v="482.34"/>
    <n v="4"/>
    <n v="0.7"/>
    <n v="-337.63799999999998"/>
  </r>
  <r>
    <n v="388"/>
    <s v="CA-2015-122756"/>
    <d v="2015-12-07T00:00:00"/>
    <x v="1"/>
    <s v="VEN02"/>
    <s v="DK-13225"/>
    <s v="FUR-FU-10001935"/>
    <x v="0"/>
    <x v="5"/>
    <s v="Prod1819"/>
    <n v="2.96"/>
    <n v="1"/>
    <n v="0.2"/>
    <n v="0.77700000000000002"/>
  </r>
  <r>
    <n v="389"/>
    <s v="CA-2014-115973"/>
    <d v="2014-11-26T00:00:00"/>
    <x v="2"/>
    <s v="VEN02"/>
    <s v="NG-18430"/>
    <s v="OFF-AR-10004757"/>
    <x v="1"/>
    <x v="6"/>
    <s v="Prod1819"/>
    <n v="2.6240000000000001"/>
    <n v="1"/>
    <n v="0.2"/>
    <n v="0.4264"/>
  </r>
  <r>
    <n v="390"/>
    <s v="CA-2017-101798"/>
    <d v="2017-12-15T00:00:00"/>
    <x v="1"/>
    <s v="VEN04"/>
    <s v="MV-18190"/>
    <s v="OFF-BI-10000050"/>
    <x v="1"/>
    <x v="8"/>
    <s v="Prod1819"/>
    <n v="23.36"/>
    <n v="4"/>
    <n v="0.2"/>
    <n v="7.8840000000000003"/>
  </r>
  <r>
    <n v="391"/>
    <s v="CA-2017-101798"/>
    <d v="2017-12-15T00:00:00"/>
    <x v="1"/>
    <s v="VEN01"/>
    <s v="MV-18190"/>
    <s v="TEC-AC-10001998"/>
    <x v="2"/>
    <x v="11"/>
    <s v="Prod1425"/>
    <n v="39.979999999999997"/>
    <n v="2"/>
    <n v="0"/>
    <n v="13.5932"/>
  </r>
  <r>
    <n v="392"/>
    <s v="US-2014-135972"/>
    <d v="2014-09-23T00:00:00"/>
    <x v="0"/>
    <s v="VEN05"/>
    <s v="JG-15115"/>
    <s v="TEC-PH-10003012"/>
    <x v="2"/>
    <x v="7"/>
    <s v="Prod154"/>
    <n v="246.38399999999999"/>
    <n v="2"/>
    <n v="0.2"/>
    <n v="27.7182"/>
  </r>
  <r>
    <n v="393"/>
    <s v="US-2014-135972"/>
    <d v="2014-09-23T00:00:00"/>
    <x v="0"/>
    <s v="VEN05"/>
    <s v="JG-15115"/>
    <s v="TEC-CO-10002313"/>
    <x v="2"/>
    <x v="16"/>
    <s v="Prod1460"/>
    <n v="1799.97"/>
    <n v="3"/>
    <n v="0"/>
    <n v="701.98829999999998"/>
  </r>
  <r>
    <n v="394"/>
    <s v="US-2014-134971"/>
    <d v="2014-06-10T00:00:00"/>
    <x v="0"/>
    <s v="VEN01"/>
    <s v="BP-11095"/>
    <s v="OFF-BI-10003982"/>
    <x v="1"/>
    <x v="8"/>
    <s v="Prod1841"/>
    <n v="12.462"/>
    <n v="3"/>
    <n v="0.8"/>
    <n v="-20.5623"/>
  </r>
  <r>
    <n v="395"/>
    <s v="CA-2017-102946"/>
    <d v="2017-07-05T00:00:00"/>
    <x v="1"/>
    <s v="VEN01"/>
    <s v="VP-21730"/>
    <s v="OFF-BI-10004492"/>
    <x v="1"/>
    <x v="8"/>
    <s v="Prod1841"/>
    <n v="75.792000000000002"/>
    <n v="3"/>
    <n v="0.2"/>
    <n v="25.579799999999999"/>
  </r>
  <r>
    <n v="396"/>
    <s v="CA-2017-165603"/>
    <d v="2017-10-19T00:00:00"/>
    <x v="0"/>
    <s v="VEN01"/>
    <s v="SS-20140"/>
    <s v="OFF-ST-10000798"/>
    <x v="1"/>
    <x v="4"/>
    <s v="Prod1425"/>
    <n v="49.96"/>
    <n v="2"/>
    <n v="0"/>
    <n v="9.4923999999999999"/>
  </r>
  <r>
    <n v="397"/>
    <s v="CA-2017-165603"/>
    <d v="2017-10-19T00:00:00"/>
    <x v="0"/>
    <s v="VEN02"/>
    <s v="SS-20140"/>
    <s v="OFF-PA-10002552"/>
    <x v="1"/>
    <x v="10"/>
    <s v="Prod1856"/>
    <n v="12.96"/>
    <n v="2"/>
    <n v="0"/>
    <n v="6.2207999999999997"/>
  </r>
  <r>
    <n v="398"/>
    <s v="CA-2015-122259"/>
    <d v="2015-11-04T00:00:00"/>
    <x v="1"/>
    <s v="VEN01"/>
    <s v="HP-14815"/>
    <s v="OFF-SU-10002573"/>
    <x v="1"/>
    <x v="14"/>
    <s v="Prod1425"/>
    <n v="70.12"/>
    <n v="4"/>
    <n v="0"/>
    <n v="21.036000000000001"/>
  </r>
  <r>
    <n v="399"/>
    <s v="CA-2016-108987"/>
    <d v="2016-09-10T00:00:00"/>
    <x v="0"/>
    <s v="VEN03"/>
    <s v="AG-10675"/>
    <s v="OFF-ST-10001580"/>
    <x v="1"/>
    <x v="4"/>
    <s v="Prod1425"/>
    <n v="35.951999999999998"/>
    <n v="3"/>
    <n v="0.2"/>
    <n v="3.5952000000000002"/>
  </r>
  <r>
    <n v="400"/>
    <s v="CA-2016-108987"/>
    <d v="2016-09-10T00:00:00"/>
    <x v="0"/>
    <s v="VEN05"/>
    <s v="AG-10675"/>
    <s v="FUR-BO-10004834"/>
    <x v="0"/>
    <x v="0"/>
    <s v="Prod889"/>
    <n v="2396.2656000000002"/>
    <n v="4"/>
    <n v="0.32"/>
    <n v="-317.15280000000001"/>
  </r>
  <r>
    <n v="401"/>
    <s v="CA-2016-108987"/>
    <d v="2016-09-10T00:00:00"/>
    <x v="0"/>
    <s v="VEN03"/>
    <s v="AG-10675"/>
    <s v="OFF-ST-10000934"/>
    <x v="1"/>
    <x v="4"/>
    <s v="Prod1425"/>
    <n v="131.136"/>
    <n v="4"/>
    <n v="0.2"/>
    <n v="-32.783999999999999"/>
  </r>
  <r>
    <n v="402"/>
    <s v="CA-2016-108987"/>
    <d v="2016-09-10T00:00:00"/>
    <x v="0"/>
    <s v="VEN01"/>
    <s v="AG-10675"/>
    <s v="TEC-AC-10000158"/>
    <x v="2"/>
    <x v="11"/>
    <s v="Prod1425"/>
    <n v="57.584000000000003"/>
    <n v="2"/>
    <n v="0.2"/>
    <n v="0.7198"/>
  </r>
  <r>
    <n v="403"/>
    <s v="CA-2014-113166"/>
    <d v="2014-12-26T00:00:00"/>
    <x v="2"/>
    <s v="VEN04"/>
    <s v="LF-17185"/>
    <s v="OFF-PA-10001947"/>
    <x v="1"/>
    <x v="10"/>
    <s v="Prod1856"/>
    <n v="9.5679999999999996"/>
    <n v="2"/>
    <n v="0.2"/>
    <n v="3.4683999999999999"/>
  </r>
  <r>
    <n v="404"/>
    <s v="CA-2014-155208"/>
    <d v="2014-04-20T00:00:00"/>
    <x v="1"/>
    <s v="VEN04"/>
    <s v="SP-20650"/>
    <s v="OFF-AR-10003478"/>
    <x v="1"/>
    <x v="6"/>
    <s v="Prod1819"/>
    <n v="39.072000000000003"/>
    <n v="6"/>
    <n v="0.2"/>
    <n v="9.7680000000000007"/>
  </r>
  <r>
    <n v="405"/>
    <s v="CA-2017-117933"/>
    <d v="2017-12-29T00:00:00"/>
    <x v="1"/>
    <s v="VEN02"/>
    <s v="RF-19840"/>
    <s v="OFF-AP-10004249"/>
    <x v="1"/>
    <x v="9"/>
    <s v="Prod1819"/>
    <n v="35.909999999999997"/>
    <n v="3"/>
    <n v="0"/>
    <n v="9.6957000000000004"/>
  </r>
  <r>
    <n v="406"/>
    <s v="CA-2017-117457"/>
    <d v="2017-12-12T00:00:00"/>
    <x v="1"/>
    <s v="VEN02"/>
    <s v="KH-16510"/>
    <s v="TEC-AC-10000158"/>
    <x v="2"/>
    <x v="11"/>
    <s v="Prod1425"/>
    <n v="179.95"/>
    <n v="5"/>
    <n v="0"/>
    <n v="37.789499999999997"/>
  </r>
  <r>
    <n v="407"/>
    <s v="CA-2017-117457"/>
    <d v="2017-12-12T00:00:00"/>
    <x v="1"/>
    <s v="VEN02"/>
    <s v="KH-16510"/>
    <s v="TEC-CO-10004115"/>
    <x v="2"/>
    <x v="16"/>
    <s v="Prod1460"/>
    <n v="1199.9760000000001"/>
    <n v="3"/>
    <n v="0.2"/>
    <n v="434.99130000000002"/>
  </r>
  <r>
    <n v="408"/>
    <s v="CA-2017-117457"/>
    <d v="2017-12-12T00:00:00"/>
    <x v="1"/>
    <s v="VEN03"/>
    <s v="KH-16510"/>
    <s v="OFF-PA-10003724"/>
    <x v="1"/>
    <x v="10"/>
    <s v="Prod1483"/>
    <n v="27.15"/>
    <n v="5"/>
    <n v="0"/>
    <n v="13.3035"/>
  </r>
  <r>
    <n v="409"/>
    <s v="CA-2017-117457"/>
    <d v="2017-12-12T00:00:00"/>
    <x v="1"/>
    <s v="VEN05"/>
    <s v="KH-16510"/>
    <s v="FUR-TA-10002041"/>
    <x v="0"/>
    <x v="3"/>
    <s v="Prod1819"/>
    <n v="1004.024"/>
    <n v="7"/>
    <n v="0.2"/>
    <n v="-112.95269999999999"/>
  </r>
  <r>
    <n v="410"/>
    <s v="CA-2017-117457"/>
    <d v="2017-12-12T00:00:00"/>
    <x v="1"/>
    <s v="VEN03"/>
    <s v="KH-16510"/>
    <s v="OFF-PA-10002893"/>
    <x v="1"/>
    <x v="10"/>
    <s v="Prod1483"/>
    <n v="9.68"/>
    <n v="1"/>
    <n v="0"/>
    <n v="4.6463999999999999"/>
  </r>
  <r>
    <n v="411"/>
    <s v="CA-2017-117457"/>
    <d v="2017-12-12T00:00:00"/>
    <x v="1"/>
    <s v="VEN03"/>
    <s v="KH-16510"/>
    <s v="OFF-LA-10003766"/>
    <x v="1"/>
    <x v="2"/>
    <s v="Prod998"/>
    <n v="28.35"/>
    <n v="9"/>
    <n v="0"/>
    <n v="13.608000000000001"/>
  </r>
  <r>
    <n v="412"/>
    <s v="CA-2017-117457"/>
    <d v="2017-12-12T00:00:00"/>
    <x v="1"/>
    <s v="VEN01"/>
    <s v="KH-16510"/>
    <s v="OFF-PA-10001970"/>
    <x v="1"/>
    <x v="10"/>
    <s v="Prod1856"/>
    <n v="55.98"/>
    <n v="1"/>
    <n v="0"/>
    <n v="27.430199999999999"/>
  </r>
  <r>
    <n v="413"/>
    <s v="CA-2017-117457"/>
    <d v="2017-12-12T00:00:00"/>
    <x v="1"/>
    <s v="VEN03"/>
    <s v="KH-16510"/>
    <s v="FUR-BO-10001972"/>
    <x v="0"/>
    <x v="0"/>
    <s v="Prod889"/>
    <n v="1336.829"/>
    <n v="13"/>
    <n v="0.15"/>
    <n v="31.454799999999999"/>
  </r>
  <r>
    <n v="414"/>
    <s v="CA-2017-117457"/>
    <d v="2017-12-12T00:00:00"/>
    <x v="1"/>
    <s v="VEN03"/>
    <s v="KH-16510"/>
    <s v="FUR-CH-10003956"/>
    <x v="0"/>
    <x v="1"/>
    <s v="Prod645"/>
    <n v="113.568"/>
    <n v="2"/>
    <n v="0.2"/>
    <n v="-18.454799999999999"/>
  </r>
  <r>
    <n v="415"/>
    <s v="CA-2017-142636"/>
    <d v="2017-11-07T00:00:00"/>
    <x v="1"/>
    <s v="VEN04"/>
    <s v="KC-16675"/>
    <s v="OFF-PA-10000157"/>
    <x v="1"/>
    <x v="10"/>
    <s v="Prod998"/>
    <n v="139.86000000000001"/>
    <n v="7"/>
    <n v="0"/>
    <n v="65.734200000000001"/>
  </r>
  <r>
    <n v="416"/>
    <s v="CA-2017-142636"/>
    <d v="2017-11-07T00:00:00"/>
    <x v="1"/>
    <s v="VEN01"/>
    <s v="KC-16675"/>
    <s v="FUR-CH-10001891"/>
    <x v="0"/>
    <x v="1"/>
    <s v="Prod645"/>
    <n v="307.13600000000002"/>
    <n v="4"/>
    <n v="0.2"/>
    <n v="26.874400000000001"/>
  </r>
  <r>
    <n v="417"/>
    <s v="CA-2017-122105"/>
    <d v="2017-06-28T00:00:00"/>
    <x v="1"/>
    <s v="VEN04"/>
    <s v="CJ-12010"/>
    <s v="OFF-AR-10004344"/>
    <x v="1"/>
    <x v="6"/>
    <s v="Prod1819"/>
    <n v="95.92"/>
    <n v="8"/>
    <n v="0"/>
    <n v="25.898399999999999"/>
  </r>
  <r>
    <n v="418"/>
    <s v="CA-2016-148796"/>
    <d v="2016-04-18T00:00:00"/>
    <x v="1"/>
    <s v="VEN04"/>
    <s v="PB-19150"/>
    <s v="FUR-CH-10004886"/>
    <x v="0"/>
    <x v="1"/>
    <s v="Prod645"/>
    <n v="383.8"/>
    <n v="5"/>
    <n v="0.2"/>
    <n v="38.380000000000003"/>
  </r>
  <r>
    <n v="419"/>
    <s v="CA-2017-154816"/>
    <d v="2017-11-10T00:00:00"/>
    <x v="1"/>
    <s v="VEN05"/>
    <s v="VB-21745"/>
    <s v="OFF-PA-10003845"/>
    <x v="1"/>
    <x v="10"/>
    <s v="Prod1663"/>
    <n v="5.78"/>
    <n v="1"/>
    <n v="0"/>
    <n v="2.8321999999999998"/>
  </r>
  <r>
    <n v="420"/>
    <s v="CA-2017-110478"/>
    <d v="2017-03-09T00:00:00"/>
    <x v="1"/>
    <s v="VEN02"/>
    <s v="SP-20860"/>
    <s v="OFF-AR-10001573"/>
    <x v="1"/>
    <x v="6"/>
    <s v="Prod1819"/>
    <n v="9.32"/>
    <n v="4"/>
    <n v="0"/>
    <n v="2.7027999999999999"/>
  </r>
  <r>
    <n v="421"/>
    <s v="CA-2017-110478"/>
    <d v="2017-03-09T00:00:00"/>
    <x v="1"/>
    <s v="VEN05"/>
    <s v="SP-20860"/>
    <s v="OFF-EN-10000483"/>
    <x v="1"/>
    <x v="12"/>
    <s v="Prod353"/>
    <n v="15.25"/>
    <n v="1"/>
    <n v="0"/>
    <n v="7.0149999999999997"/>
  </r>
  <r>
    <n v="422"/>
    <s v="CA-2014-142048"/>
    <d v="2014-06-25T00:00:00"/>
    <x v="2"/>
    <s v="VEN03"/>
    <s v="JE-15745"/>
    <s v="TEC-AC-10004114"/>
    <x v="2"/>
    <x v="11"/>
    <s v="Prod1425"/>
    <n v="196.75200000000001"/>
    <n v="6"/>
    <n v="0.2"/>
    <n v="56.566200000000002"/>
  </r>
  <r>
    <n v="423"/>
    <s v="CA-2017-125388"/>
    <d v="2017-10-23T00:00:00"/>
    <x v="1"/>
    <s v="VEN01"/>
    <s v="MP-17965"/>
    <s v="FUR-FU-10004712"/>
    <x v="0"/>
    <x v="5"/>
    <s v="Prod1819"/>
    <n v="56.56"/>
    <n v="4"/>
    <n v="0"/>
    <n v="14.7056"/>
  </r>
  <r>
    <n v="424"/>
    <s v="CA-2017-125388"/>
    <d v="2017-10-23T00:00:00"/>
    <x v="1"/>
    <s v="VEN03"/>
    <s v="MP-17965"/>
    <s v="OFF-ST-10000918"/>
    <x v="1"/>
    <x v="4"/>
    <s v="Prod1425"/>
    <n v="32.700000000000003"/>
    <n v="3"/>
    <n v="0"/>
    <n v="8.5020000000000007"/>
  </r>
  <r>
    <n v="425"/>
    <s v="CA-2017-155705"/>
    <d v="2017-08-23T00:00:00"/>
    <x v="0"/>
    <s v="VEN05"/>
    <s v="NF-18385"/>
    <s v="FUR-CH-10000015"/>
    <x v="0"/>
    <x v="1"/>
    <s v="Prod889"/>
    <n v="866.4"/>
    <n v="4"/>
    <n v="0"/>
    <n v="225.26400000000001"/>
  </r>
  <r>
    <n v="426"/>
    <s v="CA-2017-149160"/>
    <d v="2017-11-26T00:00:00"/>
    <x v="0"/>
    <s v="VEN02"/>
    <s v="JM-15265"/>
    <s v="FUR-FU-10003347"/>
    <x v="0"/>
    <x v="5"/>
    <s v="Prod1819"/>
    <n v="28.4"/>
    <n v="2"/>
    <n v="0"/>
    <n v="11.076000000000001"/>
  </r>
  <r>
    <n v="427"/>
    <s v="CA-2017-149160"/>
    <d v="2017-11-26T00:00:00"/>
    <x v="0"/>
    <s v="VEN01"/>
    <s v="JM-15265"/>
    <s v="OFF-BI-10001543"/>
    <x v="1"/>
    <x v="8"/>
    <s v="Prod1819"/>
    <n v="287.92"/>
    <n v="8"/>
    <n v="0"/>
    <n v="138.20160000000001"/>
  </r>
  <r>
    <n v="428"/>
    <s v="CA-2014-101476"/>
    <d v="2014-09-13T00:00:00"/>
    <x v="2"/>
    <s v="VEN02"/>
    <s v="SD-20485"/>
    <s v="TEC-MA-10000029"/>
    <x v="2"/>
    <x v="15"/>
    <s v="Prod1460"/>
    <n v="69.989999999999995"/>
    <n v="1"/>
    <n v="0"/>
    <n v="30.095700000000001"/>
  </r>
  <r>
    <n v="429"/>
    <s v="CA-2017-152275"/>
    <d v="2017-10-08T00:00:00"/>
    <x v="1"/>
    <s v="VEN04"/>
    <s v="KH-16630"/>
    <s v="OFF-AR-10000369"/>
    <x v="1"/>
    <x v="6"/>
    <s v="Prod1819"/>
    <n v="6.6719999999999997"/>
    <n v="6"/>
    <n v="0.2"/>
    <n v="0.50039999999999996"/>
  </r>
  <r>
    <n v="430"/>
    <s v="US-2016-123750"/>
    <d v="2016-04-21T00:00:00"/>
    <x v="1"/>
    <s v="VEN03"/>
    <s v="RB-19795"/>
    <s v="OFF-BI-10004584"/>
    <x v="1"/>
    <x v="8"/>
    <s v="Prod1841"/>
    <n v="189.58799999999999"/>
    <n v="2"/>
    <n v="0.7"/>
    <n v="-145.35079999999999"/>
  </r>
  <r>
    <n v="431"/>
    <s v="US-2016-123750"/>
    <d v="2016-04-21T00:00:00"/>
    <x v="1"/>
    <s v="VEN01"/>
    <s v="RB-19795"/>
    <s v="TEC-AC-10004659"/>
    <x v="2"/>
    <x v="11"/>
    <s v="Prod1460"/>
    <n v="408.74400000000003"/>
    <n v="7"/>
    <n v="0.2"/>
    <n v="76.639499999999998"/>
  </r>
  <r>
    <n v="432"/>
    <s v="US-2016-123750"/>
    <d v="2016-04-21T00:00:00"/>
    <x v="1"/>
    <s v="VEN02"/>
    <s v="RB-19795"/>
    <s v="TEC-AC-10004659"/>
    <x v="2"/>
    <x v="11"/>
    <s v="Prod1460"/>
    <n v="291.95999999999998"/>
    <n v="5"/>
    <n v="0.2"/>
    <n v="54.7425"/>
  </r>
  <r>
    <n v="433"/>
    <s v="US-2016-123750"/>
    <d v="2016-04-21T00:00:00"/>
    <x v="1"/>
    <s v="VEN03"/>
    <s v="RB-19795"/>
    <s v="OFF-ST-10000617"/>
    <x v="1"/>
    <x v="4"/>
    <s v="Prod1425"/>
    <n v="4.7679999999999998"/>
    <n v="2"/>
    <n v="0.2"/>
    <n v="-0.77480000000000004"/>
  </r>
  <r>
    <n v="434"/>
    <s v="CA-2016-127369"/>
    <d v="2016-06-07T00:00:00"/>
    <x v="2"/>
    <s v="VEN03"/>
    <s v="DB-13060"/>
    <s v="OFF-ST-10003306"/>
    <x v="1"/>
    <x v="4"/>
    <s v="Prod1425"/>
    <n v="714.3"/>
    <n v="5"/>
    <n v="0"/>
    <n v="207.14699999999999"/>
  </r>
  <r>
    <n v="435"/>
    <s v="US-2014-150574"/>
    <d v="2014-12-25T00:00:00"/>
    <x v="1"/>
    <s v="VEN05"/>
    <s v="MK-18160"/>
    <s v="OFF-BI-10000773"/>
    <x v="1"/>
    <x v="8"/>
    <s v="Prod1819"/>
    <n v="4.8120000000000003"/>
    <n v="2"/>
    <n v="0.7"/>
    <n v="-3.6892"/>
  </r>
  <r>
    <n v="436"/>
    <s v="US-2014-150574"/>
    <d v="2014-12-25T00:00:00"/>
    <x v="1"/>
    <s v="VEN04"/>
    <s v="MK-18160"/>
    <s v="TEC-AC-10002600"/>
    <x v="2"/>
    <x v="11"/>
    <s v="Prod1425"/>
    <n v="247.8"/>
    <n v="5"/>
    <n v="0.2"/>
    <n v="-18.585000000000001"/>
  </r>
  <r>
    <n v="437"/>
    <s v="CA-2016-147375"/>
    <d v="2016-06-14T00:00:00"/>
    <x v="0"/>
    <s v="VEN02"/>
    <s v="PO-19180"/>
    <s v="TEC-MA-10002937"/>
    <x v="2"/>
    <x v="15"/>
    <s v="Prod1272"/>
    <n v="1007.979"/>
    <n v="3"/>
    <n v="0.3"/>
    <n v="43.199100000000001"/>
  </r>
  <r>
    <n v="438"/>
    <s v="CA-2016-147375"/>
    <d v="2016-06-14T00:00:00"/>
    <x v="0"/>
    <s v="VEN05"/>
    <s v="PO-19180"/>
    <s v="OFF-PA-10001970"/>
    <x v="1"/>
    <x v="10"/>
    <s v="Prod1856"/>
    <n v="313.488"/>
    <n v="7"/>
    <n v="0.2"/>
    <n v="113.63939999999999"/>
  </r>
  <r>
    <n v="439"/>
    <s v="CA-2017-130043"/>
    <d v="2017-09-19T00:00:00"/>
    <x v="1"/>
    <s v="VEN02"/>
    <s v="BB-11545"/>
    <s v="OFF-PA-10002230"/>
    <x v="1"/>
    <x v="10"/>
    <s v="Prod1856"/>
    <n v="31.872"/>
    <n v="8"/>
    <n v="0.2"/>
    <n v="11.553599999999999"/>
  </r>
  <r>
    <n v="440"/>
    <s v="CA-2017-157252"/>
    <d v="2017-01-23T00:00:00"/>
    <x v="0"/>
    <s v="VEN01"/>
    <s v="CV-12805"/>
    <s v="FUR-CH-10003396"/>
    <x v="0"/>
    <x v="1"/>
    <s v="Prod645"/>
    <n v="207.846"/>
    <n v="3"/>
    <n v="0.1"/>
    <n v="2.3094000000000001"/>
  </r>
  <r>
    <n v="441"/>
    <s v="CA-2016-115756"/>
    <d v="2016-09-07T00:00:00"/>
    <x v="0"/>
    <s v="VEN02"/>
    <s v="PK-19075"/>
    <s v="FUR-FU-10000246"/>
    <x v="0"/>
    <x v="5"/>
    <s v="Prod645"/>
    <n v="12.22"/>
    <n v="1"/>
    <n v="0"/>
    <n v="3.6659999999999999"/>
  </r>
  <r>
    <n v="442"/>
    <s v="CA-2016-115756"/>
    <d v="2016-09-07T00:00:00"/>
    <x v="0"/>
    <s v="VEN02"/>
    <s v="PK-19075"/>
    <s v="OFF-ST-10000060"/>
    <x v="1"/>
    <x v="4"/>
    <s v="Prod1425"/>
    <n v="194.94"/>
    <n v="3"/>
    <n v="0"/>
    <n v="23.392800000000001"/>
  </r>
  <r>
    <n v="443"/>
    <s v="CA-2016-115756"/>
    <d v="2016-09-07T00:00:00"/>
    <x v="0"/>
    <s v="VEN01"/>
    <s v="PK-19075"/>
    <s v="OFF-ST-10003058"/>
    <x v="1"/>
    <x v="4"/>
    <s v="Prod1425"/>
    <n v="70.95"/>
    <n v="3"/>
    <n v="0"/>
    <n v="20.575500000000002"/>
  </r>
  <r>
    <n v="444"/>
    <s v="CA-2016-115756"/>
    <d v="2016-09-07T00:00:00"/>
    <x v="0"/>
    <s v="VEN04"/>
    <s v="PK-19075"/>
    <s v="OFF-PA-10002222"/>
    <x v="1"/>
    <x v="10"/>
    <s v="Prod1856"/>
    <n v="91.36"/>
    <n v="4"/>
    <n v="0"/>
    <n v="42.025599999999997"/>
  </r>
  <r>
    <n v="445"/>
    <s v="CA-2016-115756"/>
    <d v="2016-09-07T00:00:00"/>
    <x v="0"/>
    <s v="VEN01"/>
    <s v="PK-19075"/>
    <s v="FUR-CH-10002372"/>
    <x v="0"/>
    <x v="1"/>
    <s v="Prod645"/>
    <n v="242.94"/>
    <n v="3"/>
    <n v="0"/>
    <n v="29.152799999999999"/>
  </r>
  <r>
    <n v="446"/>
    <s v="CA-2016-115756"/>
    <d v="2016-09-07T00:00:00"/>
    <x v="0"/>
    <s v="VEN04"/>
    <s v="PK-19075"/>
    <s v="OFF-LA-10001317"/>
    <x v="1"/>
    <x v="2"/>
    <s v="Prod1839"/>
    <n v="22.05"/>
    <n v="7"/>
    <n v="0"/>
    <n v="10.584"/>
  </r>
  <r>
    <n v="447"/>
    <s v="CA-2017-154214"/>
    <d v="2017-03-25T00:00:00"/>
    <x v="0"/>
    <s v="VEN04"/>
    <s v="TB-21595"/>
    <s v="FUR-FU-10000206"/>
    <x v="0"/>
    <x v="5"/>
    <s v="Prod645"/>
    <n v="2.91"/>
    <n v="1"/>
    <n v="0"/>
    <n v="1.3676999999999999"/>
  </r>
  <r>
    <n v="448"/>
    <s v="CA-2016-166674"/>
    <d v="2016-04-03T00:00:00"/>
    <x v="0"/>
    <s v="VEN03"/>
    <s v="RB-19360"/>
    <s v="OFF-AR-10000588"/>
    <x v="1"/>
    <x v="6"/>
    <s v="Prod1819"/>
    <n v="59.52"/>
    <n v="3"/>
    <n v="0"/>
    <n v="15.475199999999999"/>
  </r>
  <r>
    <n v="449"/>
    <s v="CA-2016-166674"/>
    <d v="2016-04-03T00:00:00"/>
    <x v="0"/>
    <s v="VEN02"/>
    <s v="RB-19360"/>
    <s v="OFF-ST-10001469"/>
    <x v="1"/>
    <x v="4"/>
    <s v="Prod1425"/>
    <n v="161.94"/>
    <n v="3"/>
    <n v="0"/>
    <n v="9.7164000000000001"/>
  </r>
  <r>
    <n v="450"/>
    <s v="CA-2016-166674"/>
    <d v="2016-04-03T00:00:00"/>
    <x v="0"/>
    <s v="VEN01"/>
    <s v="RB-19360"/>
    <s v="OFF-AR-10001953"/>
    <x v="1"/>
    <x v="6"/>
    <s v="Prod1819"/>
    <n v="263.88"/>
    <n v="6"/>
    <n v="0"/>
    <n v="71.247600000000006"/>
  </r>
  <r>
    <n v="451"/>
    <s v="CA-2016-166674"/>
    <d v="2016-04-03T00:00:00"/>
    <x v="0"/>
    <s v="VEN01"/>
    <s v="RB-19360"/>
    <s v="OFF-AR-10003156"/>
    <x v="1"/>
    <x v="6"/>
    <s v="Prod1819"/>
    <n v="30.48"/>
    <n v="3"/>
    <n v="0"/>
    <n v="7.9248000000000003"/>
  </r>
  <r>
    <n v="452"/>
    <s v="CA-2016-166674"/>
    <d v="2016-04-03T00:00:00"/>
    <x v="0"/>
    <s v="VEN02"/>
    <s v="RB-19360"/>
    <s v="OFF-AR-10004974"/>
    <x v="1"/>
    <x v="6"/>
    <s v="Prod1819"/>
    <n v="9.84"/>
    <n v="3"/>
    <n v="0"/>
    <n v="2.8536000000000001"/>
  </r>
  <r>
    <n v="453"/>
    <s v="CA-2016-166674"/>
    <d v="2016-04-03T00:00:00"/>
    <x v="0"/>
    <s v="VEN02"/>
    <s v="RB-19360"/>
    <s v="TEC-PH-10002365"/>
    <x v="2"/>
    <x v="7"/>
    <s v="Prod1458"/>
    <n v="35.119999999999997"/>
    <n v="4"/>
    <n v="0"/>
    <n v="9.1311999999999998"/>
  </r>
  <r>
    <n v="454"/>
    <s v="CA-2017-147277"/>
    <d v="2017-10-24T00:00:00"/>
    <x v="1"/>
    <s v="VEN03"/>
    <s v="EB-13705"/>
    <s v="FUR-TA-10001539"/>
    <x v="0"/>
    <x v="3"/>
    <s v="Prod1819"/>
    <n v="284.36399999999998"/>
    <n v="2"/>
    <n v="0.4"/>
    <n v="-75.830399999999997"/>
  </r>
  <r>
    <n v="455"/>
    <s v="CA-2017-147277"/>
    <d v="2017-10-24T00:00:00"/>
    <x v="1"/>
    <s v="VEN03"/>
    <s v="EB-13705"/>
    <s v="OFF-ST-10000142"/>
    <x v="1"/>
    <x v="4"/>
    <s v="Prod1425"/>
    <n v="665.40800000000002"/>
    <n v="2"/>
    <n v="0.2"/>
    <n v="66.540800000000004"/>
  </r>
  <r>
    <n v="456"/>
    <s v="CA-2016-100153"/>
    <d v="2016-12-17T00:00:00"/>
    <x v="1"/>
    <s v="VEN02"/>
    <s v="KH-16630"/>
    <s v="TEC-AC-10001772"/>
    <x v="2"/>
    <x v="11"/>
    <s v="Prod1425"/>
    <n v="63.88"/>
    <n v="4"/>
    <n v="0"/>
    <n v="24.9132"/>
  </r>
  <r>
    <n v="457"/>
    <s v="US-2014-110674"/>
    <d v="2014-02-18T00:00:00"/>
    <x v="1"/>
    <s v="VEN05"/>
    <s v="SC-20095"/>
    <s v="FUR-CH-10000225"/>
    <x v="0"/>
    <x v="1"/>
    <s v="Prod889"/>
    <n v="129.56800000000001"/>
    <n v="2"/>
    <n v="0.2"/>
    <n v="-24.294"/>
  </r>
  <r>
    <n v="458"/>
    <s v="US-2016-157945"/>
    <d v="2016-10-01T00:00:00"/>
    <x v="1"/>
    <s v="VEN05"/>
    <s v="NF-18385"/>
    <s v="FUR-CH-10002331"/>
    <x v="0"/>
    <x v="1"/>
    <s v="Prod645"/>
    <n v="747.55799999999999"/>
    <n v="3"/>
    <n v="0.3"/>
    <n v="-96.114599999999996"/>
  </r>
  <r>
    <n v="459"/>
    <s v="US-2016-157945"/>
    <d v="2016-10-01T00:00:00"/>
    <x v="1"/>
    <s v="VEN05"/>
    <s v="NF-18385"/>
    <s v="OFF-EN-10001415"/>
    <x v="1"/>
    <x v="12"/>
    <s v="Prod353"/>
    <n v="8.9280000000000008"/>
    <n v="2"/>
    <n v="0.2"/>
    <n v="3.3479999999999999"/>
  </r>
  <r>
    <n v="460"/>
    <s v="CA-2015-109638"/>
    <d v="2015-12-22T00:00:00"/>
    <x v="1"/>
    <s v="VEN02"/>
    <s v="JH-15985"/>
    <s v="OFF-AP-10002472"/>
    <x v="1"/>
    <x v="9"/>
    <s v="Prod1819"/>
    <n v="103.92"/>
    <n v="4"/>
    <n v="0"/>
    <n v="36.372"/>
  </r>
  <r>
    <n v="461"/>
    <s v="CA-2015-109638"/>
    <d v="2015-12-22T00:00:00"/>
    <x v="1"/>
    <s v="VEN01"/>
    <s v="JH-15985"/>
    <s v="TEC-AC-10004571"/>
    <x v="2"/>
    <x v="11"/>
    <s v="Prod1460"/>
    <n v="899.91"/>
    <n v="9"/>
    <n v="0"/>
    <n v="377.9622"/>
  </r>
  <r>
    <n v="462"/>
    <s v="CA-2015-109638"/>
    <d v="2015-12-22T00:00:00"/>
    <x v="1"/>
    <s v="VEN04"/>
    <s v="JH-15985"/>
    <s v="OFF-BI-10001098"/>
    <x v="1"/>
    <x v="8"/>
    <s v="Prod1819"/>
    <n v="51.311999999999998"/>
    <n v="3"/>
    <n v="0.2"/>
    <n v="18.6006"/>
  </r>
  <r>
    <n v="463"/>
    <s v="CA-2016-109869"/>
    <d v="2016-04-29T00:00:00"/>
    <x v="1"/>
    <s v="VEN02"/>
    <s v="TN-21040"/>
    <s v="FUR-FU-10000023"/>
    <x v="0"/>
    <x v="5"/>
    <s v="Prod645"/>
    <n v="23.56"/>
    <n v="5"/>
    <n v="0.2"/>
    <n v="7.0679999999999996"/>
  </r>
  <r>
    <n v="464"/>
    <s v="CA-2016-109869"/>
    <d v="2016-04-29T00:00:00"/>
    <x v="1"/>
    <s v="VEN02"/>
    <s v="TN-21040"/>
    <s v="FUR-TA-10001889"/>
    <x v="0"/>
    <x v="3"/>
    <s v="Prod1819"/>
    <n v="1272.6300000000001"/>
    <n v="6"/>
    <n v="0.5"/>
    <n v="-814.48320000000001"/>
  </r>
  <r>
    <n v="465"/>
    <s v="CA-2016-109869"/>
    <d v="2016-04-29T00:00:00"/>
    <x v="1"/>
    <s v="VEN05"/>
    <s v="TN-21040"/>
    <s v="OFF-BI-10000315"/>
    <x v="1"/>
    <x v="8"/>
    <s v="Prod1819"/>
    <n v="28.484999999999999"/>
    <n v="5"/>
    <n v="0.7"/>
    <n v="-20.888999999999999"/>
  </r>
  <r>
    <n v="466"/>
    <s v="CA-2016-109869"/>
    <d v="2016-04-29T00:00:00"/>
    <x v="1"/>
    <s v="VEN04"/>
    <s v="TN-21040"/>
    <s v="OFF-SU-10003505"/>
    <x v="1"/>
    <x v="14"/>
    <s v="Prod1425"/>
    <n v="185.376"/>
    <n v="2"/>
    <n v="0.2"/>
    <n v="-34.758000000000003"/>
  </r>
  <r>
    <n v="467"/>
    <s v="CA-2016-109869"/>
    <d v="2016-04-29T00:00:00"/>
    <x v="1"/>
    <s v="VEN05"/>
    <s v="TN-21040"/>
    <s v="OFF-AP-10002578"/>
    <x v="1"/>
    <x v="9"/>
    <s v="Prod1819"/>
    <n v="78.272000000000006"/>
    <n v="2"/>
    <n v="0.2"/>
    <n v="5.8704000000000001"/>
  </r>
  <r>
    <n v="468"/>
    <s v="US-2015-101399"/>
    <d v="2015-01-24T00:00:00"/>
    <x v="1"/>
    <s v="VEN05"/>
    <s v="JS-15940"/>
    <s v="FUR-FU-10002918"/>
    <x v="0"/>
    <x v="5"/>
    <s v="Prod1819"/>
    <n v="254.744"/>
    <n v="7"/>
    <n v="0.6"/>
    <n v="-312.06139999999999"/>
  </r>
  <r>
    <n v="469"/>
    <s v="CA-2017-154907"/>
    <d v="2017-04-04T00:00:00"/>
    <x v="1"/>
    <s v="VEN03"/>
    <s v="DS-13180"/>
    <s v="FUR-BO-10002824"/>
    <x v="0"/>
    <x v="0"/>
    <s v="Prod889"/>
    <n v="205.33279999999999"/>
    <n v="2"/>
    <n v="0.32"/>
    <n v="-36.235199999999999"/>
  </r>
  <r>
    <n v="470"/>
    <s v="US-2016-100419"/>
    <d v="2016-12-20T00:00:00"/>
    <x v="0"/>
    <s v="VEN02"/>
    <s v="CC-12670"/>
    <s v="OFF-BI-10002194"/>
    <x v="1"/>
    <x v="8"/>
    <s v="Prod1841"/>
    <n v="4.7880000000000003"/>
    <n v="3"/>
    <n v="0.8"/>
    <n v="-7.9001999999999999"/>
  </r>
  <r>
    <n v="471"/>
    <s v="CA-2015-154144"/>
    <d v="2015-12-24T00:00:00"/>
    <x v="1"/>
    <s v="VEN05"/>
    <s v="MH-17785"/>
    <s v="OFF-PA-10004071"/>
    <x v="1"/>
    <x v="10"/>
    <s v="Prod35"/>
    <n v="55.48"/>
    <n v="1"/>
    <n v="0"/>
    <n v="26.630400000000002"/>
  </r>
  <r>
    <n v="472"/>
    <s v="CA-2014-144666"/>
    <d v="2014-11-11T00:00:00"/>
    <x v="0"/>
    <s v="VEN05"/>
    <s v="JP-15520"/>
    <s v="OFF-ST-10002743"/>
    <x v="1"/>
    <x v="4"/>
    <s v="Prod1425"/>
    <n v="340.92"/>
    <n v="3"/>
    <n v="0"/>
    <n v="3.4091999999999998"/>
  </r>
  <r>
    <n v="473"/>
    <s v="CA-2014-144666"/>
    <d v="2014-11-11T00:00:00"/>
    <x v="0"/>
    <s v="VEN03"/>
    <s v="JP-15520"/>
    <s v="FUR-BO-10001601"/>
    <x v="0"/>
    <x v="0"/>
    <e v="#N/A"/>
    <n v="222.666"/>
    <n v="2"/>
    <n v="0.15"/>
    <n v="10.478400000000001"/>
  </r>
  <r>
    <n v="474"/>
    <s v="CA-2014-144666"/>
    <d v="2014-11-11T00:00:00"/>
    <x v="0"/>
    <s v="VEN04"/>
    <s v="JP-15520"/>
    <s v="TEC-PH-10002680"/>
    <x v="2"/>
    <x v="7"/>
    <s v="Prod154"/>
    <n v="703.96799999999996"/>
    <n v="4"/>
    <n v="0.2"/>
    <n v="87.995999999999995"/>
  </r>
  <r>
    <n v="475"/>
    <s v="CA-2014-144666"/>
    <d v="2014-11-11T00:00:00"/>
    <x v="0"/>
    <s v="VEN01"/>
    <s v="JP-15520"/>
    <s v="OFF-ST-10001321"/>
    <x v="1"/>
    <x v="4"/>
    <s v="Prod1425"/>
    <n v="92.52"/>
    <n v="6"/>
    <n v="0"/>
    <n v="24.980399999999999"/>
  </r>
  <r>
    <n v="476"/>
    <s v="CA-2014-144666"/>
    <d v="2014-11-11T00:00:00"/>
    <x v="0"/>
    <s v="VEN02"/>
    <s v="JP-15520"/>
    <s v="OFF-PA-10001509"/>
    <x v="1"/>
    <x v="10"/>
    <s v="Prod998"/>
    <n v="62.65"/>
    <n v="7"/>
    <n v="0"/>
    <n v="28.818999999999999"/>
  </r>
  <r>
    <n v="477"/>
    <s v="CA-2014-144666"/>
    <d v="2014-11-11T00:00:00"/>
    <x v="0"/>
    <s v="VEN03"/>
    <s v="JP-15520"/>
    <s v="OFF-PA-10003465"/>
    <x v="1"/>
    <x v="10"/>
    <s v="Prod1483"/>
    <n v="94.85"/>
    <n v="5"/>
    <n v="0"/>
    <n v="45.527999999999999"/>
  </r>
  <r>
    <n v="478"/>
    <s v="CA-2016-103891"/>
    <d v="2016-07-19T00:00:00"/>
    <x v="1"/>
    <s v="VEN03"/>
    <s v="KH-16690"/>
    <s v="TEC-PH-10000149"/>
    <x v="2"/>
    <x v="7"/>
    <s v="Prod1458"/>
    <n v="95.76"/>
    <n v="6"/>
    <n v="0.2"/>
    <n v="7.1820000000000004"/>
  </r>
  <r>
    <n v="479"/>
    <s v="CA-2016-152632"/>
    <d v="2016-11-02T00:00:00"/>
    <x v="1"/>
    <s v="VEN01"/>
    <s v="JE-15475"/>
    <s v="FUR-FU-10002671"/>
    <x v="0"/>
    <x v="5"/>
    <s v="Prod1819"/>
    <n v="40.200000000000003"/>
    <n v="3"/>
    <n v="0"/>
    <n v="19.295999999999999"/>
  </r>
  <r>
    <n v="480"/>
    <s v="CA-2016-100790"/>
    <d v="2016-07-02T00:00:00"/>
    <x v="1"/>
    <s v="VEN02"/>
    <s v="JG-15805"/>
    <s v="OFF-AR-10003045"/>
    <x v="1"/>
    <x v="6"/>
    <s v="Prod1819"/>
    <n v="14.7"/>
    <n v="5"/>
    <n v="0"/>
    <n v="6.6150000000000002"/>
  </r>
  <r>
    <n v="481"/>
    <s v="CA-2016-100790"/>
    <d v="2016-07-02T00:00:00"/>
    <x v="1"/>
    <s v="VEN02"/>
    <s v="JG-15805"/>
    <s v="OFF-ST-10000689"/>
    <x v="1"/>
    <x v="4"/>
    <s v="Prod1425"/>
    <n v="704.25"/>
    <n v="5"/>
    <n v="0"/>
    <n v="84.51"/>
  </r>
  <r>
    <n v="482"/>
    <s v="CA-2014-134677"/>
    <d v="2014-10-10T00:00:00"/>
    <x v="1"/>
    <s v="VEN02"/>
    <s v="XP-21865"/>
    <s v="TEC-AC-10001445"/>
    <x v="2"/>
    <x v="11"/>
    <s v="Prod1425"/>
    <n v="9.09"/>
    <n v="3"/>
    <n v="0"/>
    <n v="1.9089"/>
  </r>
  <r>
    <n v="483"/>
    <s v="CA-2014-127691"/>
    <d v="2014-07-27T00:00:00"/>
    <x v="1"/>
    <s v="VEN05"/>
    <s v="EM-14065"/>
    <s v="OFF-AR-10002053"/>
    <x v="1"/>
    <x v="6"/>
    <s v="Prod1819"/>
    <n v="5.96"/>
    <n v="2"/>
    <n v="0"/>
    <n v="1.6688000000000001"/>
  </r>
  <r>
    <n v="484"/>
    <s v="CA-2014-127691"/>
    <d v="2014-07-27T00:00:00"/>
    <x v="1"/>
    <s v="VEN03"/>
    <s v="EM-14065"/>
    <s v="TEC-AC-10002567"/>
    <x v="2"/>
    <x v="11"/>
    <s v="Prod1425"/>
    <n v="159.97999999999999"/>
    <n v="2"/>
    <n v="0"/>
    <n v="57.592799999999997"/>
  </r>
  <r>
    <n v="485"/>
    <s v="CA-2017-140963"/>
    <d v="2017-06-13T00:00:00"/>
    <x v="2"/>
    <s v="VEN05"/>
    <s v="MT-18070"/>
    <s v="OFF-LA-10003923"/>
    <x v="1"/>
    <x v="2"/>
    <s v="Prod998"/>
    <n v="29.6"/>
    <n v="2"/>
    <n v="0"/>
    <n v="14.8"/>
  </r>
  <r>
    <n v="486"/>
    <s v="CA-2017-140963"/>
    <d v="2017-06-13T00:00:00"/>
    <x v="2"/>
    <s v="VEN02"/>
    <s v="MT-18070"/>
    <s v="FUR-BO-10001337"/>
    <x v="0"/>
    <x v="0"/>
    <e v="#N/A"/>
    <n v="514.16499999999996"/>
    <n v="5"/>
    <n v="0.15"/>
    <n v="-30.245000000000001"/>
  </r>
  <r>
    <n v="487"/>
    <s v="CA-2017-140963"/>
    <d v="2017-06-13T00:00:00"/>
    <x v="2"/>
    <s v="VEN03"/>
    <s v="MT-18070"/>
    <s v="TEC-PH-10001924"/>
    <x v="2"/>
    <x v="7"/>
    <s v="Prod1458"/>
    <n v="279.95999999999998"/>
    <n v="5"/>
    <n v="0.2"/>
    <n v="17.497499999999999"/>
  </r>
  <r>
    <n v="488"/>
    <s v="CA-2014-154627"/>
    <d v="2014-10-31T00:00:00"/>
    <x v="2"/>
    <s v="VEN01"/>
    <s v="SA-20830"/>
    <s v="TEC-PH-10001363"/>
    <x v="2"/>
    <x v="7"/>
    <s v="Prod1458"/>
    <n v="2735.9520000000002"/>
    <n v="6"/>
    <n v="0.2"/>
    <n v="341.99400000000003"/>
  </r>
  <r>
    <n v="489"/>
    <s v="CA-2014-133753"/>
    <d v="2014-06-13T00:00:00"/>
    <x v="0"/>
    <s v="VEN01"/>
    <s v="CW-11905"/>
    <s v="TEC-PH-10000376"/>
    <x v="2"/>
    <x v="7"/>
    <s v="Prod1458"/>
    <n v="7.992"/>
    <n v="1"/>
    <n v="0.2"/>
    <n v="0.59940000000000004"/>
  </r>
  <r>
    <n v="490"/>
    <s v="CA-2014-133753"/>
    <d v="2014-06-13T00:00:00"/>
    <x v="0"/>
    <s v="VEN02"/>
    <s v="CW-11905"/>
    <s v="TEC-AC-10000303"/>
    <x v="2"/>
    <x v="11"/>
    <s v="Prod1425"/>
    <n v="63.984000000000002"/>
    <n v="2"/>
    <n v="0.2"/>
    <n v="10.397399999999999"/>
  </r>
  <r>
    <n v="491"/>
    <s v="CA-2014-133753"/>
    <d v="2014-06-13T00:00:00"/>
    <x v="0"/>
    <s v="VEN02"/>
    <s v="CW-11905"/>
    <s v="OFF-AR-10001953"/>
    <x v="1"/>
    <x v="6"/>
    <s v="Prod1819"/>
    <n v="70.367999999999995"/>
    <n v="2"/>
    <n v="0.2"/>
    <n v="6.1571999999999996"/>
  </r>
  <r>
    <n v="492"/>
    <s v="CA-2014-113362"/>
    <d v="2014-09-19T00:00:00"/>
    <x v="1"/>
    <s v="VEN01"/>
    <s v="AJ-10960"/>
    <s v="OFF-ST-10001809"/>
    <x v="1"/>
    <x v="4"/>
    <s v="Prod1425"/>
    <n v="449.15"/>
    <n v="5"/>
    <n v="0"/>
    <n v="8.9830000000000005"/>
  </r>
  <r>
    <n v="493"/>
    <s v="CA-2014-113362"/>
    <d v="2014-09-19T00:00:00"/>
    <x v="1"/>
    <s v="VEN02"/>
    <s v="AJ-10960"/>
    <s v="OFF-EN-10003845"/>
    <x v="1"/>
    <x v="12"/>
    <s v="Prod1839"/>
    <n v="11.07"/>
    <n v="3"/>
    <n v="0"/>
    <n v="5.0922000000000001"/>
  </r>
  <r>
    <n v="494"/>
    <s v="CA-2016-169166"/>
    <d v="2016-05-14T00:00:00"/>
    <x v="1"/>
    <s v="VEN04"/>
    <s v="SS-20590"/>
    <s v="TEC-AC-10000991"/>
    <x v="2"/>
    <x v="11"/>
    <s v="Prod1425"/>
    <n v="93.98"/>
    <n v="2"/>
    <n v="0"/>
    <n v="13.1572"/>
  </r>
  <r>
    <n v="495"/>
    <s v="US-2016-120929"/>
    <d v="2016-03-21T00:00:00"/>
    <x v="0"/>
    <s v="VEN03"/>
    <s v="RO-19780"/>
    <s v="FUR-TA-10001857"/>
    <x v="0"/>
    <x v="3"/>
    <s v="Prod1819"/>
    <n v="189.88200000000001"/>
    <n v="3"/>
    <n v="0.4"/>
    <n v="-94.941000000000003"/>
  </r>
  <r>
    <n v="496"/>
    <s v="CA-2015-134782"/>
    <d v="2015-12-31T00:00:00"/>
    <x v="1"/>
    <s v="VEN01"/>
    <s v="MD-17350"/>
    <s v="OFF-EN-10001434"/>
    <x v="1"/>
    <x v="12"/>
    <s v="Prod353"/>
    <n v="105.42"/>
    <n v="2"/>
    <n v="0"/>
    <n v="51.655799999999999"/>
  </r>
  <r>
    <n v="497"/>
    <s v="CA-2016-126158"/>
    <d v="2016-07-31T00:00:00"/>
    <x v="1"/>
    <s v="VEN01"/>
    <s v="SC-20095"/>
    <s v="OFF-BI-10002498"/>
    <x v="1"/>
    <x v="8"/>
    <s v="Prod1841"/>
    <n v="119.616"/>
    <n v="8"/>
    <n v="0.2"/>
    <n v="40.370399999999997"/>
  </r>
  <r>
    <n v="498"/>
    <s v="CA-2016-126158"/>
    <d v="2016-07-31T00:00:00"/>
    <x v="1"/>
    <s v="VEN04"/>
    <s v="SC-20095"/>
    <s v="FUR-FU-10004864"/>
    <x v="0"/>
    <x v="5"/>
    <s v="Prod1819"/>
    <n v="255.76"/>
    <n v="4"/>
    <n v="0"/>
    <n v="81.843199999999996"/>
  </r>
  <r>
    <n v="499"/>
    <s v="CA-2016-126158"/>
    <d v="2016-07-31T00:00:00"/>
    <x v="1"/>
    <s v="VEN04"/>
    <s v="SC-20095"/>
    <s v="FUR-CH-10002602"/>
    <x v="0"/>
    <x v="1"/>
    <s v="Prod645"/>
    <n v="241.56800000000001"/>
    <n v="2"/>
    <n v="0.2"/>
    <n v="18.117599999999999"/>
  </r>
  <r>
    <n v="500"/>
    <s v="CA-2016-126158"/>
    <d v="2016-07-31T00:00:00"/>
    <x v="1"/>
    <s v="VEN02"/>
    <s v="SC-20095"/>
    <s v="FUR-FU-10000073"/>
    <x v="0"/>
    <x v="5"/>
    <s v="Prod645"/>
    <n v="69.3"/>
    <n v="9"/>
    <n v="0"/>
    <n v="22.869"/>
  </r>
  <r>
    <n v="501"/>
    <s v="US-2016-105578"/>
    <d v="2016-06-04T00:00:00"/>
    <x v="1"/>
    <s v="VEN01"/>
    <s v="MY-17380"/>
    <s v="OFF-BI-10001670"/>
    <x v="1"/>
    <x v="8"/>
    <s v="Prod1819"/>
    <n v="22.62"/>
    <n v="2"/>
    <n v="0.7"/>
    <n v="-15.08"/>
  </r>
  <r>
    <n v="502"/>
    <s v="US-2016-105578"/>
    <d v="2016-06-04T00:00:00"/>
    <x v="1"/>
    <s v="VEN05"/>
    <s v="MY-17380"/>
    <s v="OFF-BI-10001658"/>
    <x v="1"/>
    <x v="8"/>
    <s v="Prod1819"/>
    <n v="14.952"/>
    <n v="2"/>
    <n v="0.7"/>
    <n v="-11.961600000000001"/>
  </r>
  <r>
    <n v="503"/>
    <s v="US-2016-105578"/>
    <d v="2016-06-04T00:00:00"/>
    <x v="1"/>
    <s v="VEN01"/>
    <s v="MY-17380"/>
    <s v="FUR-CH-10001215"/>
    <x v="0"/>
    <x v="1"/>
    <s v="Prod645"/>
    <n v="801.56799999999998"/>
    <n v="2"/>
    <n v="0.2"/>
    <n v="50.097999999999999"/>
  </r>
  <r>
    <n v="504"/>
    <s v="US-2016-105578"/>
    <d v="2016-06-04T00:00:00"/>
    <x v="1"/>
    <s v="VEN03"/>
    <s v="MY-17380"/>
    <s v="OFF-BI-10000831"/>
    <x v="1"/>
    <x v="8"/>
    <s v="Prod1819"/>
    <n v="2.3759999999999999"/>
    <n v="3"/>
    <n v="0.7"/>
    <n v="-1.9008"/>
  </r>
  <r>
    <n v="505"/>
    <s v="US-2016-105578"/>
    <d v="2016-06-04T00:00:00"/>
    <x v="1"/>
    <s v="VEN02"/>
    <s v="MY-17380"/>
    <s v="OFF-PA-10000357"/>
    <x v="1"/>
    <x v="10"/>
    <s v="Prod998"/>
    <n v="32.792000000000002"/>
    <n v="1"/>
    <n v="0.2"/>
    <n v="11.8871"/>
  </r>
  <r>
    <n v="506"/>
    <s v="CA-2017-134978"/>
    <d v="2017-11-15T00:00:00"/>
    <x v="0"/>
    <s v="VEN03"/>
    <s v="EB-13705"/>
    <s v="OFF-BI-10003274"/>
    <x v="1"/>
    <x v="8"/>
    <s v="Prod1841"/>
    <n v="15.92"/>
    <n v="5"/>
    <n v="0.2"/>
    <n v="5.3730000000000002"/>
  </r>
  <r>
    <n v="507"/>
    <s v="CA-2015-145352"/>
    <d v="2015-03-22T00:00:00"/>
    <x v="1"/>
    <s v="VEN04"/>
    <s v="CM-12385"/>
    <s v="OFF-AR-10001662"/>
    <x v="1"/>
    <x v="6"/>
    <s v="Prod1819"/>
    <n v="2.74"/>
    <n v="1"/>
    <n v="0"/>
    <n v="0.73980000000000001"/>
  </r>
  <r>
    <n v="508"/>
    <s v="CA-2015-145352"/>
    <d v="2015-03-22T00:00:00"/>
    <x v="1"/>
    <s v="VEN05"/>
    <s v="CM-12385"/>
    <s v="OFF-AR-10003856"/>
    <x v="1"/>
    <x v="6"/>
    <s v="Prod1819"/>
    <n v="8.34"/>
    <n v="3"/>
    <n v="0"/>
    <n v="2.1684000000000001"/>
  </r>
  <r>
    <n v="509"/>
    <s v="CA-2015-145352"/>
    <d v="2015-03-22T00:00:00"/>
    <x v="1"/>
    <s v="VEN01"/>
    <s v="CM-12385"/>
    <s v="OFF-ST-10001228"/>
    <x v="1"/>
    <x v="4"/>
    <s v="Prod1425"/>
    <n v="46.74"/>
    <n v="3"/>
    <n v="0"/>
    <n v="11.685"/>
  </r>
  <r>
    <n v="510"/>
    <s v="CA-2015-145352"/>
    <d v="2015-03-22T00:00:00"/>
    <x v="1"/>
    <s v="VEN05"/>
    <s v="CM-12385"/>
    <s v="OFF-BI-10003527"/>
    <x v="1"/>
    <x v="8"/>
    <s v="Prod1841"/>
    <n v="6354.95"/>
    <n v="5"/>
    <n v="0"/>
    <n v="3177.4749999999999"/>
  </r>
  <r>
    <n v="511"/>
    <s v="CA-2017-135307"/>
    <d v="2017-11-27T00:00:00"/>
    <x v="2"/>
    <s v="VEN01"/>
    <s v="LS-17245"/>
    <s v="FUR-FU-10001290"/>
    <x v="0"/>
    <x v="5"/>
    <s v="Prod1819"/>
    <n v="126.3"/>
    <n v="3"/>
    <n v="0"/>
    <n v="40.415999999999997"/>
  </r>
  <r>
    <n v="512"/>
    <s v="CA-2017-135307"/>
    <d v="2017-11-27T00:00:00"/>
    <x v="2"/>
    <s v="VEN04"/>
    <s v="LS-17245"/>
    <s v="TEC-AC-10002399"/>
    <x v="2"/>
    <x v="11"/>
    <s v="Prod1425"/>
    <n v="38.04"/>
    <n v="2"/>
    <n v="0"/>
    <n v="12.172800000000001"/>
  </r>
  <r>
    <n v="513"/>
    <s v="CA-2016-106341"/>
    <d v="2016-10-23T00:00:00"/>
    <x v="2"/>
    <s v="VEN02"/>
    <s v="LF-17185"/>
    <s v="OFF-AR-10002053"/>
    <x v="1"/>
    <x v="6"/>
    <s v="Prod1819"/>
    <n v="7.1520000000000001"/>
    <n v="3"/>
    <n v="0.2"/>
    <n v="0.71519999999999995"/>
  </r>
  <r>
    <n v="514"/>
    <s v="CA-2017-163405"/>
    <d v="2017-12-25T00:00:00"/>
    <x v="1"/>
    <s v="VEN05"/>
    <s v="BN-11515"/>
    <s v="OFF-AR-10003811"/>
    <x v="1"/>
    <x v="6"/>
    <s v="Prod1819"/>
    <n v="6.63"/>
    <n v="3"/>
    <n v="0"/>
    <n v="1.7901"/>
  </r>
  <r>
    <n v="515"/>
    <s v="CA-2017-163405"/>
    <d v="2017-12-25T00:00:00"/>
    <x v="1"/>
    <s v="VEN05"/>
    <s v="BN-11515"/>
    <s v="OFF-AR-10001246"/>
    <x v="1"/>
    <x v="6"/>
    <s v="Prod1819"/>
    <n v="5.88"/>
    <n v="2"/>
    <n v="0"/>
    <n v="1.7052"/>
  </r>
  <r>
    <n v="516"/>
    <s v="CA-2017-127432"/>
    <d v="2017-01-27T00:00:00"/>
    <x v="1"/>
    <s v="VEN02"/>
    <s v="AD-10180"/>
    <s v="TEC-CO-10003236"/>
    <x v="2"/>
    <x v="16"/>
    <s v="Prod1460"/>
    <n v="2999.95"/>
    <n v="5"/>
    <n v="0"/>
    <n v="1379.9770000000001"/>
  </r>
  <r>
    <n v="517"/>
    <s v="CA-2017-127432"/>
    <d v="2017-01-27T00:00:00"/>
    <x v="1"/>
    <s v="VEN02"/>
    <s v="AD-10180"/>
    <s v="OFF-ST-10004507"/>
    <x v="1"/>
    <x v="4"/>
    <s v="Prod1425"/>
    <n v="51.45"/>
    <n v="3"/>
    <n v="0"/>
    <n v="13.891500000000001"/>
  </r>
  <r>
    <n v="518"/>
    <s v="CA-2017-127432"/>
    <d v="2017-01-27T00:00:00"/>
    <x v="1"/>
    <s v="VEN04"/>
    <s v="AD-10180"/>
    <s v="OFF-PA-10001667"/>
    <x v="1"/>
    <x v="10"/>
    <s v="Prod998"/>
    <n v="11.96"/>
    <n v="2"/>
    <n v="0"/>
    <n v="5.3819999999999997"/>
  </r>
  <r>
    <n v="519"/>
    <s v="CA-2017-127432"/>
    <d v="2017-01-27T00:00:00"/>
    <x v="1"/>
    <s v="VEN04"/>
    <s v="AD-10180"/>
    <s v="OFF-ST-10004459"/>
    <x v="1"/>
    <x v="4"/>
    <s v="Prod1425"/>
    <n v="1126.02"/>
    <n v="3"/>
    <n v="0"/>
    <n v="56.301000000000002"/>
  </r>
  <r>
    <n v="520"/>
    <s v="CA-2015-157812"/>
    <d v="2015-03-26T00:00:00"/>
    <x v="1"/>
    <s v="VEN02"/>
    <s v="DB-13210"/>
    <s v="TEC-AC-10000171"/>
    <x v="2"/>
    <x v="11"/>
    <s v="Prod1425"/>
    <n v="18.391999999999999"/>
    <n v="1"/>
    <n v="0.2"/>
    <n v="5.2877000000000001"/>
  </r>
  <r>
    <n v="521"/>
    <s v="CA-2015-157812"/>
    <d v="2015-03-26T00:00:00"/>
    <x v="1"/>
    <s v="VEN05"/>
    <s v="DB-13210"/>
    <s v="OFF-ST-10000736"/>
    <x v="1"/>
    <x v="4"/>
    <s v="Prod1425"/>
    <n v="129.56800000000001"/>
    <n v="2"/>
    <n v="0.2"/>
    <n v="-25.913599999999999"/>
  </r>
  <r>
    <n v="522"/>
    <s v="CA-2015-157812"/>
    <d v="2015-03-26T00:00:00"/>
    <x v="1"/>
    <s v="VEN05"/>
    <s v="DB-13210"/>
    <s v="OFF-BI-10000285"/>
    <x v="1"/>
    <x v="8"/>
    <s v="Prod1819"/>
    <n v="14.112"/>
    <n v="9"/>
    <n v="0.8"/>
    <n v="-21.167999999999999"/>
  </r>
  <r>
    <n v="523"/>
    <s v="CA-2017-145142"/>
    <d v="2017-01-25T00:00:00"/>
    <x v="2"/>
    <s v="VEN01"/>
    <s v="MC-17605"/>
    <s v="FUR-TA-10001857"/>
    <x v="0"/>
    <x v="3"/>
    <s v="Prod1819"/>
    <n v="210.98"/>
    <n v="2"/>
    <n v="0"/>
    <n v="21.097999999999999"/>
  </r>
  <r>
    <n v="524"/>
    <s v="US-2016-139486"/>
    <d v="2016-05-23T00:00:00"/>
    <x v="2"/>
    <s v="VEN01"/>
    <s v="LH-17155"/>
    <s v="TEC-PH-10003555"/>
    <x v="2"/>
    <x v="7"/>
    <s v="Prod154"/>
    <n v="55.176000000000002"/>
    <n v="3"/>
    <n v="0.2"/>
    <n v="-12.4146"/>
  </r>
  <r>
    <n v="525"/>
    <s v="US-2016-139486"/>
    <d v="2016-05-23T00:00:00"/>
    <x v="2"/>
    <s v="VEN05"/>
    <s v="LH-17155"/>
    <s v="TEC-AC-10003832"/>
    <x v="2"/>
    <x v="11"/>
    <s v="Prod1425"/>
    <n v="66.260000000000005"/>
    <n v="2"/>
    <n v="0"/>
    <n v="27.166599999999999"/>
  </r>
  <r>
    <n v="526"/>
    <s v="CA-2015-158792"/>
    <d v="2016-01-02T00:00:00"/>
    <x v="1"/>
    <s v="VEN03"/>
    <s v="BD-11605"/>
    <s v="OFF-FA-10002815"/>
    <x v="1"/>
    <x v="13"/>
    <s v="Prod1839"/>
    <n v="22.2"/>
    <n v="5"/>
    <n v="0"/>
    <n v="10.433999999999999"/>
  </r>
  <r>
    <n v="527"/>
    <s v="CA-2017-113558"/>
    <d v="2017-10-26T00:00:00"/>
    <x v="1"/>
    <s v="VEN02"/>
    <s v="PH-18790"/>
    <s v="FUR-CH-10003379"/>
    <x v="0"/>
    <x v="1"/>
    <s v="Prod645"/>
    <n v="683.952"/>
    <n v="3"/>
    <n v="0.2"/>
    <n v="42.747"/>
  </r>
  <r>
    <n v="528"/>
    <s v="CA-2017-113558"/>
    <d v="2017-10-26T00:00:00"/>
    <x v="1"/>
    <s v="VEN04"/>
    <s v="PH-18790"/>
    <s v="FUR-FU-10001756"/>
    <x v="0"/>
    <x v="5"/>
    <s v="Prod1819"/>
    <n v="45.695999999999998"/>
    <n v="3"/>
    <n v="0.2"/>
    <n v="5.1407999999999996"/>
  </r>
  <r>
    <n v="529"/>
    <s v="US-2015-138303"/>
    <d v="2015-09-07T00:00:00"/>
    <x v="1"/>
    <s v="VEN03"/>
    <s v="MG-18145"/>
    <s v="OFF-ST-10004963"/>
    <x v="1"/>
    <x v="4"/>
    <s v="Prod1425"/>
    <n v="36.335999999999999"/>
    <n v="3"/>
    <n v="0.2"/>
    <n v="-7.2671999999999999"/>
  </r>
  <r>
    <n v="530"/>
    <s v="US-2015-138303"/>
    <d v="2015-09-07T00:00:00"/>
    <x v="1"/>
    <s v="VEN05"/>
    <s v="MG-18145"/>
    <s v="OFF-SU-10002881"/>
    <x v="1"/>
    <x v="14"/>
    <s v="Prod1425"/>
    <n v="666.24800000000005"/>
    <n v="1"/>
    <n v="0.2"/>
    <n v="-149.9058"/>
  </r>
  <r>
    <n v="531"/>
    <s v="US-2015-138303"/>
    <d v="2015-09-07T00:00:00"/>
    <x v="1"/>
    <s v="VEN01"/>
    <s v="MG-18145"/>
    <s v="OFF-EN-10001335"/>
    <x v="1"/>
    <x v="12"/>
    <s v="Prod353"/>
    <n v="52.512"/>
    <n v="6"/>
    <n v="0.2"/>
    <n v="19.692"/>
  </r>
  <r>
    <n v="532"/>
    <s v="CA-2015-102848"/>
    <d v="2015-11-09T00:00:00"/>
    <x v="0"/>
    <s v="VEN04"/>
    <s v="KB-16240"/>
    <s v="FUR-CH-10000595"/>
    <x v="0"/>
    <x v="1"/>
    <s v="Prod645"/>
    <n v="190.72"/>
    <n v="1"/>
    <n v="0.2"/>
    <n v="11.92"/>
  </r>
  <r>
    <n v="533"/>
    <s v="US-2017-129441"/>
    <d v="2017-09-11T00:00:00"/>
    <x v="1"/>
    <s v="VEN03"/>
    <s v="JC-15340"/>
    <s v="FUR-FU-10000448"/>
    <x v="0"/>
    <x v="5"/>
    <s v="Prod1729"/>
    <n v="47.94"/>
    <n v="3"/>
    <n v="0"/>
    <n v="2.3969999999999998"/>
  </r>
  <r>
    <n v="534"/>
    <s v="CA-2016-168753"/>
    <d v="2016-06-01T00:00:00"/>
    <x v="0"/>
    <s v="VEN02"/>
    <s v="RL-19615"/>
    <s v="TEC-PH-10000984"/>
    <x v="2"/>
    <x v="7"/>
    <s v="Prod1458"/>
    <n v="979.95"/>
    <n v="5"/>
    <n v="0"/>
    <n v="274.38600000000002"/>
  </r>
  <r>
    <n v="535"/>
    <s v="CA-2016-168753"/>
    <d v="2016-06-01T00:00:00"/>
    <x v="0"/>
    <s v="VEN02"/>
    <s v="RL-19615"/>
    <s v="OFF-BI-10002557"/>
    <x v="1"/>
    <x v="8"/>
    <s v="Prod1841"/>
    <n v="22.75"/>
    <n v="5"/>
    <n v="0"/>
    <n v="11.375"/>
  </r>
  <r>
    <n v="536"/>
    <s v="CA-2016-126613"/>
    <d v="2016-07-16T00:00:00"/>
    <x v="1"/>
    <s v="VEN02"/>
    <s v="AA-10375"/>
    <s v="OFF-ST-10001325"/>
    <x v="1"/>
    <x v="4"/>
    <s v="Prod1425"/>
    <n v="16.768000000000001"/>
    <n v="2"/>
    <n v="0.2"/>
    <n v="1.4672000000000001"/>
  </r>
  <r>
    <n v="537"/>
    <s v="US-2017-122637"/>
    <d v="2017-09-08T00:00:00"/>
    <x v="0"/>
    <s v="VEN02"/>
    <s v="EP-13915"/>
    <s v="OFF-BI-10002429"/>
    <x v="1"/>
    <x v="8"/>
    <s v="Prod1841"/>
    <n v="42.616"/>
    <n v="7"/>
    <n v="0.8"/>
    <n v="-68.185599999999994"/>
  </r>
  <r>
    <n v="538"/>
    <s v="CA-2015-147851"/>
    <d v="2015-12-08T00:00:00"/>
    <x v="1"/>
    <s v="VEN02"/>
    <s v="MP-17470"/>
    <s v="OFF-BI-10004528"/>
    <x v="1"/>
    <x v="8"/>
    <s v="Prod1841"/>
    <n v="10.752000000000001"/>
    <n v="4"/>
    <n v="0.2"/>
    <n v="3.36"/>
  </r>
  <r>
    <n v="539"/>
    <s v="CA-2015-134894"/>
    <d v="2015-12-11T00:00:00"/>
    <x v="1"/>
    <s v="VEN04"/>
    <s v="DK-12985"/>
    <s v="OFF-AP-10001271"/>
    <x v="1"/>
    <x v="9"/>
    <s v="Prod1819"/>
    <n v="152.94"/>
    <n v="3"/>
    <n v="0"/>
    <n v="41.293799999999997"/>
  </r>
  <r>
    <n v="540"/>
    <s v="CA-2015-134894"/>
    <d v="2015-12-11T00:00:00"/>
    <x v="1"/>
    <s v="VEN04"/>
    <s v="DK-12985"/>
    <s v="FUR-CH-10002647"/>
    <x v="0"/>
    <x v="1"/>
    <s v="Prod645"/>
    <n v="283.92"/>
    <n v="4"/>
    <n v="0"/>
    <n v="70.98"/>
  </r>
  <r>
    <n v="541"/>
    <s v="CA-2014-140795"/>
    <d v="2014-02-03T00:00:00"/>
    <x v="2"/>
    <s v="VEN02"/>
    <s v="BD-11500"/>
    <s v="TEC-AC-10001432"/>
    <x v="2"/>
    <x v="11"/>
    <s v="Prod1425"/>
    <n v="468.9"/>
    <n v="6"/>
    <n v="0"/>
    <n v="206.316"/>
  </r>
  <r>
    <n v="542"/>
    <s v="CA-2016-136924"/>
    <d v="2016-07-17T00:00:00"/>
    <x v="2"/>
    <s v="VEN04"/>
    <s v="ES-14080"/>
    <s v="TEC-PH-10002262"/>
    <x v="2"/>
    <x v="7"/>
    <s v="Prod1458"/>
    <n v="380.86399999999998"/>
    <n v="8"/>
    <n v="0.2"/>
    <n v="38.086399999999998"/>
  </r>
  <r>
    <n v="543"/>
    <s v="US-2015-120161"/>
    <d v="2015-12-23T00:00:00"/>
    <x v="1"/>
    <s v="VEN01"/>
    <s v="LM-17065"/>
    <s v="OFF-ST-10001809"/>
    <x v="1"/>
    <x v="4"/>
    <s v="Prod1425"/>
    <n v="646.77599999999995"/>
    <n v="9"/>
    <n v="0.2"/>
    <n v="-145.52459999999999"/>
  </r>
  <r>
    <n v="544"/>
    <s v="CA-2014-103849"/>
    <d v="2014-05-16T00:00:00"/>
    <x v="1"/>
    <s v="VEN04"/>
    <s v="PG-18895"/>
    <s v="TEC-AC-10001465"/>
    <x v="2"/>
    <x v="11"/>
    <s v="Prod1425"/>
    <n v="58.112000000000002"/>
    <n v="2"/>
    <n v="0.2"/>
    <n v="7.2640000000000002"/>
  </r>
  <r>
    <n v="545"/>
    <s v="CA-2014-103849"/>
    <d v="2014-05-16T00:00:00"/>
    <x v="1"/>
    <s v="VEN03"/>
    <s v="PG-18895"/>
    <s v="TEC-PH-10002597"/>
    <x v="2"/>
    <x v="7"/>
    <s v="Prod1458"/>
    <n v="100.792"/>
    <n v="1"/>
    <n v="0.2"/>
    <n v="6.2995000000000001"/>
  </r>
  <r>
    <n v="546"/>
    <s v="CA-2014-103849"/>
    <d v="2014-05-16T00:00:00"/>
    <x v="1"/>
    <s v="VEN04"/>
    <s v="PG-18895"/>
    <s v="FUR-FU-10000723"/>
    <x v="0"/>
    <x v="5"/>
    <s v="Prod1819"/>
    <n v="66.111999999999995"/>
    <n v="4"/>
    <n v="0.6"/>
    <n v="-84.2928"/>
  </r>
  <r>
    <n v="547"/>
    <s v="CA-2017-162929"/>
    <d v="2017-11-22T00:00:00"/>
    <x v="2"/>
    <s v="VEN02"/>
    <s v="AS-10135"/>
    <s v="OFF-BI-10000404"/>
    <x v="1"/>
    <x v="8"/>
    <s v="Prod1819"/>
    <n v="41.28"/>
    <n v="6"/>
    <n v="0.2"/>
    <n v="13.932"/>
  </r>
  <r>
    <n v="548"/>
    <s v="CA-2017-162929"/>
    <d v="2017-11-22T00:00:00"/>
    <x v="2"/>
    <s v="VEN05"/>
    <s v="AS-10135"/>
    <s v="OFF-PA-10002986"/>
    <x v="1"/>
    <x v="10"/>
    <s v="Prod1483"/>
    <n v="13.36"/>
    <n v="2"/>
    <n v="0"/>
    <n v="6.4127999999999998"/>
  </r>
  <r>
    <n v="549"/>
    <s v="CA-2015-113173"/>
    <d v="2015-11-17T00:00:00"/>
    <x v="0"/>
    <s v="VEN03"/>
    <s v="DK-13225"/>
    <s v="OFF-ST-10000604"/>
    <x v="1"/>
    <x v="4"/>
    <s v="Prod1425"/>
    <n v="250.27199999999999"/>
    <n v="9"/>
    <n v="0.2"/>
    <n v="15.641999999999999"/>
  </r>
  <r>
    <n v="550"/>
    <s v="CA-2015-113173"/>
    <d v="2015-11-17T00:00:00"/>
    <x v="0"/>
    <s v="VEN04"/>
    <s v="DK-13225"/>
    <s v="OFF-BI-10004738"/>
    <x v="1"/>
    <x v="8"/>
    <s v="Prod353"/>
    <n v="11.364000000000001"/>
    <n v="3"/>
    <n v="0.8"/>
    <n v="-17.045999999999999"/>
  </r>
  <r>
    <n v="551"/>
    <s v="CA-2015-113173"/>
    <d v="2015-11-17T00:00:00"/>
    <x v="0"/>
    <s v="VEN02"/>
    <s v="DK-13225"/>
    <s v="OFF-SU-10001935"/>
    <x v="1"/>
    <x v="14"/>
    <s v="Prod1425"/>
    <n v="8.7200000000000006"/>
    <n v="5"/>
    <n v="0.2"/>
    <n v="-1.744"/>
  </r>
  <r>
    <n v="552"/>
    <s v="CA-2016-136406"/>
    <d v="2016-04-17T00:00:00"/>
    <x v="0"/>
    <s v="VEN04"/>
    <s v="BD-11320"/>
    <s v="FUR-CH-10002024"/>
    <x v="0"/>
    <x v="1"/>
    <s v="Prod645"/>
    <n v="1121.568"/>
    <n v="2"/>
    <n v="0.2"/>
    <n v="0"/>
  </r>
  <r>
    <n v="553"/>
    <s v="CA-2017-112774"/>
    <d v="2017-09-12T00:00:00"/>
    <x v="2"/>
    <s v="VEN03"/>
    <s v="RC-19960"/>
    <s v="FUR-FU-10003039"/>
    <x v="0"/>
    <x v="5"/>
    <s v="Prod1819"/>
    <n v="34.503999999999998"/>
    <n v="1"/>
    <n v="0.2"/>
    <n v="6.0381999999999998"/>
  </r>
  <r>
    <n v="554"/>
    <s v="CA-2017-101945"/>
    <d v="2017-11-28T00:00:00"/>
    <x v="1"/>
    <s v="VEN01"/>
    <s v="GT-14710"/>
    <s v="OFF-FA-10004248"/>
    <x v="1"/>
    <x v="13"/>
    <s v="Prod1839"/>
    <n v="10.824"/>
    <n v="3"/>
    <n v="0.2"/>
    <n v="2.5707"/>
  </r>
  <r>
    <n v="555"/>
    <s v="CA-2017-100650"/>
    <d v="2017-07-03T00:00:00"/>
    <x v="0"/>
    <s v="VEN03"/>
    <s v="DK-13225"/>
    <s v="OFF-ST-10001780"/>
    <x v="1"/>
    <x v="4"/>
    <s v="Prod1425"/>
    <n v="1295.78"/>
    <n v="2"/>
    <n v="0"/>
    <n v="310.98719999999997"/>
  </r>
  <r>
    <n v="556"/>
    <s v="CA-2014-155852"/>
    <d v="2014-03-07T00:00:00"/>
    <x v="0"/>
    <s v="VEN01"/>
    <s v="AJ-10945"/>
    <s v="OFF-AR-10003560"/>
    <x v="1"/>
    <x v="6"/>
    <s v="Prod1819"/>
    <n v="19.456"/>
    <n v="4"/>
    <n v="0.2"/>
    <n v="3.4047999999999998"/>
  </r>
  <r>
    <n v="557"/>
    <s v="CA-2016-113243"/>
    <d v="2016-06-15T00:00:00"/>
    <x v="1"/>
    <s v="VEN02"/>
    <s v="OT-18730"/>
    <s v="OFF-LA-10001297"/>
    <x v="1"/>
    <x v="2"/>
    <s v="Prod1839"/>
    <n v="20.7"/>
    <n v="2"/>
    <n v="0"/>
    <n v="9.9359999999999999"/>
  </r>
  <r>
    <n v="558"/>
    <s v="CA-2016-113243"/>
    <d v="2016-06-15T00:00:00"/>
    <x v="1"/>
    <s v="VEN04"/>
    <s v="OT-18730"/>
    <s v="FUR-TA-10004256"/>
    <x v="0"/>
    <x v="3"/>
    <s v="Prod1819"/>
    <n v="1335.68"/>
    <n v="4"/>
    <n v="0.2"/>
    <n v="-217.048"/>
  </r>
  <r>
    <n v="559"/>
    <s v="CA-2016-113243"/>
    <d v="2016-06-15T00:00:00"/>
    <x v="1"/>
    <s v="VEN04"/>
    <s v="OT-18730"/>
    <s v="OFF-PA-10003441"/>
    <x v="1"/>
    <x v="10"/>
    <s v="Prod1483"/>
    <n v="32.4"/>
    <n v="5"/>
    <n v="0"/>
    <n v="15.552"/>
  </r>
  <r>
    <n v="560"/>
    <s v="CA-2017-118731"/>
    <d v="2017-11-22T00:00:00"/>
    <x v="0"/>
    <s v="VEN03"/>
    <s v="LP-17080"/>
    <s v="FUR-FU-10003347"/>
    <x v="0"/>
    <x v="5"/>
    <s v="Prod1819"/>
    <n v="42.6"/>
    <n v="3"/>
    <n v="0"/>
    <n v="16.614000000000001"/>
  </r>
  <r>
    <n v="561"/>
    <s v="CA-2017-118731"/>
    <d v="2017-11-22T00:00:00"/>
    <x v="0"/>
    <s v="VEN01"/>
    <s v="LP-17080"/>
    <s v="OFF-BI-10000069"/>
    <x v="1"/>
    <x v="8"/>
    <s v="Prod1819"/>
    <n v="84.055999999999997"/>
    <n v="7"/>
    <n v="0.2"/>
    <n v="27.318200000000001"/>
  </r>
  <r>
    <n v="562"/>
    <s v="CA-2014-145576"/>
    <d v="2014-09-18T00:00:00"/>
    <x v="0"/>
    <s v="VEN03"/>
    <s v="CA-12775"/>
    <s v="OFF-AP-10003914"/>
    <x v="1"/>
    <x v="9"/>
    <s v="Prod1819"/>
    <n v="13"/>
    <n v="5"/>
    <n v="0.2"/>
    <n v="1.3"/>
  </r>
  <r>
    <n v="563"/>
    <s v="CA-2014-145576"/>
    <d v="2014-09-18T00:00:00"/>
    <x v="0"/>
    <s v="VEN05"/>
    <s v="CA-12775"/>
    <s v="FUR-FU-10004020"/>
    <x v="0"/>
    <x v="5"/>
    <s v="Prod1819"/>
    <n v="13.128"/>
    <n v="3"/>
    <n v="0.2"/>
    <n v="3.7743000000000002"/>
  </r>
  <r>
    <n v="564"/>
    <s v="CA-2015-130736"/>
    <d v="2015-12-09T00:00:00"/>
    <x v="2"/>
    <s v="VEN05"/>
    <s v="JF-15490"/>
    <s v="OFF-FA-10003467"/>
    <x v="1"/>
    <x v="13"/>
    <s v="Prod1839"/>
    <n v="3.96"/>
    <n v="2"/>
    <n v="0"/>
    <n v="0"/>
  </r>
  <r>
    <n v="565"/>
    <s v="CA-2015-130736"/>
    <d v="2015-12-09T00:00:00"/>
    <x v="2"/>
    <s v="VEN05"/>
    <s v="JF-15490"/>
    <s v="OFF-LA-10000634"/>
    <x v="1"/>
    <x v="2"/>
    <s v="Prod1839"/>
    <n v="2.61"/>
    <n v="1"/>
    <n v="0"/>
    <n v="1.2005999999999999"/>
  </r>
  <r>
    <n v="566"/>
    <s v="CA-2017-137099"/>
    <d v="2017-12-10T00:00:00"/>
    <x v="2"/>
    <s v="VEN03"/>
    <s v="FP-14320"/>
    <s v="TEC-PH-10002496"/>
    <x v="2"/>
    <x v="7"/>
    <s v="Prod1458"/>
    <n v="374.37599999999998"/>
    <n v="3"/>
    <n v="0.2"/>
    <n v="46.796999999999997"/>
  </r>
  <r>
    <n v="567"/>
    <s v="CA-2017-156951"/>
    <d v="2017-10-08T00:00:00"/>
    <x v="1"/>
    <s v="VEN04"/>
    <s v="EB-13840"/>
    <s v="OFF-PA-10004530"/>
    <x v="1"/>
    <x v="10"/>
    <s v="Prod35"/>
    <n v="91.84"/>
    <n v="8"/>
    <n v="0"/>
    <n v="45.001600000000003"/>
  </r>
  <r>
    <n v="568"/>
    <s v="CA-2017-156951"/>
    <d v="2017-10-08T00:00:00"/>
    <x v="1"/>
    <s v="VEN03"/>
    <s v="EB-13840"/>
    <s v="OFF-BI-10001107"/>
    <x v="1"/>
    <x v="8"/>
    <s v="Prod1819"/>
    <n v="81.087999999999994"/>
    <n v="7"/>
    <n v="0.2"/>
    <n v="27.3672"/>
  </r>
  <r>
    <n v="569"/>
    <s v="CA-2017-156951"/>
    <d v="2017-10-08T00:00:00"/>
    <x v="1"/>
    <s v="VEN01"/>
    <s v="EB-13840"/>
    <s v="OFF-PA-10004451"/>
    <x v="1"/>
    <x v="10"/>
    <s v="Prod35"/>
    <n v="19.440000000000001"/>
    <n v="3"/>
    <n v="0"/>
    <n v="9.3312000000000008"/>
  </r>
  <r>
    <n v="570"/>
    <s v="CA-2017-156951"/>
    <d v="2017-10-08T00:00:00"/>
    <x v="1"/>
    <s v="VEN03"/>
    <s v="EB-13840"/>
    <s v="FUR-CH-10004997"/>
    <x v="0"/>
    <x v="1"/>
    <s v="Prod645"/>
    <n v="451.15199999999999"/>
    <n v="3"/>
    <n v="0.2"/>
    <n v="0"/>
  </r>
  <r>
    <n v="571"/>
    <s v="CA-2017-164826"/>
    <d v="2018-01-04T00:00:00"/>
    <x v="1"/>
    <s v="VEN04"/>
    <s v="JF-15415"/>
    <s v="OFF-LA-10001297"/>
    <x v="1"/>
    <x v="2"/>
    <s v="Prod1839"/>
    <n v="72.45"/>
    <n v="7"/>
    <n v="0"/>
    <n v="34.776000000000003"/>
  </r>
  <r>
    <n v="572"/>
    <s v="CA-2017-164826"/>
    <d v="2018-01-04T00:00:00"/>
    <x v="1"/>
    <s v="VEN03"/>
    <s v="JF-15415"/>
    <s v="OFF-FA-10000585"/>
    <x v="1"/>
    <x v="13"/>
    <s v="Prod1839"/>
    <n v="13.96"/>
    <n v="4"/>
    <n v="0"/>
    <n v="6.4215999999999998"/>
  </r>
  <r>
    <n v="573"/>
    <s v="CA-2017-164826"/>
    <d v="2018-01-04T00:00:00"/>
    <x v="1"/>
    <s v="VEN02"/>
    <s v="JF-15415"/>
    <s v="OFF-BI-10001922"/>
    <x v="1"/>
    <x v="8"/>
    <s v="Prod1819"/>
    <n v="33.264000000000003"/>
    <n v="7"/>
    <n v="0.2"/>
    <n v="11.226599999999999"/>
  </r>
  <r>
    <n v="574"/>
    <s v="CA-2017-164826"/>
    <d v="2018-01-04T00:00:00"/>
    <x v="1"/>
    <s v="VEN03"/>
    <s v="JF-15415"/>
    <s v="TEC-PH-10000347"/>
    <x v="2"/>
    <x v="7"/>
    <s v="Prod1458"/>
    <n v="14.85"/>
    <n v="3"/>
    <n v="0"/>
    <n v="4.0095000000000001"/>
  </r>
  <r>
    <n v="575"/>
    <s v="CA-2016-127250"/>
    <d v="2016-11-07T00:00:00"/>
    <x v="1"/>
    <s v="VEN05"/>
    <s v="SF-20200"/>
    <s v="OFF-AR-10003394"/>
    <x v="1"/>
    <x v="6"/>
    <s v="Prod1819"/>
    <n v="8.82"/>
    <n v="3"/>
    <n v="0"/>
    <n v="2.3814000000000002"/>
  </r>
  <r>
    <n v="576"/>
    <s v="CA-2015-149713"/>
    <d v="2015-09-22T00:00:00"/>
    <x v="0"/>
    <s v="VEN05"/>
    <s v="TG-21640"/>
    <s v="OFF-PA-10004530"/>
    <x v="1"/>
    <x v="10"/>
    <s v="Prod35"/>
    <n v="160.72"/>
    <n v="14"/>
    <n v="0"/>
    <n v="78.752799999999993"/>
  </r>
  <r>
    <n v="577"/>
    <s v="CA-2015-149713"/>
    <d v="2015-09-22T00:00:00"/>
    <x v="0"/>
    <s v="VEN03"/>
    <s v="TG-21640"/>
    <s v="OFF-PA-10001450"/>
    <x v="1"/>
    <x v="10"/>
    <s v="Prod998"/>
    <n v="19.920000000000002"/>
    <n v="4"/>
    <n v="0"/>
    <n v="9.7607999999999997"/>
  </r>
  <r>
    <n v="578"/>
    <s v="CA-2015-149713"/>
    <d v="2015-09-22T00:00:00"/>
    <x v="0"/>
    <s v="VEN04"/>
    <s v="TG-21640"/>
    <s v="OFF-SU-10001574"/>
    <x v="1"/>
    <x v="14"/>
    <s v="Prod1425"/>
    <n v="7.3"/>
    <n v="2"/>
    <n v="0"/>
    <n v="2.19"/>
  </r>
  <r>
    <n v="579"/>
    <s v="CA-2017-118640"/>
    <d v="2017-07-26T00:00:00"/>
    <x v="1"/>
    <s v="VEN03"/>
    <s v="CS-11950"/>
    <s v="OFF-ST-10002974"/>
    <x v="1"/>
    <x v="4"/>
    <s v="Prod1425"/>
    <n v="69.712000000000003"/>
    <n v="2"/>
    <n v="0.2"/>
    <n v="8.7140000000000004"/>
  </r>
  <r>
    <n v="580"/>
    <s v="CA-2017-118640"/>
    <d v="2017-07-26T00:00:00"/>
    <x v="1"/>
    <s v="VEN05"/>
    <s v="CS-11950"/>
    <s v="FUR-FU-10001475"/>
    <x v="0"/>
    <x v="5"/>
    <s v="Prod1819"/>
    <n v="8.7919999999999998"/>
    <n v="1"/>
    <n v="0.6"/>
    <n v="-5.7148000000000003"/>
  </r>
  <r>
    <n v="581"/>
    <s v="CA-2015-132906"/>
    <d v="2015-09-14T00:00:00"/>
    <x v="1"/>
    <s v="VEN05"/>
    <s v="CC-12145"/>
    <s v="OFF-SU-10004498"/>
    <x v="1"/>
    <x v="14"/>
    <s v="Prod1425"/>
    <n v="51.52"/>
    <n v="4"/>
    <n v="0"/>
    <n v="1.5456000000000001"/>
  </r>
  <r>
    <n v="582"/>
    <s v="CA-2017-145233"/>
    <d v="2017-12-05T00:00:00"/>
    <x v="1"/>
    <s v="VEN05"/>
    <s v="DV-13465"/>
    <s v="TEC-PH-10004977"/>
    <x v="2"/>
    <x v="7"/>
    <s v="Prod154"/>
    <n v="470.37599999999998"/>
    <n v="3"/>
    <n v="0.2"/>
    <n v="52.917299999999997"/>
  </r>
  <r>
    <n v="583"/>
    <s v="CA-2017-145233"/>
    <d v="2017-12-05T00:00:00"/>
    <x v="1"/>
    <s v="VEN02"/>
    <s v="DV-13465"/>
    <s v="TEC-PH-10000586"/>
    <x v="2"/>
    <x v="7"/>
    <s v="Prod1458"/>
    <n v="105.584"/>
    <n v="2"/>
    <n v="0.2"/>
    <n v="9.2385999999999999"/>
  </r>
  <r>
    <n v="584"/>
    <s v="CA-2017-145233"/>
    <d v="2017-12-05T00:00:00"/>
    <x v="1"/>
    <s v="VEN04"/>
    <s v="DV-13465"/>
    <s v="OFF-AP-10000358"/>
    <x v="1"/>
    <x v="9"/>
    <s v="Prod1819"/>
    <n v="31.152000000000001"/>
    <n v="3"/>
    <n v="0.2"/>
    <n v="3.5045999999999999"/>
  </r>
  <r>
    <n v="585"/>
    <s v="CA-2017-145233"/>
    <d v="2017-12-05T00:00:00"/>
    <x v="1"/>
    <s v="VEN03"/>
    <s v="DV-13465"/>
    <s v="OFF-BI-10002764"/>
    <x v="1"/>
    <x v="8"/>
    <s v="Prod1841"/>
    <n v="6.7830000000000004"/>
    <n v="7"/>
    <n v="0.7"/>
    <n v="-4.7481"/>
  </r>
  <r>
    <n v="586"/>
    <s v="CA-2017-145233"/>
    <d v="2017-12-05T00:00:00"/>
    <x v="1"/>
    <s v="VEN03"/>
    <s v="DV-13465"/>
    <s v="TEC-PH-10001254"/>
    <x v="2"/>
    <x v="7"/>
    <s v="Prod1458"/>
    <n v="406.36799999999999"/>
    <n v="4"/>
    <n v="0.2"/>
    <n v="30.477599999999999"/>
  </r>
  <r>
    <n v="587"/>
    <s v="CA-2015-128139"/>
    <d v="2015-07-09T00:00:00"/>
    <x v="1"/>
    <s v="VEN01"/>
    <s v="BD-11725"/>
    <s v="FUR-CH-10003956"/>
    <x v="0"/>
    <x v="1"/>
    <s v="Prod645"/>
    <n v="70.98"/>
    <n v="1"/>
    <n v="0"/>
    <n v="4.9686000000000003"/>
  </r>
  <r>
    <n v="588"/>
    <s v="CA-2015-128139"/>
    <d v="2015-07-09T00:00:00"/>
    <x v="1"/>
    <s v="VEN02"/>
    <s v="BD-11725"/>
    <s v="OFF-LA-10003930"/>
    <x v="1"/>
    <x v="2"/>
    <s v="Prod998"/>
    <n v="294.93"/>
    <n v="3"/>
    <n v="0"/>
    <n v="144.51570000000001"/>
  </r>
  <r>
    <n v="589"/>
    <s v="US-2016-156986"/>
    <d v="2016-03-24T00:00:00"/>
    <x v="1"/>
    <s v="VEN02"/>
    <s v="ZC-21910"/>
    <s v="TEC-PH-10003800"/>
    <x v="2"/>
    <x v="7"/>
    <s v="Prod154"/>
    <n v="84.784000000000006"/>
    <n v="2"/>
    <n v="0.2"/>
    <n v="-20.136199999999999"/>
  </r>
  <r>
    <n v="590"/>
    <s v="US-2016-156986"/>
    <d v="2016-03-24T00:00:00"/>
    <x v="1"/>
    <s v="VEN04"/>
    <s v="ZC-21910"/>
    <s v="OFF-PA-10002005"/>
    <x v="1"/>
    <x v="10"/>
    <s v="Prod1856"/>
    <n v="20.736000000000001"/>
    <n v="4"/>
    <n v="0.2"/>
    <n v="7.2576000000000001"/>
  </r>
  <r>
    <n v="591"/>
    <s v="US-2016-156986"/>
    <d v="2016-03-24T00:00:00"/>
    <x v="1"/>
    <s v="VEN01"/>
    <s v="ZC-21910"/>
    <s v="OFF-BI-10002498"/>
    <x v="1"/>
    <x v="8"/>
    <s v="Prod1841"/>
    <n v="16.821000000000002"/>
    <n v="3"/>
    <n v="0.7"/>
    <n v="-12.896100000000001"/>
  </r>
  <r>
    <n v="592"/>
    <s v="US-2016-156986"/>
    <d v="2016-03-24T00:00:00"/>
    <x v="1"/>
    <s v="VEN03"/>
    <s v="ZC-21910"/>
    <s v="OFF-PA-10004101"/>
    <x v="1"/>
    <x v="10"/>
    <s v="Prod35"/>
    <n v="10.368"/>
    <n v="2"/>
    <n v="0.2"/>
    <n v="3.6288"/>
  </r>
  <r>
    <n v="593"/>
    <s v="CA-2014-135405"/>
    <d v="2014-01-13T00:00:00"/>
    <x v="1"/>
    <s v="VEN01"/>
    <s v="MS-17830"/>
    <s v="OFF-AR-10004078"/>
    <x v="1"/>
    <x v="6"/>
    <s v="Prod1819"/>
    <n v="9.3439999999999994"/>
    <n v="2"/>
    <n v="0.2"/>
    <n v="1.1679999999999999"/>
  </r>
  <r>
    <n v="594"/>
    <s v="CA-2014-135405"/>
    <d v="2014-01-13T00:00:00"/>
    <x v="1"/>
    <s v="VEN04"/>
    <s v="MS-17830"/>
    <s v="TEC-AC-10001266"/>
    <x v="2"/>
    <x v="11"/>
    <s v="Prod1425"/>
    <n v="31.2"/>
    <n v="3"/>
    <n v="0.2"/>
    <n v="9.75"/>
  </r>
  <r>
    <n v="595"/>
    <s v="CA-2014-131450"/>
    <d v="2014-08-15T00:00:00"/>
    <x v="1"/>
    <s v="VEN02"/>
    <s v="LR-16915"/>
    <s v="OFF-AP-10004708"/>
    <x v="1"/>
    <x v="9"/>
    <s v="Prod1819"/>
    <n v="76.12"/>
    <n v="2"/>
    <n v="0"/>
    <n v="22.0748"/>
  </r>
  <r>
    <n v="596"/>
    <s v="CA-2014-131450"/>
    <d v="2014-08-15T00:00:00"/>
    <x v="1"/>
    <s v="VEN05"/>
    <s v="LR-16915"/>
    <s v="TEC-CO-10004115"/>
    <x v="2"/>
    <x v="16"/>
    <s v="Prod1460"/>
    <n v="1199.9760000000001"/>
    <n v="3"/>
    <n v="0.2"/>
    <n v="434.99130000000002"/>
  </r>
  <r>
    <n v="597"/>
    <s v="CA-2014-131450"/>
    <d v="2014-08-15T00:00:00"/>
    <x v="1"/>
    <s v="VEN03"/>
    <s v="LR-16915"/>
    <s v="TEC-PH-10002398"/>
    <x v="2"/>
    <x v="7"/>
    <s v="Prod1458"/>
    <n v="445.96"/>
    <n v="5"/>
    <n v="0.2"/>
    <n v="55.744999999999997"/>
  </r>
  <r>
    <n v="598"/>
    <s v="CA-2014-131450"/>
    <d v="2014-08-15T00:00:00"/>
    <x v="1"/>
    <s v="VEN02"/>
    <s v="LR-16915"/>
    <s v="FUR-FU-10001979"/>
    <x v="0"/>
    <x v="5"/>
    <s v="Prod1819"/>
    <n v="327.76"/>
    <n v="8"/>
    <n v="0"/>
    <n v="91.772800000000004"/>
  </r>
  <r>
    <n v="599"/>
    <s v="CA-2016-120180"/>
    <d v="2016-07-16T00:00:00"/>
    <x v="2"/>
    <s v="VEN02"/>
    <s v="TP-21130"/>
    <s v="OFF-SU-10004115"/>
    <x v="1"/>
    <x v="14"/>
    <s v="Prod1425"/>
    <n v="11.632"/>
    <n v="2"/>
    <n v="0.2"/>
    <n v="1.0178"/>
  </r>
  <r>
    <n v="600"/>
    <s v="US-2016-100720"/>
    <d v="2016-07-21T00:00:00"/>
    <x v="1"/>
    <s v="VEN05"/>
    <s v="CK-12205"/>
    <s v="TEC-PH-10001425"/>
    <x v="2"/>
    <x v="7"/>
    <s v="Prod1458"/>
    <n v="143.982"/>
    <n v="3"/>
    <n v="0.4"/>
    <n v="-28.796399999999998"/>
  </r>
  <r>
    <n v="601"/>
    <s v="US-2016-100720"/>
    <d v="2016-07-21T00:00:00"/>
    <x v="1"/>
    <s v="VEN02"/>
    <s v="CK-12205"/>
    <s v="TEC-PH-10003963"/>
    <x v="2"/>
    <x v="7"/>
    <s v="Prod154"/>
    <n v="494.37599999999998"/>
    <n v="4"/>
    <n v="0.4"/>
    <n v="-115.3544"/>
  </r>
  <r>
    <n v="602"/>
    <s v="US-2016-100720"/>
    <d v="2016-07-21T00:00:00"/>
    <x v="1"/>
    <s v="VEN01"/>
    <s v="CK-12205"/>
    <s v="OFF-SU-10001574"/>
    <x v="1"/>
    <x v="14"/>
    <s v="Prod1425"/>
    <n v="5.84"/>
    <n v="2"/>
    <n v="0.2"/>
    <n v="0.73"/>
  </r>
  <r>
    <n v="603"/>
    <s v="CA-2014-149958"/>
    <d v="2014-03-19T00:00:00"/>
    <x v="1"/>
    <s v="VEN01"/>
    <s v="AS-10240"/>
    <s v="OFF-ST-10001490"/>
    <x v="1"/>
    <x v="4"/>
    <s v="Prod1425"/>
    <n v="142.77600000000001"/>
    <n v="1"/>
    <n v="0.2"/>
    <n v="17.847000000000001"/>
  </r>
  <r>
    <n v="604"/>
    <s v="CA-2014-149958"/>
    <d v="2014-03-19T00:00:00"/>
    <x v="1"/>
    <s v="VEN02"/>
    <s v="AS-10240"/>
    <s v="FUR-FU-10001756"/>
    <x v="0"/>
    <x v="5"/>
    <s v="Prod1819"/>
    <n v="45.695999999999998"/>
    <n v="3"/>
    <n v="0.2"/>
    <n v="5.1407999999999996"/>
  </r>
  <r>
    <n v="605"/>
    <s v="CA-2014-149958"/>
    <d v="2014-03-19T00:00:00"/>
    <x v="1"/>
    <s v="VEN01"/>
    <s v="AS-10240"/>
    <s v="OFF-BI-10000773"/>
    <x v="1"/>
    <x v="8"/>
    <s v="Prod1819"/>
    <n v="7.218"/>
    <n v="3"/>
    <n v="0.7"/>
    <n v="-5.5338000000000003"/>
  </r>
  <r>
    <n v="606"/>
    <s v="CA-2014-149958"/>
    <d v="2014-03-19T00:00:00"/>
    <x v="1"/>
    <s v="VEN05"/>
    <s v="AS-10240"/>
    <s v="OFF-BI-10001543"/>
    <x v="1"/>
    <x v="8"/>
    <s v="Prod1819"/>
    <n v="43.188000000000002"/>
    <n v="4"/>
    <n v="0.7"/>
    <n v="-31.671199999999999"/>
  </r>
  <r>
    <n v="607"/>
    <s v="CA-2014-149958"/>
    <d v="2014-03-19T00:00:00"/>
    <x v="1"/>
    <s v="VEN02"/>
    <s v="AS-10240"/>
    <s v="OFF-PA-10002120"/>
    <x v="1"/>
    <x v="10"/>
    <s v="Prod1856"/>
    <n v="131.904"/>
    <n v="3"/>
    <n v="0.2"/>
    <n v="47.815199999999997"/>
  </r>
  <r>
    <n v="608"/>
    <s v="US-2014-105767"/>
    <d v="2014-05-27T00:00:00"/>
    <x v="1"/>
    <s v="VEN05"/>
    <s v="AR-10510"/>
    <s v="OFF-BI-10000848"/>
    <x v="1"/>
    <x v="8"/>
    <s v="Prod1819"/>
    <n v="3.282"/>
    <n v="2"/>
    <n v="0.7"/>
    <n v="-2.6255999999999999"/>
  </r>
  <r>
    <n v="609"/>
    <s v="US-2014-105767"/>
    <d v="2014-05-27T00:00:00"/>
    <x v="1"/>
    <s v="VEN02"/>
    <s v="AR-10510"/>
    <s v="OFF-AR-10001246"/>
    <x v="1"/>
    <x v="6"/>
    <s v="Prod1819"/>
    <n v="21.167999999999999"/>
    <n v="9"/>
    <n v="0.2"/>
    <n v="2.3814000000000002"/>
  </r>
  <r>
    <n v="610"/>
    <s v="US-2014-105767"/>
    <d v="2014-05-27T00:00:00"/>
    <x v="1"/>
    <s v="VEN05"/>
    <s v="AR-10510"/>
    <s v="TEC-PH-10003092"/>
    <x v="2"/>
    <x v="7"/>
    <s v="Prod154"/>
    <n v="55.188000000000002"/>
    <n v="2"/>
    <n v="0.4"/>
    <n v="-10.117800000000001"/>
  </r>
  <r>
    <n v="611"/>
    <s v="CA-2016-161816"/>
    <d v="2016-05-01T00:00:00"/>
    <x v="2"/>
    <s v="VEN03"/>
    <s v="NB-18655"/>
    <s v="TEC-PH-10003012"/>
    <x v="2"/>
    <x v="7"/>
    <s v="Prod154"/>
    <n v="369.57600000000002"/>
    <n v="3"/>
    <n v="0.2"/>
    <n v="41.577300000000001"/>
  </r>
  <r>
    <n v="612"/>
    <s v="CA-2016-161816"/>
    <d v="2016-05-01T00:00:00"/>
    <x v="2"/>
    <s v="VEN05"/>
    <s v="NB-18655"/>
    <s v="OFF-LA-10004345"/>
    <x v="1"/>
    <x v="2"/>
    <s v="Prod998"/>
    <n v="15.712"/>
    <n v="4"/>
    <n v="0.2"/>
    <n v="5.6955999999999998"/>
  </r>
  <r>
    <n v="613"/>
    <s v="CA-2016-121223"/>
    <d v="2016-09-13T00:00:00"/>
    <x v="0"/>
    <s v="VEN04"/>
    <s v="GD-14590"/>
    <s v="OFF-PA-10001204"/>
    <x v="1"/>
    <x v="10"/>
    <s v="Prod998"/>
    <n v="8.4480000000000004"/>
    <n v="2"/>
    <n v="0.2"/>
    <n v="2.64"/>
  </r>
  <r>
    <n v="614"/>
    <s v="CA-2016-121223"/>
    <d v="2016-09-13T00:00:00"/>
    <x v="0"/>
    <s v="VEN02"/>
    <s v="GD-14590"/>
    <s v="TEC-PH-10004667"/>
    <x v="2"/>
    <x v="7"/>
    <s v="Prod154"/>
    <n v="728.94600000000003"/>
    <n v="9"/>
    <n v="0.4"/>
    <n v="-157.9383"/>
  </r>
  <r>
    <n v="615"/>
    <s v="CA-2017-138611"/>
    <d v="2017-11-17T00:00:00"/>
    <x v="0"/>
    <s v="VEN02"/>
    <s v="CK-12595"/>
    <s v="TEC-PH-10000011"/>
    <x v="2"/>
    <x v="7"/>
    <s v="Prod1458"/>
    <n v="119.94"/>
    <n v="10"/>
    <n v="0.4"/>
    <n v="15.992000000000001"/>
  </r>
  <r>
    <n v="616"/>
    <s v="CA-2017-138611"/>
    <d v="2017-11-17T00:00:00"/>
    <x v="0"/>
    <s v="VEN02"/>
    <s v="CK-12595"/>
    <s v="OFF-BI-10002949"/>
    <x v="1"/>
    <x v="8"/>
    <s v="Prod1841"/>
    <n v="3.6480000000000001"/>
    <n v="2"/>
    <n v="0.7"/>
    <n v="-2.7968000000000002"/>
  </r>
  <r>
    <n v="617"/>
    <s v="CA-2017-117947"/>
    <d v="2017-08-23T00:00:00"/>
    <x v="0"/>
    <s v="VEN03"/>
    <s v="NG-18355"/>
    <s v="FUR-FU-10003849"/>
    <x v="0"/>
    <x v="5"/>
    <s v="Prod1819"/>
    <n v="40.479999999999997"/>
    <n v="2"/>
    <n v="0"/>
    <n v="15.7872"/>
  </r>
  <r>
    <n v="618"/>
    <s v="CA-2017-117947"/>
    <d v="2017-08-23T00:00:00"/>
    <x v="0"/>
    <s v="VEN01"/>
    <s v="NG-18355"/>
    <s v="FUR-FU-10000010"/>
    <x v="0"/>
    <x v="5"/>
    <s v="Prod645"/>
    <n v="9.94"/>
    <n v="2"/>
    <n v="0"/>
    <n v="3.0813999999999999"/>
  </r>
  <r>
    <n v="619"/>
    <s v="CA-2017-117947"/>
    <d v="2017-08-23T00:00:00"/>
    <x v="0"/>
    <s v="VEN04"/>
    <s v="NG-18355"/>
    <s v="OFF-BI-10002824"/>
    <x v="1"/>
    <x v="8"/>
    <s v="Prod1841"/>
    <n v="107.42400000000001"/>
    <n v="9"/>
    <n v="0.2"/>
    <n v="33.57"/>
  </r>
  <r>
    <n v="620"/>
    <s v="CA-2017-117947"/>
    <d v="2017-08-23T00:00:00"/>
    <x v="0"/>
    <s v="VEN03"/>
    <s v="NG-18355"/>
    <s v="TEC-PH-10002538"/>
    <x v="2"/>
    <x v="7"/>
    <s v="Prod1458"/>
    <n v="37.909999999999997"/>
    <n v="1"/>
    <n v="0"/>
    <n v="10.9939"/>
  </r>
  <r>
    <n v="621"/>
    <s v="CA-2017-117947"/>
    <d v="2017-08-23T00:00:00"/>
    <x v="0"/>
    <s v="VEN03"/>
    <s v="NG-18355"/>
    <s v="FUR-FU-10000521"/>
    <x v="0"/>
    <x v="5"/>
    <s v="Prod1819"/>
    <n v="88.02"/>
    <n v="3"/>
    <n v="0"/>
    <n v="27.286200000000001"/>
  </r>
  <r>
    <n v="622"/>
    <s v="US-2014-111171"/>
    <d v="2014-12-31T00:00:00"/>
    <x v="1"/>
    <s v="VEN02"/>
    <s v="CA-12265"/>
    <s v="OFF-BI-10002103"/>
    <x v="1"/>
    <x v="8"/>
    <s v="Prod1841"/>
    <n v="8.69"/>
    <n v="5"/>
    <n v="0.8"/>
    <n v="-14.773"/>
  </r>
  <r>
    <n v="623"/>
    <s v="CA-2015-138009"/>
    <d v="2015-12-03T00:00:00"/>
    <x v="1"/>
    <s v="VEN03"/>
    <s v="SF-20965"/>
    <s v="FUR-CH-10004853"/>
    <x v="0"/>
    <x v="1"/>
    <s v="Prod645"/>
    <n v="301.95999999999998"/>
    <n v="2"/>
    <n v="0"/>
    <n v="87.568399999999997"/>
  </r>
  <r>
    <n v="624"/>
    <s v="CA-2015-138009"/>
    <d v="2015-12-03T00:00:00"/>
    <x v="1"/>
    <s v="VEN01"/>
    <s v="SF-20965"/>
    <s v="OFF-AP-10000179"/>
    <x v="1"/>
    <x v="9"/>
    <s v="Prod1819"/>
    <n v="555.21"/>
    <n v="5"/>
    <n v="0.1"/>
    <n v="178.90100000000001"/>
  </r>
  <r>
    <n v="625"/>
    <s v="CA-2015-138009"/>
    <d v="2015-12-03T00:00:00"/>
    <x v="1"/>
    <s v="VEN05"/>
    <s v="SF-20965"/>
    <s v="OFF-ST-10001272"/>
    <x v="1"/>
    <x v="4"/>
    <s v="Prod1425"/>
    <n v="523.48"/>
    <n v="4"/>
    <n v="0"/>
    <n v="130.87"/>
  </r>
  <r>
    <n v="626"/>
    <s v="CA-2015-138009"/>
    <d v="2015-12-03T00:00:00"/>
    <x v="1"/>
    <s v="VEN01"/>
    <s v="SF-20965"/>
    <s v="OFF-AR-10004042"/>
    <x v="1"/>
    <x v="6"/>
    <s v="Prod1819"/>
    <n v="161.82"/>
    <n v="9"/>
    <n v="0"/>
    <n v="46.927799999999998"/>
  </r>
  <r>
    <n v="627"/>
    <s v="CA-2017-163020"/>
    <d v="2017-09-19T00:00:00"/>
    <x v="1"/>
    <s v="VEN04"/>
    <s v="MO-17800"/>
    <s v="FUR-FU-10000221"/>
    <x v="0"/>
    <x v="5"/>
    <s v="Prod645"/>
    <n v="35.56"/>
    <n v="7"/>
    <n v="0"/>
    <n v="12.090400000000001"/>
  </r>
  <r>
    <n v="628"/>
    <s v="CA-2017-153787"/>
    <d v="2017-05-23T00:00:00"/>
    <x v="1"/>
    <s v="VEN05"/>
    <s v="AT-10735"/>
    <s v="OFF-AP-10001563"/>
    <x v="1"/>
    <x v="9"/>
    <s v="Prod1819"/>
    <n v="97.16"/>
    <n v="2"/>
    <n v="0"/>
    <n v="28.176400000000001"/>
  </r>
  <r>
    <n v="629"/>
    <s v="CA-2017-133431"/>
    <d v="2017-12-21T00:00:00"/>
    <x v="1"/>
    <s v="VEN04"/>
    <s v="LC-17140"/>
    <s v="OFF-BI-10000605"/>
    <x v="1"/>
    <x v="8"/>
    <s v="Prod1819"/>
    <n v="15.24"/>
    <n v="5"/>
    <n v="0.2"/>
    <n v="5.1435000000000004"/>
  </r>
  <r>
    <n v="630"/>
    <s v="CA-2017-133431"/>
    <d v="2017-12-21T00:00:00"/>
    <x v="1"/>
    <s v="VEN01"/>
    <s v="LC-17140"/>
    <s v="OFF-PA-10002615"/>
    <x v="1"/>
    <x v="10"/>
    <s v="Prod1856"/>
    <n v="13.23"/>
    <n v="3"/>
    <n v="0"/>
    <n v="6.0857999999999999"/>
  </r>
  <r>
    <n v="631"/>
    <s v="US-2016-135720"/>
    <d v="2016-12-13T00:00:00"/>
    <x v="0"/>
    <s v="VEN02"/>
    <s v="FM-14380"/>
    <s v="OFF-ST-10001963"/>
    <x v="1"/>
    <x v="4"/>
    <s v="Prod1425"/>
    <n v="243.38399999999999"/>
    <n v="3"/>
    <n v="0.2"/>
    <n v="-51.719099999999997"/>
  </r>
  <r>
    <n v="632"/>
    <s v="US-2016-135720"/>
    <d v="2016-12-13T00:00:00"/>
    <x v="0"/>
    <s v="VEN03"/>
    <s v="FM-14380"/>
    <s v="TEC-AC-10001267"/>
    <x v="2"/>
    <x v="11"/>
    <s v="Prod1425"/>
    <n v="119.8"/>
    <n v="5"/>
    <n v="0.2"/>
    <n v="29.95"/>
  </r>
  <r>
    <n v="633"/>
    <s v="US-2016-135720"/>
    <d v="2016-12-13T00:00:00"/>
    <x v="0"/>
    <s v="VEN05"/>
    <s v="FM-14380"/>
    <s v="TEC-PH-10002103"/>
    <x v="2"/>
    <x v="7"/>
    <s v="Prod1458"/>
    <n v="300.76799999999997"/>
    <n v="4"/>
    <n v="0.2"/>
    <n v="30.076799999999999"/>
  </r>
  <r>
    <n v="634"/>
    <s v="CA-2017-144694"/>
    <d v="2017-09-26T00:00:00"/>
    <x v="0"/>
    <s v="VEN03"/>
    <s v="BD-11605"/>
    <s v="TEC-AC-10002857"/>
    <x v="2"/>
    <x v="11"/>
    <s v="Prod1425"/>
    <n v="17.88"/>
    <n v="3"/>
    <n v="0.2"/>
    <n v="2.4584999999999999"/>
  </r>
  <r>
    <n v="635"/>
    <s v="CA-2017-144694"/>
    <d v="2017-09-26T00:00:00"/>
    <x v="0"/>
    <s v="VEN02"/>
    <s v="BD-11605"/>
    <s v="OFF-LA-10003930"/>
    <x v="1"/>
    <x v="2"/>
    <s v="Prod998"/>
    <n v="235.94399999999999"/>
    <n v="3"/>
    <n v="0.2"/>
    <n v="85.529700000000005"/>
  </r>
  <r>
    <n v="636"/>
    <s v="CA-2015-168004"/>
    <d v="2015-10-09T00:00:00"/>
    <x v="0"/>
    <s v="VEN03"/>
    <s v="DJ-13420"/>
    <s v="FUR-CH-10001482"/>
    <x v="0"/>
    <x v="1"/>
    <s v="Prod645"/>
    <n v="392.94"/>
    <n v="3"/>
    <n v="0"/>
    <n v="43.223399999999998"/>
  </r>
  <r>
    <n v="637"/>
    <s v="US-2016-123470"/>
    <d v="2016-08-21T00:00:00"/>
    <x v="1"/>
    <s v="VEN02"/>
    <s v="ME-17725"/>
    <s v="OFF-BI-10001989"/>
    <x v="1"/>
    <x v="8"/>
    <s v="Prod166"/>
    <n v="18.882000000000001"/>
    <n v="3"/>
    <n v="0.7"/>
    <n v="-13.8468"/>
  </r>
  <r>
    <n v="638"/>
    <s v="US-2016-123470"/>
    <d v="2016-08-21T00:00:00"/>
    <x v="1"/>
    <s v="VEN01"/>
    <s v="ME-17725"/>
    <s v="OFF-AP-10003287"/>
    <x v="1"/>
    <x v="9"/>
    <s v="Prod1819"/>
    <n v="122.328"/>
    <n v="3"/>
    <n v="0.2"/>
    <n v="12.232799999999999"/>
  </r>
  <r>
    <n v="639"/>
    <s v="CA-2016-115917"/>
    <d v="2016-05-25T00:00:00"/>
    <x v="1"/>
    <s v="VEN01"/>
    <s v="RB-19465"/>
    <s v="FUR-FU-10000576"/>
    <x v="0"/>
    <x v="5"/>
    <s v="Prod1819"/>
    <n v="1049.2"/>
    <n v="5"/>
    <n v="0"/>
    <n v="272.79199999999997"/>
  </r>
  <r>
    <n v="640"/>
    <s v="CA-2016-115917"/>
    <d v="2016-05-25T00:00:00"/>
    <x v="1"/>
    <s v="VEN01"/>
    <s v="RB-19465"/>
    <s v="OFF-BI-10004728"/>
    <x v="1"/>
    <x v="8"/>
    <s v="Prod3"/>
    <n v="15.423999999999999"/>
    <n v="4"/>
    <n v="0.2"/>
    <n v="5.0128000000000004"/>
  </r>
  <r>
    <n v="641"/>
    <s v="CA-2016-147067"/>
    <d v="2016-12-22T00:00:00"/>
    <x v="1"/>
    <s v="VEN02"/>
    <s v="JD-16150"/>
    <s v="FUR-FU-10000732"/>
    <x v="0"/>
    <x v="5"/>
    <s v="Prod1819"/>
    <n v="18.84"/>
    <n v="3"/>
    <n v="0"/>
    <n v="6.0288000000000004"/>
  </r>
  <r>
    <n v="642"/>
    <s v="CA-2017-167913"/>
    <d v="2017-08-03T00:00:00"/>
    <x v="0"/>
    <s v="VEN02"/>
    <s v="JL-15835"/>
    <s v="OFF-ST-10000585"/>
    <x v="1"/>
    <x v="4"/>
    <s v="Prod1425"/>
    <n v="330.4"/>
    <n v="2"/>
    <n v="0"/>
    <n v="85.903999999999996"/>
  </r>
  <r>
    <n v="643"/>
    <s v="CA-2017-167913"/>
    <d v="2017-08-03T00:00:00"/>
    <x v="0"/>
    <s v="VEN02"/>
    <s v="JL-15835"/>
    <s v="OFF-LA-10002787"/>
    <x v="1"/>
    <x v="2"/>
    <s v="Prod998"/>
    <n v="26.25"/>
    <n v="7"/>
    <n v="0"/>
    <n v="12.6"/>
  </r>
  <r>
    <n v="644"/>
    <s v="CA-2017-106103"/>
    <d v="2017-06-15T00:00:00"/>
    <x v="1"/>
    <s v="VEN03"/>
    <s v="SC-20305"/>
    <s v="TEC-AC-10003832"/>
    <x v="2"/>
    <x v="11"/>
    <s v="Prod1425"/>
    <n v="132.52000000000001"/>
    <n v="4"/>
    <n v="0"/>
    <n v="54.333199999999998"/>
  </r>
  <r>
    <n v="645"/>
    <s v="US-2017-127719"/>
    <d v="2017-07-25T00:00:00"/>
    <x v="1"/>
    <s v="VEN04"/>
    <s v="TW-21025"/>
    <s v="OFF-PA-10001934"/>
    <x v="1"/>
    <x v="10"/>
    <s v="Prod1856"/>
    <n v="6.48"/>
    <n v="1"/>
    <n v="0"/>
    <n v="3.1751999999999998"/>
  </r>
  <r>
    <n v="646"/>
    <s v="CA-2017-126221"/>
    <d v="2018-01-05T00:00:00"/>
    <x v="1"/>
    <s v="VEN02"/>
    <s v="CC-12430"/>
    <s v="OFF-AP-10002457"/>
    <x v="1"/>
    <x v="9"/>
    <s v="Prod1819"/>
    <n v="209.3"/>
    <n v="2"/>
    <n v="0"/>
    <n v="56.511000000000003"/>
  </r>
  <r>
    <n v="647"/>
    <s v="CA-2016-103947"/>
    <d v="2016-04-08T00:00:00"/>
    <x v="1"/>
    <s v="VEN01"/>
    <s v="BB-10990"/>
    <s v="OFF-FA-10003112"/>
    <x v="1"/>
    <x v="13"/>
    <s v="Prod1839"/>
    <n v="31.56"/>
    <n v="5"/>
    <n v="0.2"/>
    <n v="9.8625000000000007"/>
  </r>
  <r>
    <n v="648"/>
    <s v="CA-2016-103947"/>
    <d v="2016-04-08T00:00:00"/>
    <x v="1"/>
    <s v="VEN02"/>
    <s v="BB-10990"/>
    <s v="OFF-AP-10002350"/>
    <x v="1"/>
    <x v="9"/>
    <s v="Prod1819"/>
    <n v="30.143999999999998"/>
    <n v="2"/>
    <n v="0.2"/>
    <n v="3.0144000000000002"/>
  </r>
  <r>
    <n v="649"/>
    <s v="CA-2016-160745"/>
    <d v="2016-12-16T00:00:00"/>
    <x v="0"/>
    <s v="VEN04"/>
    <s v="AR-10825"/>
    <s v="FUR-FU-10001935"/>
    <x v="0"/>
    <x v="5"/>
    <s v="Prod1819"/>
    <n v="14.8"/>
    <n v="4"/>
    <n v="0"/>
    <n v="6.0679999999999996"/>
  </r>
  <r>
    <n v="650"/>
    <s v="CA-2016-160745"/>
    <d v="2016-12-16T00:00:00"/>
    <x v="0"/>
    <s v="VEN04"/>
    <s v="AR-10825"/>
    <s v="TEC-PH-10003273"/>
    <x v="2"/>
    <x v="7"/>
    <s v="Prod154"/>
    <n v="302.37599999999998"/>
    <n v="3"/>
    <n v="0.2"/>
    <n v="22.6782"/>
  </r>
  <r>
    <n v="651"/>
    <s v="CA-2016-160745"/>
    <d v="2016-12-16T00:00:00"/>
    <x v="0"/>
    <s v="VEN05"/>
    <s v="AR-10825"/>
    <s v="TEC-AC-10001142"/>
    <x v="2"/>
    <x v="11"/>
    <s v="Prod1425"/>
    <n v="316"/>
    <n v="4"/>
    <n v="0"/>
    <n v="31.6"/>
  </r>
  <r>
    <n v="652"/>
    <s v="CA-2016-132661"/>
    <d v="2016-10-29T00:00:00"/>
    <x v="1"/>
    <s v="VEN02"/>
    <s v="SR-20740"/>
    <s v="OFF-PA-10000482"/>
    <x v="1"/>
    <x v="10"/>
    <s v="Prod998"/>
    <n v="379.4"/>
    <n v="10"/>
    <n v="0"/>
    <n v="178.31800000000001"/>
  </r>
  <r>
    <n v="653"/>
    <s v="CA-2017-140844"/>
    <d v="2017-06-23T00:00:00"/>
    <x v="1"/>
    <s v="VEN04"/>
    <s v="AR-10405"/>
    <s v="OFF-PA-10003892"/>
    <x v="1"/>
    <x v="10"/>
    <s v="Prod1663"/>
    <n v="97.82"/>
    <n v="2"/>
    <n v="0"/>
    <n v="45.9754"/>
  </r>
  <r>
    <n v="654"/>
    <s v="CA-2017-140844"/>
    <d v="2017-06-23T00:00:00"/>
    <x v="1"/>
    <s v="VEN03"/>
    <s v="AR-10405"/>
    <s v="TEC-AC-10001101"/>
    <x v="2"/>
    <x v="11"/>
    <s v="Prod1425"/>
    <n v="103.12"/>
    <n v="8"/>
    <n v="0"/>
    <n v="10.311999999999999"/>
  </r>
  <r>
    <n v="655"/>
    <s v="CA-2016-137239"/>
    <d v="2016-08-28T00:00:00"/>
    <x v="1"/>
    <s v="VEN03"/>
    <s v="CR-12730"/>
    <s v="OFF-AP-10002439"/>
    <x v="1"/>
    <x v="9"/>
    <s v="Prod1819"/>
    <n v="113.55200000000001"/>
    <n v="2"/>
    <n v="0.2"/>
    <n v="8.5164000000000009"/>
  </r>
  <r>
    <n v="656"/>
    <s v="CA-2016-137239"/>
    <d v="2016-08-28T00:00:00"/>
    <x v="1"/>
    <s v="VEN02"/>
    <s v="CR-12730"/>
    <s v="OFF-BI-10002827"/>
    <x v="1"/>
    <x v="8"/>
    <s v="Prod1841"/>
    <n v="3.3180000000000001"/>
    <n v="2"/>
    <n v="0.7"/>
    <n v="-2.6543999999999999"/>
  </r>
  <r>
    <n v="657"/>
    <s v="CA-2016-137239"/>
    <d v="2016-08-28T00:00:00"/>
    <x v="1"/>
    <s v="VEN03"/>
    <s v="CR-12730"/>
    <s v="OFF-EN-10002230"/>
    <x v="1"/>
    <x v="12"/>
    <s v="Prod1922"/>
    <n v="134.28800000000001"/>
    <n v="2"/>
    <n v="0.2"/>
    <n v="45.322200000000002"/>
  </r>
  <r>
    <n v="658"/>
    <s v="US-2016-156097"/>
    <d v="2016-09-19T00:00:00"/>
    <x v="3"/>
    <s v="VEN03"/>
    <s v="EH-14125"/>
    <s v="FUR-CH-10001215"/>
    <x v="0"/>
    <x v="1"/>
    <s v="Prod645"/>
    <n v="701.37199999999996"/>
    <n v="2"/>
    <n v="0.3"/>
    <n v="-50.097999999999999"/>
  </r>
  <r>
    <n v="659"/>
    <s v="US-2016-156097"/>
    <d v="2016-09-19T00:00:00"/>
    <x v="3"/>
    <s v="VEN03"/>
    <s v="EH-14125"/>
    <s v="OFF-BI-10004654"/>
    <x v="1"/>
    <x v="8"/>
    <s v="Prod1841"/>
    <n v="2.3079999999999998"/>
    <n v="2"/>
    <n v="0.8"/>
    <n v="-3.4620000000000002"/>
  </r>
  <r>
    <n v="660"/>
    <s v="CA-2015-146563"/>
    <d v="2015-08-28T00:00:00"/>
    <x v="1"/>
    <s v="VEN03"/>
    <s v="CB-12025"/>
    <s v="OFF-ST-10001490"/>
    <x v="1"/>
    <x v="4"/>
    <s v="Prod1425"/>
    <n v="999.43200000000002"/>
    <n v="7"/>
    <n v="0.2"/>
    <n v="124.929"/>
  </r>
  <r>
    <n v="661"/>
    <s v="CA-2015-146563"/>
    <d v="2015-08-28T00:00:00"/>
    <x v="1"/>
    <s v="VEN05"/>
    <s v="CB-12025"/>
    <s v="OFF-ST-10001511"/>
    <x v="1"/>
    <x v="4"/>
    <s v="Prod1425"/>
    <n v="724.08"/>
    <n v="14"/>
    <n v="0.2"/>
    <n v="-135.76499999999999"/>
  </r>
  <r>
    <n v="662"/>
    <s v="CA-2015-146563"/>
    <d v="2015-08-28T00:00:00"/>
    <x v="1"/>
    <s v="VEN03"/>
    <s v="CB-12025"/>
    <s v="FUR-TA-10001768"/>
    <x v="0"/>
    <x v="3"/>
    <s v="Prod1819"/>
    <n v="918.78499999999997"/>
    <n v="5"/>
    <n v="0.3"/>
    <n v="-118.12949999999999"/>
  </r>
  <r>
    <n v="663"/>
    <s v="CA-2015-146563"/>
    <d v="2015-08-28T00:00:00"/>
    <x v="1"/>
    <s v="VEN02"/>
    <s v="CB-12025"/>
    <s v="OFF-BI-10003981"/>
    <x v="1"/>
    <x v="8"/>
    <s v="Prod1841"/>
    <n v="2.7240000000000002"/>
    <n v="3"/>
    <n v="0.8"/>
    <n v="-4.2222"/>
  </r>
  <r>
    <n v="664"/>
    <s v="CA-2016-123666"/>
    <d v="2016-03-30T00:00:00"/>
    <x v="1"/>
    <s v="VEN01"/>
    <s v="SP-20545"/>
    <s v="OFF-ST-10001522"/>
    <x v="1"/>
    <x v="4"/>
    <s v="Prod1425"/>
    <n v="459.95"/>
    <n v="5"/>
    <n v="0"/>
    <n v="18.398"/>
  </r>
  <r>
    <n v="665"/>
    <s v="CA-2016-143308"/>
    <d v="2016-11-04T00:00:00"/>
    <x v="3"/>
    <s v="VEN05"/>
    <s v="RC-19825"/>
    <s v="OFF-FA-10000621"/>
    <x v="1"/>
    <x v="13"/>
    <s v="Prod1839"/>
    <n v="10.74"/>
    <n v="3"/>
    <n v="0"/>
    <n v="5.2625999999999999"/>
  </r>
  <r>
    <n v="666"/>
    <s v="CA-2017-132682"/>
    <d v="2017-06-10T00:00:00"/>
    <x v="0"/>
    <s v="VEN05"/>
    <s v="TH-21235"/>
    <s v="OFF-SU-10004231"/>
    <x v="1"/>
    <x v="14"/>
    <s v="Prod1425"/>
    <n v="23.76"/>
    <n v="3"/>
    <n v="0.2"/>
    <n v="2.0790000000000002"/>
  </r>
  <r>
    <n v="667"/>
    <s v="CA-2017-132682"/>
    <d v="2017-06-10T00:00:00"/>
    <x v="0"/>
    <s v="VEN04"/>
    <s v="TH-21235"/>
    <s v="OFF-PA-10000474"/>
    <x v="1"/>
    <x v="10"/>
    <s v="Prod998"/>
    <n v="85.055999999999997"/>
    <n v="3"/>
    <n v="0.2"/>
    <n v="28.706399999999999"/>
  </r>
  <r>
    <n v="668"/>
    <s v="CA-2017-132682"/>
    <d v="2017-06-10T00:00:00"/>
    <x v="0"/>
    <s v="VEN02"/>
    <s v="TH-21235"/>
    <s v="TEC-PH-10004042"/>
    <x v="2"/>
    <x v="7"/>
    <s v="Prod154"/>
    <n v="381.57600000000002"/>
    <n v="3"/>
    <n v="0.2"/>
    <n v="28.618200000000002"/>
  </r>
  <r>
    <n v="669"/>
    <s v="CA-2014-156314"/>
    <d v="2014-12-26T00:00:00"/>
    <x v="2"/>
    <s v="VEN03"/>
    <s v="RP-19390"/>
    <s v="FUR-FU-10003096"/>
    <x v="0"/>
    <x v="5"/>
    <s v="Prod1819"/>
    <n v="30.36"/>
    <n v="5"/>
    <n v="0.2"/>
    <n v="8.7285000000000004"/>
  </r>
  <r>
    <n v="670"/>
    <s v="US-2017-106663"/>
    <d v="2017-06-13T00:00:00"/>
    <x v="1"/>
    <s v="VEN05"/>
    <s v="MO-17800"/>
    <s v="FUR-FU-10002759"/>
    <x v="0"/>
    <x v="5"/>
    <s v="Prod1819"/>
    <n v="23.975999999999999"/>
    <n v="3"/>
    <n v="0.6"/>
    <n v="-14.3856"/>
  </r>
  <r>
    <n v="671"/>
    <s v="US-2017-106663"/>
    <d v="2017-06-13T00:00:00"/>
    <x v="1"/>
    <s v="VEN05"/>
    <s v="MO-17800"/>
    <s v="FUR-TA-10000688"/>
    <x v="0"/>
    <x v="3"/>
    <s v="Prod1819"/>
    <n v="108.925"/>
    <n v="1"/>
    <n v="0.5"/>
    <n v="-71.890500000000003"/>
  </r>
  <r>
    <n v="672"/>
    <s v="US-2017-106663"/>
    <d v="2017-06-13T00:00:00"/>
    <x v="1"/>
    <s v="VEN03"/>
    <s v="MO-17800"/>
    <s v="OFF-PA-10002377"/>
    <x v="1"/>
    <x v="10"/>
    <s v="Prod1856"/>
    <n v="36.351999999999997"/>
    <n v="8"/>
    <n v="0.2"/>
    <n v="11.36"/>
  </r>
  <r>
    <n v="673"/>
    <s v="CA-2017-111178"/>
    <d v="2017-06-22T00:00:00"/>
    <x v="1"/>
    <s v="VEN03"/>
    <s v="TD-20995"/>
    <s v="OFF-AR-10001954"/>
    <x v="1"/>
    <x v="6"/>
    <s v="Prod1819"/>
    <n v="19.559999999999999"/>
    <n v="5"/>
    <n v="0.2"/>
    <n v="1.7115"/>
  </r>
  <r>
    <n v="674"/>
    <s v="CA-2017-130351"/>
    <d v="2017-12-08T00:00:00"/>
    <x v="2"/>
    <s v="VEN01"/>
    <s v="RB-19570"/>
    <s v="OFF-AP-10004532"/>
    <x v="1"/>
    <x v="9"/>
    <s v="Prod1819"/>
    <n v="61.44"/>
    <n v="3"/>
    <n v="0"/>
    <n v="16.588799999999999"/>
  </r>
  <r>
    <n v="675"/>
    <s v="CA-2017-130351"/>
    <d v="2017-12-08T00:00:00"/>
    <x v="2"/>
    <s v="VEN02"/>
    <s v="RB-19570"/>
    <s v="OFF-PA-10002137"/>
    <x v="1"/>
    <x v="10"/>
    <s v="Prod1856"/>
    <n v="38.9"/>
    <n v="5"/>
    <n v="0"/>
    <n v="17.504999999999999"/>
  </r>
  <r>
    <n v="676"/>
    <s v="CA-2017-130351"/>
    <d v="2017-12-08T00:00:00"/>
    <x v="2"/>
    <s v="VEN05"/>
    <s v="RB-19570"/>
    <s v="TEC-AC-10003832"/>
    <x v="2"/>
    <x v="11"/>
    <s v="Prod1425"/>
    <n v="99.39"/>
    <n v="3"/>
    <n v="0"/>
    <n v="40.749899999999997"/>
  </r>
  <r>
    <n v="677"/>
    <s v="US-2017-119438"/>
    <d v="2017-03-23T00:00:00"/>
    <x v="1"/>
    <s v="VEN03"/>
    <s v="CD-11980"/>
    <s v="OFF-AP-10000804"/>
    <x v="1"/>
    <x v="9"/>
    <s v="Prod1819"/>
    <n v="2.6880000000000002"/>
    <n v="3"/>
    <n v="0.8"/>
    <n v="-7.3920000000000003"/>
  </r>
  <r>
    <n v="678"/>
    <s v="US-2017-119438"/>
    <d v="2017-03-23T00:00:00"/>
    <x v="1"/>
    <s v="VEN03"/>
    <s v="CD-11980"/>
    <s v="TEC-AC-10003614"/>
    <x v="2"/>
    <x v="11"/>
    <s v="Prod1425"/>
    <n v="27.815999999999999"/>
    <n v="3"/>
    <n v="0.2"/>
    <n v="4.5201000000000002"/>
  </r>
  <r>
    <n v="679"/>
    <s v="US-2017-119438"/>
    <d v="2017-03-23T00:00:00"/>
    <x v="1"/>
    <s v="VEN04"/>
    <s v="CD-11980"/>
    <s v="FUR-FU-10003553"/>
    <x v="0"/>
    <x v="5"/>
    <s v="Prod1819"/>
    <n v="82.524000000000001"/>
    <n v="3"/>
    <n v="0.6"/>
    <n v="-41.262"/>
  </r>
  <r>
    <n v="680"/>
    <s v="US-2017-119438"/>
    <d v="2017-03-23T00:00:00"/>
    <x v="1"/>
    <s v="VEN05"/>
    <s v="CD-11980"/>
    <s v="OFF-BI-10004632"/>
    <x v="1"/>
    <x v="8"/>
    <s v="Prod1841"/>
    <n v="182.994"/>
    <n v="3"/>
    <n v="0.8"/>
    <n v="-320.23950000000002"/>
  </r>
  <r>
    <n v="681"/>
    <s v="CA-2016-164511"/>
    <d v="2016-11-24T00:00:00"/>
    <x v="1"/>
    <s v="VEN02"/>
    <s v="DJ-13630"/>
    <s v="OFF-BI-10003305"/>
    <x v="1"/>
    <x v="8"/>
    <s v="Prod1841"/>
    <n v="14.352"/>
    <n v="3"/>
    <n v="0.2"/>
    <n v="4.6643999999999997"/>
  </r>
  <r>
    <n v="682"/>
    <s v="CA-2016-164511"/>
    <d v="2016-11-24T00:00:00"/>
    <x v="1"/>
    <s v="VEN05"/>
    <s v="DJ-13630"/>
    <s v="OFF-ST-10002583"/>
    <x v="1"/>
    <x v="4"/>
    <s v="Prod1425"/>
    <n v="64.959999999999994"/>
    <n v="2"/>
    <n v="0"/>
    <n v="2.5983999999999998"/>
  </r>
  <r>
    <n v="683"/>
    <s v="CA-2016-164511"/>
    <d v="2016-11-24T00:00:00"/>
    <x v="1"/>
    <s v="VEN05"/>
    <s v="DJ-13630"/>
    <s v="OFF-ST-10004507"/>
    <x v="1"/>
    <x v="4"/>
    <s v="Prod1425"/>
    <n v="68.599999999999994"/>
    <n v="4"/>
    <n v="0"/>
    <n v="18.521999999999998"/>
  </r>
  <r>
    <n v="684"/>
    <s v="US-2017-168116"/>
    <d v="2017-11-04T00:00:00"/>
    <x v="3"/>
    <s v="VEN04"/>
    <s v="GT-14635"/>
    <s v="TEC-MA-10004125"/>
    <x v="2"/>
    <x v="15"/>
    <s v="Prod1458"/>
    <n v="7999.98"/>
    <n v="4"/>
    <n v="0.5"/>
    <n v="-3839.9904000000001"/>
  </r>
  <r>
    <n v="685"/>
    <s v="US-2017-168116"/>
    <d v="2017-11-04T00:00:00"/>
    <x v="3"/>
    <s v="VEN01"/>
    <s v="GT-14635"/>
    <s v="OFF-AP-10002457"/>
    <x v="1"/>
    <x v="9"/>
    <s v="Prod1819"/>
    <n v="167.44"/>
    <n v="2"/>
    <n v="0.2"/>
    <n v="14.651"/>
  </r>
  <r>
    <n v="686"/>
    <s v="CA-2014-157784"/>
    <d v="2014-07-08T00:00:00"/>
    <x v="2"/>
    <s v="VEN01"/>
    <s v="MC-17845"/>
    <s v="TEC-AC-10003911"/>
    <x v="2"/>
    <x v="11"/>
    <s v="Prod1425"/>
    <n v="479.97"/>
    <n v="3"/>
    <n v="0"/>
    <n v="163.18979999999999"/>
  </r>
  <r>
    <n v="687"/>
    <s v="CA-2014-157784"/>
    <d v="2014-07-08T00:00:00"/>
    <x v="2"/>
    <s v="VEN03"/>
    <s v="MC-17845"/>
    <s v="OFF-LA-10001934"/>
    <x v="1"/>
    <x v="2"/>
    <s v="Prod440"/>
    <n v="14.62"/>
    <n v="2"/>
    <n v="0"/>
    <n v="6.8714000000000004"/>
  </r>
  <r>
    <n v="688"/>
    <s v="CA-2014-157784"/>
    <d v="2014-07-08T00:00:00"/>
    <x v="2"/>
    <s v="VEN02"/>
    <s v="MC-17845"/>
    <s v="OFF-PA-10000304"/>
    <x v="1"/>
    <x v="10"/>
    <s v="Prod998"/>
    <n v="19.440000000000001"/>
    <n v="3"/>
    <n v="0"/>
    <n v="9.3312000000000008"/>
  </r>
  <r>
    <n v="689"/>
    <s v="CA-2017-161480"/>
    <d v="2017-12-29T00:00:00"/>
    <x v="1"/>
    <s v="VEN01"/>
    <s v="RA-19285"/>
    <s v="FUR-BO-10004015"/>
    <x v="0"/>
    <x v="0"/>
    <s v="Prod889"/>
    <n v="191.98400000000001"/>
    <n v="2"/>
    <n v="0.2"/>
    <n v="4.7995999999999999"/>
  </r>
  <r>
    <n v="690"/>
    <s v="US-2014-117135"/>
    <d v="2014-06-23T00:00:00"/>
    <x v="0"/>
    <s v="VEN03"/>
    <s v="NP-18325"/>
    <s v="FUR-FU-10004071"/>
    <x v="0"/>
    <x v="5"/>
    <s v="Prod1819"/>
    <n v="104.01"/>
    <n v="1"/>
    <n v="0"/>
    <n v="14.561400000000001"/>
  </r>
  <r>
    <n v="691"/>
    <s v="US-2014-117135"/>
    <d v="2014-06-23T00:00:00"/>
    <x v="0"/>
    <s v="VEN04"/>
    <s v="NP-18325"/>
    <s v="TEC-PH-10002033"/>
    <x v="2"/>
    <x v="7"/>
    <s v="Prod1458"/>
    <n v="284.82"/>
    <n v="1"/>
    <n v="0"/>
    <n v="74.053200000000004"/>
  </r>
  <r>
    <n v="692"/>
    <s v="US-2014-117135"/>
    <d v="2014-06-23T00:00:00"/>
    <x v="0"/>
    <s v="VEN04"/>
    <s v="NP-18325"/>
    <s v="OFF-ST-10002444"/>
    <x v="1"/>
    <x v="4"/>
    <s v="Prod1425"/>
    <n v="36.840000000000003"/>
    <n v="3"/>
    <n v="0"/>
    <n v="10.315200000000001"/>
  </r>
  <r>
    <n v="693"/>
    <s v="CA-2015-131534"/>
    <d v="2015-04-02T00:00:00"/>
    <x v="1"/>
    <s v="VEN02"/>
    <s v="AB-10165"/>
    <s v="TEC-AC-10002253"/>
    <x v="2"/>
    <x v="11"/>
    <s v="Prod1425"/>
    <n v="166.24"/>
    <n v="1"/>
    <n v="0"/>
    <n v="24.936"/>
  </r>
  <r>
    <n v="694"/>
    <s v="CA-2015-131534"/>
    <d v="2015-04-02T00:00:00"/>
    <x v="1"/>
    <s v="VEN04"/>
    <s v="AB-10165"/>
    <s v="OFF-PA-10000743"/>
    <x v="1"/>
    <x v="10"/>
    <s v="Prod998"/>
    <n v="33.4"/>
    <n v="5"/>
    <n v="0"/>
    <n v="16.032"/>
  </r>
  <r>
    <n v="695"/>
    <s v="CA-2015-119291"/>
    <d v="2015-05-17T00:00:00"/>
    <x v="2"/>
    <s v="VEN01"/>
    <s v="JO-15550"/>
    <s v="OFF-AR-10003373"/>
    <x v="1"/>
    <x v="6"/>
    <s v="Prod1819"/>
    <n v="198.27199999999999"/>
    <n v="8"/>
    <n v="0.2"/>
    <n v="17.348800000000001"/>
  </r>
  <r>
    <n v="696"/>
    <s v="CA-2015-119291"/>
    <d v="2015-05-17T00:00:00"/>
    <x v="2"/>
    <s v="VEN01"/>
    <s v="JO-15550"/>
    <s v="OFF-LA-10002312"/>
    <x v="1"/>
    <x v="2"/>
    <s v="Prod998"/>
    <n v="47.36"/>
    <n v="4"/>
    <n v="0.2"/>
    <n v="17.760000000000002"/>
  </r>
  <r>
    <n v="697"/>
    <s v="CA-2015-119291"/>
    <d v="2015-05-17T00:00:00"/>
    <x v="2"/>
    <s v="VEN01"/>
    <s v="JO-15550"/>
    <s v="OFF-EN-10000927"/>
    <x v="1"/>
    <x v="12"/>
    <s v="Prod353"/>
    <n v="200.98400000000001"/>
    <n v="7"/>
    <n v="0.2"/>
    <n v="62.807499999999997"/>
  </r>
  <r>
    <n v="698"/>
    <s v="CA-2015-119291"/>
    <d v="2015-05-17T00:00:00"/>
    <x v="2"/>
    <s v="VEN01"/>
    <s v="JO-15550"/>
    <s v="OFF-LA-10003510"/>
    <x v="1"/>
    <x v="2"/>
    <s v="Prod998"/>
    <n v="97.695999999999998"/>
    <n v="4"/>
    <n v="0.2"/>
    <n v="31.751200000000001"/>
  </r>
  <r>
    <n v="699"/>
    <s v="CA-2015-119291"/>
    <d v="2015-05-17T00:00:00"/>
    <x v="2"/>
    <s v="VEN04"/>
    <s v="JO-15550"/>
    <s v="OFF-AR-10001118"/>
    <x v="1"/>
    <x v="6"/>
    <s v="Prod1819"/>
    <n v="2.6960000000000002"/>
    <n v="1"/>
    <n v="0.2"/>
    <n v="0.80879999999999996"/>
  </r>
  <r>
    <n v="700"/>
    <s v="CA-2015-119291"/>
    <d v="2015-05-17T00:00:00"/>
    <x v="2"/>
    <s v="VEN01"/>
    <s v="JO-15550"/>
    <s v="OFF-BI-10001575"/>
    <x v="1"/>
    <x v="8"/>
    <s v="Prod1819"/>
    <n v="18.588000000000001"/>
    <n v="2"/>
    <n v="0.7"/>
    <n v="-13.6312"/>
  </r>
  <r>
    <n v="701"/>
    <s v="CA-2015-119291"/>
    <d v="2015-05-17T00:00:00"/>
    <x v="2"/>
    <s v="VEN05"/>
    <s v="JO-15550"/>
    <s v="OFF-BI-10001982"/>
    <x v="1"/>
    <x v="8"/>
    <s v="Prod1819"/>
    <n v="4.8959999999999999"/>
    <n v="3"/>
    <n v="0.7"/>
    <n v="-3.4272"/>
  </r>
  <r>
    <n v="702"/>
    <s v="CA-2017-114552"/>
    <d v="2017-09-08T00:00:00"/>
    <x v="1"/>
    <s v="VEN03"/>
    <s v="Dl-13600"/>
    <s v="FUR-FU-10002960"/>
    <x v="0"/>
    <x v="5"/>
    <s v="Prod1819"/>
    <n v="15.071999999999999"/>
    <n v="3"/>
    <n v="0.2"/>
    <n v="4.1448"/>
  </r>
  <r>
    <n v="703"/>
    <s v="CA-2016-163755"/>
    <d v="2016-11-08T00:00:00"/>
    <x v="0"/>
    <s v="VEN04"/>
    <s v="AS-10285"/>
    <s v="FUR-FU-10003394"/>
    <x v="0"/>
    <x v="5"/>
    <s v="Prod1819"/>
    <n v="209.88"/>
    <n v="3"/>
    <n v="0"/>
    <n v="35.679600000000001"/>
  </r>
  <r>
    <n v="704"/>
    <s v="CA-2015-142027"/>
    <d v="2015-04-14T00:00:00"/>
    <x v="1"/>
    <s v="VEN01"/>
    <s v="JK-15370"/>
    <s v="FUR-TA-10002774"/>
    <x v="0"/>
    <x v="3"/>
    <s v="Prod1819"/>
    <n v="369.91199999999998"/>
    <n v="3"/>
    <n v="0.2"/>
    <n v="-13.871700000000001"/>
  </r>
  <r>
    <n v="705"/>
    <s v="CA-2014-138527"/>
    <d v="2014-09-17T00:00:00"/>
    <x v="1"/>
    <s v="VEN05"/>
    <s v="BN-11470"/>
    <s v="OFF-PA-10001800"/>
    <x v="1"/>
    <x v="10"/>
    <s v="Prod1548"/>
    <n v="10.368"/>
    <n v="2"/>
    <n v="0.2"/>
    <n v="3.6288"/>
  </r>
  <r>
    <n v="706"/>
    <s v="CA-2014-138527"/>
    <d v="2014-09-17T00:00:00"/>
    <x v="1"/>
    <s v="VEN01"/>
    <s v="BN-11470"/>
    <s v="OFF-AP-10001469"/>
    <x v="1"/>
    <x v="9"/>
    <s v="Prod1819"/>
    <n v="166.84"/>
    <n v="5"/>
    <n v="0.2"/>
    <n v="18.769500000000001"/>
  </r>
  <r>
    <n v="707"/>
    <s v="CA-2014-138527"/>
    <d v="2014-09-17T00:00:00"/>
    <x v="1"/>
    <s v="VEN04"/>
    <s v="BN-11470"/>
    <s v="TEC-AC-10002399"/>
    <x v="2"/>
    <x v="11"/>
    <s v="Prod1425"/>
    <n v="15.215999999999999"/>
    <n v="1"/>
    <n v="0.2"/>
    <n v="2.2824"/>
  </r>
  <r>
    <n v="708"/>
    <s v="CA-2014-112158"/>
    <d v="2014-12-04T00:00:00"/>
    <x v="2"/>
    <s v="VEN04"/>
    <s v="DP-13165"/>
    <s v="TEC-AC-10003628"/>
    <x v="2"/>
    <x v="11"/>
    <s v="Prod1425"/>
    <n v="119.96"/>
    <n v="4"/>
    <n v="0"/>
    <n v="52.782400000000003"/>
  </r>
  <r>
    <n v="709"/>
    <s v="CA-2014-112158"/>
    <d v="2014-12-04T00:00:00"/>
    <x v="2"/>
    <s v="VEN01"/>
    <s v="DP-13165"/>
    <s v="FUR-BO-10003272"/>
    <x v="0"/>
    <x v="0"/>
    <s v="Prod889"/>
    <n v="883.92"/>
    <n v="5"/>
    <n v="0.2"/>
    <n v="-110.49"/>
  </r>
  <r>
    <n v="710"/>
    <s v="CA-2014-112158"/>
    <d v="2014-12-04T00:00:00"/>
    <x v="2"/>
    <s v="VEN02"/>
    <s v="DP-13165"/>
    <s v="OFF-BI-10000050"/>
    <x v="1"/>
    <x v="8"/>
    <s v="Prod1819"/>
    <n v="46.72"/>
    <n v="8"/>
    <n v="0.2"/>
    <n v="15.768000000000001"/>
  </r>
  <r>
    <n v="711"/>
    <s v="CA-2014-113887"/>
    <d v="2014-04-07T00:00:00"/>
    <x v="2"/>
    <s v="VEN01"/>
    <s v="TH-21550"/>
    <s v="OFF-PA-10004071"/>
    <x v="1"/>
    <x v="10"/>
    <s v="Prod35"/>
    <n v="55.48"/>
    <n v="1"/>
    <n v="0"/>
    <n v="26.630400000000002"/>
  </r>
  <r>
    <n v="712"/>
    <s v="CA-2017-146136"/>
    <d v="2017-09-07T00:00:00"/>
    <x v="1"/>
    <s v="VEN01"/>
    <s v="AP-10915"/>
    <s v="OFF-EN-10001219"/>
    <x v="1"/>
    <x v="12"/>
    <s v="Prod353"/>
    <n v="24.448"/>
    <n v="4"/>
    <n v="0.2"/>
    <n v="8.8623999999999992"/>
  </r>
  <r>
    <n v="713"/>
    <s v="US-2017-100048"/>
    <d v="2017-05-24T00:00:00"/>
    <x v="1"/>
    <s v="VEN03"/>
    <s v="RS-19765"/>
    <s v="OFF-AP-10001154"/>
    <x v="1"/>
    <x v="9"/>
    <s v="Prod1819"/>
    <n v="281.33999999999997"/>
    <n v="6"/>
    <n v="0"/>
    <n v="109.7226"/>
  </r>
  <r>
    <n v="714"/>
    <s v="US-2017-100048"/>
    <d v="2017-05-24T00:00:00"/>
    <x v="1"/>
    <s v="VEN05"/>
    <s v="RS-19765"/>
    <s v="TEC-PH-10003012"/>
    <x v="2"/>
    <x v="7"/>
    <s v="Prod154"/>
    <n v="307.98"/>
    <n v="2"/>
    <n v="0"/>
    <n v="89.3142"/>
  </r>
  <r>
    <n v="715"/>
    <s v="US-2017-100048"/>
    <d v="2017-05-24T00:00:00"/>
    <x v="1"/>
    <s v="VEN02"/>
    <s v="RS-19765"/>
    <s v="TEC-AC-10001606"/>
    <x v="2"/>
    <x v="11"/>
    <s v="Prod1425"/>
    <n v="299.97000000000003"/>
    <n v="3"/>
    <n v="0"/>
    <n v="113.98860000000001"/>
  </r>
  <r>
    <n v="716"/>
    <s v="CA-2014-153150"/>
    <d v="2014-07-06T00:00:00"/>
    <x v="0"/>
    <s v="VEN01"/>
    <s v="Dl-13600"/>
    <s v="OFF-BI-10003355"/>
    <x v="1"/>
    <x v="8"/>
    <s v="Prod1841"/>
    <n v="19.920000000000002"/>
    <n v="5"/>
    <n v="0.2"/>
    <n v="6.9720000000000004"/>
  </r>
  <r>
    <n v="717"/>
    <s v="CA-2014-130092"/>
    <d v="2014-01-14T00:00:00"/>
    <x v="2"/>
    <s v="VEN04"/>
    <s v="SV-20365"/>
    <s v="FUR-FU-10000010"/>
    <x v="0"/>
    <x v="5"/>
    <s v="Prod645"/>
    <n v="9.94"/>
    <n v="2"/>
    <n v="0"/>
    <n v="3.0813999999999999"/>
  </r>
  <r>
    <n v="718"/>
    <s v="CA-2017-108910"/>
    <d v="2017-09-29T00:00:00"/>
    <x v="1"/>
    <s v="VEN02"/>
    <s v="KC-16540"/>
    <s v="FUR-FU-10002253"/>
    <x v="0"/>
    <x v="5"/>
    <s v="Prod1819"/>
    <n v="103.056"/>
    <n v="3"/>
    <n v="0.2"/>
    <n v="24.4758"/>
  </r>
  <r>
    <n v="719"/>
    <s v="CA-2014-104472"/>
    <d v="2014-06-07T00:00:00"/>
    <x v="1"/>
    <s v="VEN05"/>
    <s v="CK-12325"/>
    <s v="OFF-BI-10001658"/>
    <x v="1"/>
    <x v="8"/>
    <s v="Prod1819"/>
    <n v="59.808"/>
    <n v="3"/>
    <n v="0.2"/>
    <n v="19.4376"/>
  </r>
  <r>
    <n v="720"/>
    <s v="CA-2014-104472"/>
    <d v="2014-06-07T00:00:00"/>
    <x v="1"/>
    <s v="VEN05"/>
    <s v="CK-12325"/>
    <s v="FUR-FU-10000246"/>
    <x v="0"/>
    <x v="5"/>
    <s v="Prod645"/>
    <n v="73.319999999999993"/>
    <n v="6"/>
    <n v="0"/>
    <n v="21.995999999999999"/>
  </r>
  <r>
    <n v="721"/>
    <s v="CA-2016-112942"/>
    <d v="2016-02-18T00:00:00"/>
    <x v="1"/>
    <s v="VEN03"/>
    <s v="RD-19810"/>
    <s v="OFF-PA-10004092"/>
    <x v="1"/>
    <x v="10"/>
    <s v="Prod35"/>
    <n v="146.82"/>
    <n v="3"/>
    <n v="0"/>
    <n v="73.41"/>
  </r>
  <r>
    <n v="722"/>
    <s v="CA-2016-142335"/>
    <d v="2016-12-19T00:00:00"/>
    <x v="1"/>
    <s v="VEN05"/>
    <s v="MP-17965"/>
    <s v="FUR-TA-10000198"/>
    <x v="0"/>
    <x v="3"/>
    <s v="Prod1819"/>
    <n v="1652.94"/>
    <n v="3"/>
    <n v="0"/>
    <n v="231.41159999999999"/>
  </r>
  <r>
    <n v="723"/>
    <s v="CA-2016-142335"/>
    <d v="2016-12-19T00:00:00"/>
    <x v="1"/>
    <s v="VEN01"/>
    <s v="MP-17965"/>
    <s v="OFF-ST-10000036"/>
    <x v="1"/>
    <x v="4"/>
    <s v="Prod1425"/>
    <n v="296.37"/>
    <n v="3"/>
    <n v="0"/>
    <n v="80.019900000000007"/>
  </r>
  <r>
    <n v="724"/>
    <s v="CA-2014-117429"/>
    <d v="2014-10-13T00:00:00"/>
    <x v="1"/>
    <s v="VEN01"/>
    <s v="MR-17545"/>
    <s v="FUR-FU-10000222"/>
    <x v="0"/>
    <x v="5"/>
    <s v="Prod645"/>
    <n v="129.91999999999999"/>
    <n v="5"/>
    <n v="0.2"/>
    <n v="21.111999999999998"/>
  </r>
  <r>
    <n v="725"/>
    <s v="CA-2016-114713"/>
    <d v="2016-07-12T00:00:00"/>
    <x v="1"/>
    <s v="VEN02"/>
    <s v="SC-20695"/>
    <s v="OFF-SU-10004664"/>
    <x v="1"/>
    <x v="14"/>
    <s v="Prod1425"/>
    <n v="45.584000000000003"/>
    <n v="7"/>
    <n v="0.2"/>
    <n v="5.1281999999999996"/>
  </r>
  <r>
    <n v="726"/>
    <s v="CA-2017-144113"/>
    <d v="2017-09-20T00:00:00"/>
    <x v="1"/>
    <s v="VEN03"/>
    <s v="JF-15355"/>
    <s v="OFF-EN-10001141"/>
    <x v="1"/>
    <x v="12"/>
    <s v="Prod353"/>
    <n v="17.568000000000001"/>
    <n v="2"/>
    <n v="0.2"/>
    <n v="6.3684000000000003"/>
  </r>
  <r>
    <n v="727"/>
    <s v="CA-2017-144113"/>
    <d v="2017-09-20T00:00:00"/>
    <x v="1"/>
    <s v="VEN04"/>
    <s v="JF-15355"/>
    <s v="TEC-PH-10002170"/>
    <x v="2"/>
    <x v="7"/>
    <s v="Prod1458"/>
    <n v="55.991999999999997"/>
    <n v="1"/>
    <n v="0.2"/>
    <n v="5.5991999999999997"/>
  </r>
  <r>
    <n v="728"/>
    <s v="US-2016-150861"/>
    <d v="2016-12-06T00:00:00"/>
    <x v="2"/>
    <s v="VEN01"/>
    <s v="EG-13900"/>
    <s v="OFF-PA-10001954"/>
    <x v="1"/>
    <x v="10"/>
    <s v="Prod1856"/>
    <n v="182.72"/>
    <n v="8"/>
    <n v="0"/>
    <n v="84.051199999999994"/>
  </r>
  <r>
    <n v="729"/>
    <s v="US-2016-150861"/>
    <d v="2016-12-06T00:00:00"/>
    <x v="2"/>
    <s v="VEN05"/>
    <s v="EG-13900"/>
    <s v="FUR-TA-10002228"/>
    <x v="0"/>
    <x v="3"/>
    <s v="Prod1819"/>
    <n v="400.03199999999998"/>
    <n v="2"/>
    <n v="0.4"/>
    <n v="-153.34559999999999"/>
  </r>
  <r>
    <n v="730"/>
    <s v="US-2016-150861"/>
    <d v="2016-12-06T00:00:00"/>
    <x v="2"/>
    <s v="VEN01"/>
    <s v="EG-13900"/>
    <s v="OFF-ST-10004634"/>
    <x v="1"/>
    <x v="4"/>
    <s v="Prod1425"/>
    <n v="33.630000000000003"/>
    <n v="3"/>
    <n v="0"/>
    <n v="10.089"/>
  </r>
  <r>
    <n v="731"/>
    <s v="US-2016-150861"/>
    <d v="2016-12-06T00:00:00"/>
    <x v="2"/>
    <s v="VEN03"/>
    <s v="EG-13900"/>
    <s v="FUR-CH-10002965"/>
    <x v="0"/>
    <x v="1"/>
    <s v="Prod645"/>
    <n v="542.64599999999996"/>
    <n v="3"/>
    <n v="0.1"/>
    <n v="102.49979999999999"/>
  </r>
  <r>
    <n v="732"/>
    <s v="US-2016-150861"/>
    <d v="2016-12-06T00:00:00"/>
    <x v="2"/>
    <s v="VEN03"/>
    <s v="EG-13900"/>
    <s v="OFF-LA-10001317"/>
    <x v="1"/>
    <x v="2"/>
    <s v="Prod1839"/>
    <n v="6.3"/>
    <n v="2"/>
    <n v="0"/>
    <n v="3.024"/>
  </r>
  <r>
    <n v="733"/>
    <s v="CA-2017-131954"/>
    <d v="2017-01-25T00:00:00"/>
    <x v="1"/>
    <s v="VEN02"/>
    <s v="DS-13030"/>
    <s v="OFF-ST-10000736"/>
    <x v="1"/>
    <x v="4"/>
    <s v="Prod1425"/>
    <n v="242.94"/>
    <n v="3"/>
    <n v="0"/>
    <n v="9.7175999999999991"/>
  </r>
  <r>
    <n v="734"/>
    <s v="CA-2017-131954"/>
    <d v="2017-01-25T00:00:00"/>
    <x v="1"/>
    <s v="VEN03"/>
    <s v="DS-13030"/>
    <s v="TEC-AC-10003610"/>
    <x v="2"/>
    <x v="11"/>
    <s v="Prod1425"/>
    <n v="179.97"/>
    <n v="3"/>
    <n v="0"/>
    <n v="86.385599999999997"/>
  </r>
  <r>
    <n v="735"/>
    <s v="CA-2017-131954"/>
    <d v="2017-01-25T00:00:00"/>
    <x v="1"/>
    <s v="VEN02"/>
    <s v="DS-13030"/>
    <s v="OFF-BI-10003982"/>
    <x v="1"/>
    <x v="8"/>
    <s v="Prod1841"/>
    <n v="99.695999999999998"/>
    <n v="6"/>
    <n v="0.2"/>
    <n v="33.647399999999998"/>
  </r>
  <r>
    <n v="736"/>
    <s v="CA-2017-131954"/>
    <d v="2017-01-25T00:00:00"/>
    <x v="1"/>
    <s v="VEN05"/>
    <s v="DS-13030"/>
    <s v="OFF-BI-10003291"/>
    <x v="1"/>
    <x v="8"/>
    <s v="Prod1841"/>
    <n v="27.936"/>
    <n v="4"/>
    <n v="0.2"/>
    <n v="9.4283999999999999"/>
  </r>
  <r>
    <n v="737"/>
    <s v="CA-2017-131954"/>
    <d v="2017-01-25T00:00:00"/>
    <x v="1"/>
    <s v="VEN04"/>
    <s v="DS-13030"/>
    <s v="FUR-BO-10001619"/>
    <x v="0"/>
    <x v="0"/>
    <e v="#N/A"/>
    <n v="84.98"/>
    <n v="1"/>
    <n v="0"/>
    <n v="18.695599999999999"/>
  </r>
  <r>
    <n v="738"/>
    <s v="CA-2017-131954"/>
    <d v="2017-01-25T00:00:00"/>
    <x v="1"/>
    <s v="VEN02"/>
    <s v="DS-13030"/>
    <s v="OFF-BI-10000138"/>
    <x v="1"/>
    <x v="8"/>
    <s v="Prod1819"/>
    <n v="18.72"/>
    <n v="5"/>
    <n v="0.2"/>
    <n v="6.5519999999999996"/>
  </r>
  <r>
    <n v="739"/>
    <s v="CA-2014-132500"/>
    <d v="2014-09-12T00:00:00"/>
    <x v="1"/>
    <s v="VEN01"/>
    <s v="GZ-14470"/>
    <s v="TEC-AC-10001383"/>
    <x v="2"/>
    <x v="11"/>
    <s v="Prod1425"/>
    <n v="49.98"/>
    <n v="2"/>
    <n v="0"/>
    <n v="8.4966000000000008"/>
  </r>
  <r>
    <n v="740"/>
    <s v="CA-2014-112326"/>
    <d v="2014-01-08T00:00:00"/>
    <x v="1"/>
    <s v="VEN02"/>
    <s v="PO-19195"/>
    <s v="OFF-LA-10003223"/>
    <x v="1"/>
    <x v="2"/>
    <s v="Prod998"/>
    <n v="11.784000000000001"/>
    <n v="3"/>
    <n v="0.2"/>
    <n v="4.2717000000000001"/>
  </r>
  <r>
    <n v="741"/>
    <s v="CA-2014-112326"/>
    <d v="2014-01-08T00:00:00"/>
    <x v="1"/>
    <s v="VEN03"/>
    <s v="PO-19195"/>
    <s v="OFF-ST-10002743"/>
    <x v="1"/>
    <x v="4"/>
    <s v="Prod1425"/>
    <n v="272.73599999999999"/>
    <n v="3"/>
    <n v="0.2"/>
    <n v="-64.774799999999999"/>
  </r>
  <r>
    <n v="742"/>
    <s v="CA-2014-112326"/>
    <d v="2014-01-08T00:00:00"/>
    <x v="1"/>
    <s v="VEN02"/>
    <s v="PO-19195"/>
    <s v="OFF-BI-10004094"/>
    <x v="1"/>
    <x v="8"/>
    <s v="Prod1841"/>
    <n v="3.54"/>
    <n v="2"/>
    <n v="0.8"/>
    <n v="-5.4870000000000001"/>
  </r>
  <r>
    <n v="743"/>
    <s v="US-2016-146710"/>
    <d v="2016-09-01T00:00:00"/>
    <x v="1"/>
    <s v="VEN05"/>
    <s v="SS-20875"/>
    <s v="OFF-SU-10004498"/>
    <x v="1"/>
    <x v="14"/>
    <s v="Prod1425"/>
    <n v="51.52"/>
    <n v="5"/>
    <n v="0.2"/>
    <n v="-10.948"/>
  </r>
  <r>
    <n v="744"/>
    <s v="US-2016-146710"/>
    <d v="2016-09-01T00:00:00"/>
    <x v="1"/>
    <s v="VEN03"/>
    <s v="SS-20875"/>
    <s v="OFF-PA-10002615"/>
    <x v="1"/>
    <x v="10"/>
    <s v="Prod1856"/>
    <n v="3.528"/>
    <n v="1"/>
    <n v="0.2"/>
    <n v="1.1466000000000001"/>
  </r>
  <r>
    <n v="745"/>
    <s v="US-2016-146710"/>
    <d v="2016-09-01T00:00:00"/>
    <x v="1"/>
    <s v="VEN04"/>
    <s v="SS-20875"/>
    <s v="OFF-PA-10004971"/>
    <x v="1"/>
    <x v="10"/>
    <s v="Prod1425"/>
    <n v="4.6239999999999997"/>
    <n v="1"/>
    <n v="0.2"/>
    <n v="1.6761999999999999"/>
  </r>
  <r>
    <n v="746"/>
    <s v="US-2016-146710"/>
    <d v="2016-09-01T00:00:00"/>
    <x v="1"/>
    <s v="VEN02"/>
    <s v="SS-20875"/>
    <s v="OFF-SU-10004261"/>
    <x v="1"/>
    <x v="14"/>
    <s v="Prod1425"/>
    <n v="55.167999999999999"/>
    <n v="4"/>
    <n v="0.2"/>
    <n v="6.2064000000000004"/>
  </r>
  <r>
    <n v="747"/>
    <s v="CA-2014-124429"/>
    <d v="2014-05-27T00:00:00"/>
    <x v="3"/>
    <s v="VEN03"/>
    <s v="MH-17785"/>
    <s v="FUR-TA-10002607"/>
    <x v="0"/>
    <x v="3"/>
    <s v="Prod1819"/>
    <n v="567.12"/>
    <n v="10"/>
    <n v="0.2"/>
    <n v="-28.356000000000002"/>
  </r>
  <r>
    <n v="748"/>
    <s v="CA-2014-124429"/>
    <d v="2014-05-27T00:00:00"/>
    <x v="3"/>
    <s v="VEN04"/>
    <s v="MH-17785"/>
    <s v="OFF-ST-10001809"/>
    <x v="1"/>
    <x v="4"/>
    <s v="Prod1425"/>
    <n v="359.32"/>
    <n v="4"/>
    <n v="0"/>
    <n v="7.1863999999999999"/>
  </r>
  <r>
    <n v="749"/>
    <s v="CA-2016-150889"/>
    <d v="2016-03-22T00:00:00"/>
    <x v="0"/>
    <s v="VEN04"/>
    <s v="PB-19105"/>
    <s v="TEC-PH-10000004"/>
    <x v="2"/>
    <x v="7"/>
    <s v="Prod1458"/>
    <n v="11.992000000000001"/>
    <n v="1"/>
    <n v="0.2"/>
    <n v="0.89939999999999998"/>
  </r>
  <r>
    <n v="750"/>
    <s v="CA-2017-126074"/>
    <d v="2017-10-06T00:00:00"/>
    <x v="1"/>
    <s v="VEN02"/>
    <s v="RF-19735"/>
    <s v="OFF-BI-10003638"/>
    <x v="1"/>
    <x v="8"/>
    <s v="Prod1841"/>
    <n v="58.05"/>
    <n v="3"/>
    <n v="0"/>
    <n v="26.702999999999999"/>
  </r>
  <r>
    <n v="751"/>
    <s v="CA-2017-126074"/>
    <d v="2017-10-06T00:00:00"/>
    <x v="1"/>
    <s v="VEN02"/>
    <s v="RF-19735"/>
    <s v="FUR-FU-10003577"/>
    <x v="0"/>
    <x v="5"/>
    <s v="Prod1819"/>
    <n v="157.74"/>
    <n v="11"/>
    <n v="0"/>
    <n v="56.7864"/>
  </r>
  <r>
    <n v="752"/>
    <s v="CA-2017-126074"/>
    <d v="2017-10-06T00:00:00"/>
    <x v="1"/>
    <s v="VEN05"/>
    <s v="RF-19735"/>
    <s v="OFF-AR-10003478"/>
    <x v="1"/>
    <x v="6"/>
    <s v="Prod1819"/>
    <n v="56.98"/>
    <n v="7"/>
    <n v="0"/>
    <n v="22.792000000000002"/>
  </r>
  <r>
    <n v="753"/>
    <s v="CA-2017-126074"/>
    <d v="2017-10-06T00:00:00"/>
    <x v="1"/>
    <s v="VEN01"/>
    <s v="RF-19735"/>
    <s v="OFF-BI-10000546"/>
    <x v="1"/>
    <x v="8"/>
    <s v="Prod1819"/>
    <n v="2.88"/>
    <n v="1"/>
    <n v="0"/>
    <n v="1.4112"/>
  </r>
  <r>
    <n v="754"/>
    <s v="CA-2016-110499"/>
    <d v="2016-04-09T00:00:00"/>
    <x v="2"/>
    <s v="VEN02"/>
    <s v="YC-21895"/>
    <s v="TEC-CO-10002095"/>
    <x v="2"/>
    <x v="16"/>
    <s v="Prod1460"/>
    <n v="1199.9760000000001"/>
    <n v="3"/>
    <n v="0.2"/>
    <n v="374.99250000000001"/>
  </r>
  <r>
    <n v="755"/>
    <s v="CA-2015-135272"/>
    <d v="2015-12-12T00:00:00"/>
    <x v="1"/>
    <s v="VEN01"/>
    <s v="MS-17830"/>
    <s v="FUR-FU-10002759"/>
    <x v="0"/>
    <x v="5"/>
    <s v="Prod1819"/>
    <n v="79.92"/>
    <n v="4"/>
    <n v="0"/>
    <n v="28.7712"/>
  </r>
  <r>
    <n v="756"/>
    <s v="CA-2016-140928"/>
    <d v="2016-09-22T00:00:00"/>
    <x v="1"/>
    <s v="VEN01"/>
    <s v="NB-18655"/>
    <s v="FUR-TA-10001095"/>
    <x v="0"/>
    <x v="3"/>
    <s v="Prod1819"/>
    <n v="383.43799999999999"/>
    <n v="4"/>
    <n v="0.45"/>
    <n v="-167.3184"/>
  </r>
  <r>
    <n v="757"/>
    <s v="CA-2014-106803"/>
    <d v="2015-01-02T00:00:00"/>
    <x v="1"/>
    <s v="VEN01"/>
    <s v="DC-13285"/>
    <s v="OFF-ST-10002444"/>
    <x v="1"/>
    <x v="4"/>
    <s v="Prod1425"/>
    <n v="24.56"/>
    <n v="2"/>
    <n v="0"/>
    <n v="6.8768000000000002"/>
  </r>
  <r>
    <n v="758"/>
    <s v="CA-2014-106803"/>
    <d v="2015-01-02T00:00:00"/>
    <x v="1"/>
    <s v="VEN01"/>
    <s v="DC-13285"/>
    <s v="TEC-AC-10001267"/>
    <x v="2"/>
    <x v="11"/>
    <s v="Prod1425"/>
    <n v="119.8"/>
    <n v="4"/>
    <n v="0"/>
    <n v="47.92"/>
  </r>
  <r>
    <n v="759"/>
    <s v="CA-2017-117240"/>
    <d v="2017-07-28T00:00:00"/>
    <x v="1"/>
    <s v="VEN05"/>
    <s v="CP-12340"/>
    <s v="OFF-BI-10000848"/>
    <x v="1"/>
    <x v="8"/>
    <s v="Prod1819"/>
    <n v="13.128"/>
    <n v="3"/>
    <n v="0.2"/>
    <n v="4.2666000000000004"/>
  </r>
  <r>
    <n v="760"/>
    <s v="CA-2017-133333"/>
    <d v="2017-09-22T00:00:00"/>
    <x v="1"/>
    <s v="VEN02"/>
    <s v="BF-11020"/>
    <s v="OFF-PA-10002377"/>
    <x v="1"/>
    <x v="10"/>
    <s v="Prod1856"/>
    <n v="22.72"/>
    <n v="4"/>
    <n v="0"/>
    <n v="10.224"/>
  </r>
  <r>
    <n v="761"/>
    <s v="CA-2015-112319"/>
    <d v="2015-09-05T00:00:00"/>
    <x v="1"/>
    <s v="VEN01"/>
    <s v="AR-10510"/>
    <s v="OFF-PA-10003441"/>
    <x v="1"/>
    <x v="10"/>
    <s v="Prod1483"/>
    <n v="58.32"/>
    <n v="9"/>
    <n v="0"/>
    <n v="27.993600000000001"/>
  </r>
  <r>
    <n v="762"/>
    <s v="CA-2017-126046"/>
    <d v="2017-11-07T00:00:00"/>
    <x v="1"/>
    <s v="VEN05"/>
    <s v="JC-16105"/>
    <s v="OFF-LA-10004484"/>
    <x v="1"/>
    <x v="2"/>
    <s v="Prod998"/>
    <n v="12.39"/>
    <n v="3"/>
    <n v="0"/>
    <n v="5.6993999999999998"/>
  </r>
  <r>
    <n v="763"/>
    <s v="CA-2015-114923"/>
    <d v="2015-02-13T00:00:00"/>
    <x v="1"/>
    <s v="VEN05"/>
    <s v="LH-17020"/>
    <s v="TEC-PH-10003931"/>
    <x v="2"/>
    <x v="7"/>
    <s v="Prod154"/>
    <n v="107.982"/>
    <n v="3"/>
    <n v="0.4"/>
    <n v="-26.9955"/>
  </r>
  <r>
    <n v="764"/>
    <s v="CA-2014-162775"/>
    <d v="2014-01-15T00:00:00"/>
    <x v="0"/>
    <s v="VEN03"/>
    <s v="CS-12250"/>
    <s v="OFF-EN-10001990"/>
    <x v="1"/>
    <x v="12"/>
    <s v="Prod353"/>
    <n v="11.36"/>
    <n v="2"/>
    <n v="0"/>
    <n v="5.3391999999999999"/>
  </r>
  <r>
    <n v="765"/>
    <s v="CA-2014-162775"/>
    <d v="2014-01-15T00:00:00"/>
    <x v="0"/>
    <s v="VEN05"/>
    <s v="CS-12250"/>
    <s v="OFF-EN-10001532"/>
    <x v="1"/>
    <x v="12"/>
    <s v="Prod353"/>
    <n v="50.94"/>
    <n v="3"/>
    <n v="0"/>
    <n v="25.47"/>
  </r>
  <r>
    <n v="766"/>
    <s v="CA-2014-162775"/>
    <d v="2014-01-15T00:00:00"/>
    <x v="0"/>
    <s v="VEN03"/>
    <s v="CS-12250"/>
    <s v="TEC-AC-10003174"/>
    <x v="2"/>
    <x v="11"/>
    <s v="Prod1425"/>
    <n v="646.74"/>
    <n v="6"/>
    <n v="0"/>
    <n v="258.69600000000003"/>
  </r>
  <r>
    <n v="767"/>
    <s v="CA-2014-162775"/>
    <d v="2014-01-15T00:00:00"/>
    <x v="0"/>
    <s v="VEN02"/>
    <s v="CS-12250"/>
    <s v="OFF-BI-10004187"/>
    <x v="1"/>
    <x v="8"/>
    <s v="Prod1841"/>
    <n v="5.64"/>
    <n v="3"/>
    <n v="0"/>
    <n v="2.7071999999999998"/>
  </r>
  <r>
    <n v="768"/>
    <s v="CA-2014-162775"/>
    <d v="2014-01-15T00:00:00"/>
    <x v="0"/>
    <s v="VEN01"/>
    <s v="CS-12250"/>
    <s v="OFF-ST-10000025"/>
    <x v="1"/>
    <x v="4"/>
    <s v="Prod1425"/>
    <n v="572.58000000000004"/>
    <n v="6"/>
    <n v="0"/>
    <n v="34.354799999999997"/>
  </r>
  <r>
    <n v="769"/>
    <s v="CA-2014-106810"/>
    <d v="2014-05-20T00:00:00"/>
    <x v="1"/>
    <s v="VEN04"/>
    <s v="AJ-10795"/>
    <s v="FUR-FU-10004306"/>
    <x v="0"/>
    <x v="5"/>
    <s v="Prod1819"/>
    <n v="310.88"/>
    <n v="2"/>
    <n v="0.2"/>
    <n v="23.315999999999999"/>
  </r>
  <r>
    <n v="770"/>
    <s v="CA-2016-157245"/>
    <d v="2016-05-24T00:00:00"/>
    <x v="1"/>
    <s v="VEN02"/>
    <s v="LE-16810"/>
    <s v="FUR-CH-10003746"/>
    <x v="0"/>
    <x v="1"/>
    <s v="Prod645"/>
    <n v="641.96"/>
    <n v="2"/>
    <n v="0"/>
    <n v="179.74879999999999"/>
  </r>
  <r>
    <n v="771"/>
    <s v="CA-2017-104220"/>
    <d v="2017-02-05T00:00:00"/>
    <x v="1"/>
    <s v="VEN02"/>
    <s v="BV-11245"/>
    <s v="OFF-BI-10001036"/>
    <x v="1"/>
    <x v="8"/>
    <s v="Prod1819"/>
    <n v="18.28"/>
    <n v="2"/>
    <n v="0"/>
    <n v="9.14"/>
  </r>
  <r>
    <n v="772"/>
    <s v="CA-2017-104220"/>
    <d v="2017-02-05T00:00:00"/>
    <x v="1"/>
    <s v="VEN01"/>
    <s v="BV-11245"/>
    <s v="TEC-PH-10004614"/>
    <x v="2"/>
    <x v="7"/>
    <s v="Prod154"/>
    <n v="207"/>
    <n v="3"/>
    <n v="0"/>
    <n v="51.75"/>
  </r>
  <r>
    <n v="773"/>
    <s v="CA-2017-104220"/>
    <d v="2017-02-05T00:00:00"/>
    <x v="1"/>
    <s v="VEN04"/>
    <s v="BV-11245"/>
    <s v="OFF-BI-10000301"/>
    <x v="1"/>
    <x v="8"/>
    <s v="Prod1819"/>
    <n v="32.35"/>
    <n v="5"/>
    <n v="0"/>
    <n v="16.175000000000001"/>
  </r>
  <r>
    <n v="774"/>
    <s v="CA-2017-104220"/>
    <d v="2017-02-05T00:00:00"/>
    <x v="1"/>
    <s v="VEN02"/>
    <s v="BV-11245"/>
    <s v="OFF-BI-10003910"/>
    <x v="1"/>
    <x v="8"/>
    <s v="Prod1841"/>
    <n v="7.71"/>
    <n v="1"/>
    <n v="0"/>
    <n v="3.4695"/>
  </r>
  <r>
    <n v="775"/>
    <s v="CA-2017-104220"/>
    <d v="2017-02-05T00:00:00"/>
    <x v="1"/>
    <s v="VEN01"/>
    <s v="BV-11245"/>
    <s v="OFF-AR-10004648"/>
    <x v="1"/>
    <x v="6"/>
    <s v="Prod1819"/>
    <n v="40.299999999999997"/>
    <n v="2"/>
    <n v="0"/>
    <n v="10.881"/>
  </r>
  <r>
    <n v="776"/>
    <s v="CA-2017-104220"/>
    <d v="2017-02-05T00:00:00"/>
    <x v="1"/>
    <s v="VEN05"/>
    <s v="BV-11245"/>
    <s v="FUR-FU-10002597"/>
    <x v="0"/>
    <x v="5"/>
    <s v="Prod1819"/>
    <n v="34.58"/>
    <n v="7"/>
    <n v="0"/>
    <n v="14.5236"/>
  </r>
  <r>
    <n v="777"/>
    <s v="CA-2014-165974"/>
    <d v="2014-07-06T00:00:00"/>
    <x v="1"/>
    <s v="VEN04"/>
    <s v="DL-12865"/>
    <s v="OFF-AR-10003405"/>
    <x v="1"/>
    <x v="6"/>
    <s v="Prod1819"/>
    <n v="32.76"/>
    <n v="7"/>
    <n v="0.2"/>
    <n v="3.6855000000000002"/>
  </r>
  <r>
    <n v="778"/>
    <s v="CA-2015-144267"/>
    <d v="2015-08-23T00:00:00"/>
    <x v="2"/>
    <s v="VEN05"/>
    <s v="NZ-18565"/>
    <s v="FUR-CH-10002335"/>
    <x v="0"/>
    <x v="1"/>
    <s v="Prod645"/>
    <n v="544.00800000000004"/>
    <n v="3"/>
    <n v="0.2"/>
    <n v="40.800600000000003"/>
  </r>
  <r>
    <n v="779"/>
    <s v="CA-2015-144267"/>
    <d v="2015-08-23T00:00:00"/>
    <x v="2"/>
    <s v="VEN03"/>
    <s v="NZ-18565"/>
    <s v="OFF-PA-10000157"/>
    <x v="1"/>
    <x v="10"/>
    <s v="Prod998"/>
    <n v="59.94"/>
    <n v="3"/>
    <n v="0"/>
    <n v="28.171800000000001"/>
  </r>
  <r>
    <n v="780"/>
    <s v="CA-2015-144267"/>
    <d v="2015-08-23T00:00:00"/>
    <x v="2"/>
    <s v="VEN04"/>
    <s v="NZ-18565"/>
    <s v="OFF-PA-10001947"/>
    <x v="1"/>
    <x v="10"/>
    <s v="Prod1856"/>
    <n v="23.92"/>
    <n v="4"/>
    <n v="0"/>
    <n v="11.720800000000001"/>
  </r>
  <r>
    <n v="781"/>
    <s v="CA-2015-144267"/>
    <d v="2015-08-23T00:00:00"/>
    <x v="2"/>
    <s v="VEN04"/>
    <s v="NZ-18565"/>
    <s v="OFF-PA-10003657"/>
    <x v="1"/>
    <x v="10"/>
    <s v="Prod1483"/>
    <n v="4.28"/>
    <n v="1"/>
    <n v="0"/>
    <n v="1.9259999999999999"/>
  </r>
  <r>
    <n v="782"/>
    <s v="US-2015-157014"/>
    <d v="2015-10-06T00:00:00"/>
    <x v="0"/>
    <s v="VEN01"/>
    <s v="BM-11785"/>
    <s v="OFF-BI-10001098"/>
    <x v="1"/>
    <x v="8"/>
    <s v="Prod1819"/>
    <n v="32.07"/>
    <n v="5"/>
    <n v="0.7"/>
    <n v="-22.449000000000002"/>
  </r>
  <r>
    <n v="783"/>
    <s v="US-2015-157014"/>
    <d v="2015-10-06T00:00:00"/>
    <x v="0"/>
    <s v="VEN02"/>
    <s v="BM-11785"/>
    <s v="TEC-AC-10002167"/>
    <x v="2"/>
    <x v="11"/>
    <s v="Prod1425"/>
    <n v="24"/>
    <n v="2"/>
    <n v="0.2"/>
    <n v="-2.7"/>
  </r>
  <r>
    <n v="784"/>
    <s v="US-2015-157014"/>
    <d v="2015-10-06T00:00:00"/>
    <x v="0"/>
    <s v="VEN01"/>
    <s v="BM-11785"/>
    <s v="FUR-BO-10004409"/>
    <x v="0"/>
    <x v="0"/>
    <s v="Prod889"/>
    <n v="35.49"/>
    <n v="1"/>
    <n v="0.5"/>
    <n v="-15.615600000000001"/>
  </r>
  <r>
    <n v="785"/>
    <s v="US-2015-157014"/>
    <d v="2015-10-06T00:00:00"/>
    <x v="0"/>
    <s v="VEN01"/>
    <s v="BM-11785"/>
    <s v="TEC-AC-10000057"/>
    <x v="2"/>
    <x v="11"/>
    <s v="Prod1425"/>
    <n v="47.984000000000002"/>
    <n v="2"/>
    <n v="0.2"/>
    <n v="0.5998"/>
  </r>
  <r>
    <n v="786"/>
    <s v="CA-2015-154921"/>
    <d v="2015-05-28T00:00:00"/>
    <x v="1"/>
    <s v="VEN01"/>
    <s v="EA-14035"/>
    <s v="OFF-EN-10000056"/>
    <x v="1"/>
    <x v="12"/>
    <s v="Prod353"/>
    <n v="186.69"/>
    <n v="3"/>
    <n v="0"/>
    <n v="87.744299999999996"/>
  </r>
  <r>
    <n v="787"/>
    <s v="CA-2017-129567"/>
    <d v="2017-03-21T00:00:00"/>
    <x v="0"/>
    <s v="VEN03"/>
    <s v="CL-12565"/>
    <s v="OFF-BI-10000014"/>
    <x v="1"/>
    <x v="8"/>
    <s v="Prod1819"/>
    <n v="17.456"/>
    <n v="2"/>
    <n v="0.2"/>
    <n v="5.8914"/>
  </r>
  <r>
    <n v="788"/>
    <s v="CA-2015-154620"/>
    <d v="2015-12-16T00:00:00"/>
    <x v="1"/>
    <s v="VEN03"/>
    <s v="LT-17110"/>
    <s v="FUR-CH-10004675"/>
    <x v="0"/>
    <x v="1"/>
    <s v="Prod645"/>
    <n v="348.928"/>
    <n v="2"/>
    <n v="0.2"/>
    <n v="34.892800000000001"/>
  </r>
  <r>
    <n v="789"/>
    <s v="CA-2015-115938"/>
    <d v="2015-06-30T00:00:00"/>
    <x v="1"/>
    <s v="VEN01"/>
    <s v="SA-20830"/>
    <s v="OFF-BI-10001543"/>
    <x v="1"/>
    <x v="8"/>
    <s v="Prod1819"/>
    <n v="143.96"/>
    <n v="4"/>
    <n v="0"/>
    <n v="69.100800000000007"/>
  </r>
  <r>
    <n v="790"/>
    <s v="CA-2015-115938"/>
    <d v="2015-06-30T00:00:00"/>
    <x v="1"/>
    <s v="VEN04"/>
    <s v="SA-20830"/>
    <s v="OFF-ST-10001321"/>
    <x v="1"/>
    <x v="4"/>
    <s v="Prod1425"/>
    <n v="15.42"/>
    <n v="1"/>
    <n v="0"/>
    <n v="4.1634000000000002"/>
  </r>
  <r>
    <n v="791"/>
    <s v="CA-2015-115938"/>
    <d v="2015-06-30T00:00:00"/>
    <x v="1"/>
    <s v="VEN05"/>
    <s v="SA-20830"/>
    <s v="OFF-BI-10001132"/>
    <x v="1"/>
    <x v="8"/>
    <s v="Prod1819"/>
    <n v="43.04"/>
    <n v="8"/>
    <n v="0"/>
    <n v="21.089600000000001"/>
  </r>
  <r>
    <n v="792"/>
    <s v="CA-2015-115938"/>
    <d v="2015-06-30T00:00:00"/>
    <x v="1"/>
    <s v="VEN05"/>
    <s v="SA-20830"/>
    <s v="FUR-CH-10003199"/>
    <x v="0"/>
    <x v="1"/>
    <s v="Prod645"/>
    <n v="332.94"/>
    <n v="3"/>
    <n v="0"/>
    <n v="79.905600000000007"/>
  </r>
  <r>
    <n v="793"/>
    <s v="CA-2016-105256"/>
    <d v="2016-05-20T00:00:00"/>
    <x v="3"/>
    <s v="VEN04"/>
    <s v="JK-15730"/>
    <s v="TEC-PH-10001530"/>
    <x v="2"/>
    <x v="7"/>
    <s v="Prod1458"/>
    <n v="1363.96"/>
    <n v="5"/>
    <n v="0.2"/>
    <n v="85.247500000000002"/>
  </r>
  <r>
    <n v="794"/>
    <s v="CA-2014-156433"/>
    <d v="2014-09-26T00:00:00"/>
    <x v="1"/>
    <s v="VEN01"/>
    <s v="ES-14020"/>
    <s v="OFF-LA-10001569"/>
    <x v="1"/>
    <x v="2"/>
    <s v="Prod1839"/>
    <n v="9.9600000000000009"/>
    <n v="2"/>
    <n v="0"/>
    <n v="4.5815999999999999"/>
  </r>
  <r>
    <n v="795"/>
    <s v="CA-2014-156433"/>
    <d v="2014-09-26T00:00:00"/>
    <x v="1"/>
    <s v="VEN04"/>
    <s v="ES-14020"/>
    <s v="OFF-PA-10003724"/>
    <x v="1"/>
    <x v="10"/>
    <s v="Prod1483"/>
    <n v="21.72"/>
    <n v="4"/>
    <n v="0"/>
    <n v="10.642799999999999"/>
  </r>
  <r>
    <n v="796"/>
    <s v="CA-2017-151428"/>
    <d v="2017-09-26T00:00:00"/>
    <x v="1"/>
    <s v="VEN05"/>
    <s v="RH-19495"/>
    <s v="OFF-BI-10000546"/>
    <x v="1"/>
    <x v="8"/>
    <s v="Prod1819"/>
    <n v="20.16"/>
    <n v="7"/>
    <n v="0"/>
    <n v="9.8783999999999992"/>
  </r>
  <r>
    <n v="797"/>
    <s v="CA-2015-124653"/>
    <d v="2015-12-26T00:00:00"/>
    <x v="2"/>
    <s v="VEN04"/>
    <s v="DB-13120"/>
    <s v="OFF-PA-10000176"/>
    <x v="1"/>
    <x v="10"/>
    <s v="Prod998"/>
    <n v="132.79"/>
    <n v="7"/>
    <n v="0"/>
    <n v="63.739199999999997"/>
  </r>
  <r>
    <n v="798"/>
    <s v="CA-2015-124653"/>
    <d v="2015-12-26T00:00:00"/>
    <x v="2"/>
    <s v="VEN01"/>
    <s v="DB-13120"/>
    <s v="OFF-PA-10002365"/>
    <x v="1"/>
    <x v="10"/>
    <s v="Prod1856"/>
    <n v="12.96"/>
    <n v="2"/>
    <n v="0"/>
    <n v="6.2207999999999997"/>
  </r>
  <r>
    <n v="799"/>
    <s v="CA-2015-124653"/>
    <d v="2015-12-26T00:00:00"/>
    <x v="2"/>
    <s v="VEN04"/>
    <s v="DB-13120"/>
    <s v="OFF-LA-10002271"/>
    <x v="1"/>
    <x v="2"/>
    <s v="Prod998"/>
    <n v="21.56"/>
    <n v="7"/>
    <n v="0"/>
    <n v="10.348800000000001"/>
  </r>
  <r>
    <n v="800"/>
    <s v="CA-2015-101910"/>
    <d v="2015-12-03T00:00:00"/>
    <x v="1"/>
    <s v="VEN02"/>
    <s v="CD-11920"/>
    <s v="FUR-CH-10002647"/>
    <x v="0"/>
    <x v="1"/>
    <s v="Prod645"/>
    <n v="283.92"/>
    <n v="5"/>
    <n v="0.2"/>
    <n v="17.745000000000001"/>
  </r>
  <r>
    <n v="801"/>
    <s v="CA-2017-105809"/>
    <d v="2017-02-23T00:00:00"/>
    <x v="2"/>
    <s v="VEN05"/>
    <s v="HW-14935"/>
    <s v="FUR-FU-10004090"/>
    <x v="0"/>
    <x v="5"/>
    <s v="Prod1819"/>
    <n v="22.23"/>
    <n v="1"/>
    <n v="0"/>
    <n v="7.3358999999999996"/>
  </r>
  <r>
    <n v="802"/>
    <s v="CA-2017-105809"/>
    <d v="2017-02-23T00:00:00"/>
    <x v="2"/>
    <s v="VEN03"/>
    <s v="HW-14935"/>
    <s v="TEC-PH-10001580"/>
    <x v="2"/>
    <x v="7"/>
    <s v="Prod1458"/>
    <n v="215.96799999999999"/>
    <n v="2"/>
    <n v="0.2"/>
    <n v="18.897200000000002"/>
  </r>
  <r>
    <n v="803"/>
    <s v="CA-2016-136133"/>
    <d v="2016-08-23T00:00:00"/>
    <x v="0"/>
    <s v="VEN05"/>
    <s v="HW-14935"/>
    <s v="OFF-AP-10000576"/>
    <x v="1"/>
    <x v="9"/>
    <s v="Prod1819"/>
    <n v="355.32"/>
    <n v="9"/>
    <n v="0"/>
    <n v="99.489599999999996"/>
  </r>
  <r>
    <n v="804"/>
    <s v="CA-2016-115504"/>
    <d v="2016-03-17T00:00:00"/>
    <x v="1"/>
    <s v="VEN03"/>
    <s v="MC-18130"/>
    <s v="OFF-PA-10003953"/>
    <x v="1"/>
    <x v="10"/>
    <s v="Prod35"/>
    <n v="12.96"/>
    <n v="2"/>
    <n v="0"/>
    <n v="6.2207999999999997"/>
  </r>
  <r>
    <n v="805"/>
    <s v="CA-2017-135783"/>
    <d v="2017-04-24T00:00:00"/>
    <x v="2"/>
    <s v="VEN01"/>
    <s v="GM-14440"/>
    <s v="FUR-FU-10000794"/>
    <x v="0"/>
    <x v="5"/>
    <s v="Prod1819"/>
    <n v="18.28"/>
    <n v="2"/>
    <n v="0"/>
    <n v="6.2152000000000003"/>
  </r>
  <r>
    <n v="806"/>
    <s v="CA-2014-134313"/>
    <d v="2014-11-07T00:00:00"/>
    <x v="1"/>
    <s v="VEN05"/>
    <s v="RA-19915"/>
    <s v="OFF-AR-10001897"/>
    <x v="1"/>
    <x v="6"/>
    <s v="Prod1819"/>
    <n v="43.176000000000002"/>
    <n v="3"/>
    <n v="0.2"/>
    <n v="4.3175999999999997"/>
  </r>
  <r>
    <n v="807"/>
    <s v="CA-2014-134313"/>
    <d v="2014-11-07T00:00:00"/>
    <x v="1"/>
    <s v="VEN04"/>
    <s v="RA-19915"/>
    <s v="TEC-PH-10001795"/>
    <x v="2"/>
    <x v="7"/>
    <s v="Prod1458"/>
    <n v="1983.9680000000001"/>
    <n v="4"/>
    <n v="0.2"/>
    <n v="247.99600000000001"/>
  </r>
  <r>
    <n v="808"/>
    <s v="CA-2015-140921"/>
    <d v="2015-02-05T00:00:00"/>
    <x v="2"/>
    <s v="VEN03"/>
    <s v="AA-10375"/>
    <s v="FUR-FU-10003347"/>
    <x v="0"/>
    <x v="5"/>
    <s v="Prod1819"/>
    <n v="28.4"/>
    <n v="2"/>
    <n v="0"/>
    <n v="11.076000000000001"/>
  </r>
  <r>
    <n v="809"/>
    <s v="CA-2015-140921"/>
    <d v="2015-02-05T00:00:00"/>
    <x v="2"/>
    <s v="VEN05"/>
    <s v="AA-10375"/>
    <s v="TEC-AC-10004901"/>
    <x v="2"/>
    <x v="11"/>
    <s v="Prod1460"/>
    <n v="149.97"/>
    <n v="3"/>
    <n v="0"/>
    <n v="50.989800000000002"/>
  </r>
  <r>
    <n v="810"/>
    <s v="CA-2014-151995"/>
    <d v="2014-10-15T00:00:00"/>
    <x v="2"/>
    <s v="VEN05"/>
    <s v="ZC-21910"/>
    <s v="OFF-AR-10003190"/>
    <x v="1"/>
    <x v="6"/>
    <s v="Prod1819"/>
    <n v="11.52"/>
    <n v="4"/>
    <n v="0"/>
    <n v="3.2256"/>
  </r>
  <r>
    <n v="811"/>
    <s v="CA-2014-151995"/>
    <d v="2014-10-15T00:00:00"/>
    <x v="2"/>
    <s v="VEN01"/>
    <s v="ZC-21910"/>
    <s v="FUR-TA-10002903"/>
    <x v="0"/>
    <x v="3"/>
    <s v="Prod1819"/>
    <n v="1298.55"/>
    <n v="5"/>
    <n v="0"/>
    <n v="311.65199999999999"/>
  </r>
  <r>
    <n v="812"/>
    <s v="CA-2014-151995"/>
    <d v="2014-10-15T00:00:00"/>
    <x v="2"/>
    <s v="VEN01"/>
    <s v="ZC-21910"/>
    <s v="OFF-AP-10000240"/>
    <x v="1"/>
    <x v="9"/>
    <s v="Prod1819"/>
    <n v="213.92"/>
    <n v="4"/>
    <n v="0"/>
    <n v="62.036799999999999"/>
  </r>
  <r>
    <n v="813"/>
    <s v="CA-2014-151995"/>
    <d v="2014-10-15T00:00:00"/>
    <x v="2"/>
    <s v="VEN01"/>
    <s v="ZC-21910"/>
    <s v="TEC-AC-10001101"/>
    <x v="2"/>
    <x v="11"/>
    <s v="Prod1425"/>
    <n v="25.78"/>
    <n v="2"/>
    <n v="0"/>
    <n v="2.5779999999999998"/>
  </r>
  <r>
    <n v="814"/>
    <s v="CA-2017-143686"/>
    <d v="2017-05-14T00:00:00"/>
    <x v="3"/>
    <s v="VEN05"/>
    <s v="PJ-19015"/>
    <s v="FUR-FU-10000794"/>
    <x v="0"/>
    <x v="5"/>
    <s v="Prod1819"/>
    <n v="18.28"/>
    <n v="2"/>
    <n v="0"/>
    <n v="6.2152000000000003"/>
  </r>
  <r>
    <n v="815"/>
    <s v="CA-2017-143686"/>
    <d v="2017-05-14T00:00:00"/>
    <x v="3"/>
    <s v="VEN04"/>
    <s v="PJ-19015"/>
    <s v="TEC-AC-10001838"/>
    <x v="2"/>
    <x v="11"/>
    <s v="Prod1425"/>
    <n v="1399.93"/>
    <n v="7"/>
    <n v="0"/>
    <n v="601.96990000000005"/>
  </r>
  <r>
    <n v="816"/>
    <s v="CA-2015-106565"/>
    <d v="2015-03-23T00:00:00"/>
    <x v="2"/>
    <s v="VEN03"/>
    <s v="BW-11110"/>
    <s v="OFF-PA-10000061"/>
    <x v="1"/>
    <x v="10"/>
    <s v="Prod998"/>
    <n v="51.84"/>
    <n v="8"/>
    <n v="0"/>
    <n v="24.883199999999999"/>
  </r>
  <r>
    <n v="817"/>
    <s v="CA-2016-149370"/>
    <d v="2016-09-19T00:00:00"/>
    <x v="1"/>
    <s v="VEN03"/>
    <s v="DB-13210"/>
    <s v="OFF-PA-10003651"/>
    <x v="1"/>
    <x v="10"/>
    <s v="Prod1483"/>
    <n v="5.3440000000000003"/>
    <n v="1"/>
    <n v="0.2"/>
    <n v="1.8704000000000001"/>
  </r>
  <r>
    <n v="818"/>
    <s v="CA-2014-140858"/>
    <d v="2014-07-02T00:00:00"/>
    <x v="1"/>
    <s v="VEN05"/>
    <s v="CA-12775"/>
    <s v="OFF-PA-10000304"/>
    <x v="1"/>
    <x v="10"/>
    <s v="Prod998"/>
    <n v="41.472000000000001"/>
    <n v="8"/>
    <n v="0.2"/>
    <n v="14.5152"/>
  </r>
  <r>
    <n v="819"/>
    <s v="CA-2014-140858"/>
    <d v="2014-07-02T00:00:00"/>
    <x v="1"/>
    <s v="VEN02"/>
    <s v="CA-12775"/>
    <s v="OFF-BI-10003094"/>
    <x v="1"/>
    <x v="8"/>
    <s v="Prod1841"/>
    <n v="3.1680000000000001"/>
    <n v="3"/>
    <n v="0.7"/>
    <n v="-2.4287999999999998"/>
  </r>
  <r>
    <n v="820"/>
    <s v="CA-2014-140858"/>
    <d v="2014-07-02T00:00:00"/>
    <x v="1"/>
    <s v="VEN03"/>
    <s v="CA-12775"/>
    <s v="FUR-CH-10001394"/>
    <x v="0"/>
    <x v="1"/>
    <s v="Prod645"/>
    <n v="1228.4649999999999"/>
    <n v="5"/>
    <n v="0.3"/>
    <n v="0"/>
  </r>
  <r>
    <n v="821"/>
    <s v="CA-2014-140858"/>
    <d v="2014-07-02T00:00:00"/>
    <x v="1"/>
    <s v="VEN03"/>
    <s v="CA-12775"/>
    <s v="OFF-BI-10004230"/>
    <x v="1"/>
    <x v="8"/>
    <s v="Prod1841"/>
    <n v="31.085999999999999"/>
    <n v="3"/>
    <n v="0.7"/>
    <n v="-22.796399999999998"/>
  </r>
  <r>
    <n v="822"/>
    <s v="CA-2014-140858"/>
    <d v="2014-07-02T00:00:00"/>
    <x v="1"/>
    <s v="VEN01"/>
    <s v="CA-12775"/>
    <s v="OFF-PA-10003395"/>
    <x v="1"/>
    <x v="10"/>
    <s v="Prod1483"/>
    <n v="335.52"/>
    <n v="4"/>
    <n v="0.2"/>
    <n v="117.432"/>
  </r>
  <r>
    <n v="823"/>
    <s v="CA-2017-101434"/>
    <d v="2017-06-27T00:00:00"/>
    <x v="1"/>
    <s v="VEN04"/>
    <s v="TR-21325"/>
    <s v="TEC-AC-10002402"/>
    <x v="2"/>
    <x v="11"/>
    <s v="Prod1425"/>
    <n v="239.97"/>
    <n v="3"/>
    <n v="0"/>
    <n v="71.991"/>
  </r>
  <r>
    <n v="824"/>
    <s v="CA-2017-101434"/>
    <d v="2017-06-27T00:00:00"/>
    <x v="1"/>
    <s v="VEN01"/>
    <s v="TR-21325"/>
    <s v="OFF-LA-10003223"/>
    <x v="1"/>
    <x v="2"/>
    <s v="Prod998"/>
    <n v="9.82"/>
    <n v="2"/>
    <n v="0"/>
    <n v="4.8117999999999999"/>
  </r>
  <r>
    <n v="825"/>
    <s v="US-2014-102071"/>
    <d v="2014-05-15T00:00:00"/>
    <x v="1"/>
    <s v="VEN02"/>
    <s v="PG-18820"/>
    <s v="TEC-AC-10003441"/>
    <x v="2"/>
    <x v="11"/>
    <s v="Prod1425"/>
    <n v="67.8"/>
    <n v="4"/>
    <n v="0"/>
    <n v="4.0679999999999996"/>
  </r>
  <r>
    <n v="826"/>
    <s v="US-2014-102071"/>
    <d v="2014-05-15T00:00:00"/>
    <x v="1"/>
    <s v="VEN01"/>
    <s v="PG-18820"/>
    <s v="TEC-AC-10000109"/>
    <x v="2"/>
    <x v="11"/>
    <s v="Prod1425"/>
    <n v="167.97"/>
    <n v="3"/>
    <n v="0"/>
    <n v="40.312800000000003"/>
  </r>
  <r>
    <n v="827"/>
    <s v="CA-2017-126956"/>
    <d v="2017-08-28T00:00:00"/>
    <x v="1"/>
    <s v="VEN03"/>
    <s v="GT-14710"/>
    <s v="OFF-FA-10002280"/>
    <x v="1"/>
    <x v="13"/>
    <s v="Prod1839"/>
    <n v="35"/>
    <n v="7"/>
    <n v="0"/>
    <n v="16.8"/>
  </r>
  <r>
    <n v="828"/>
    <s v="CA-2017-126956"/>
    <d v="2017-08-28T00:00:00"/>
    <x v="1"/>
    <s v="VEN02"/>
    <s v="GT-14710"/>
    <s v="OFF-SU-10000381"/>
    <x v="1"/>
    <x v="14"/>
    <s v="Prod1425"/>
    <n v="37.24"/>
    <n v="4"/>
    <n v="0"/>
    <n v="10.7996"/>
  </r>
  <r>
    <n v="829"/>
    <s v="CA-2017-126956"/>
    <d v="2017-08-28T00:00:00"/>
    <x v="1"/>
    <s v="VEN01"/>
    <s v="GT-14710"/>
    <s v="OFF-EN-10004459"/>
    <x v="1"/>
    <x v="12"/>
    <s v="Prod1839"/>
    <n v="15.28"/>
    <n v="2"/>
    <n v="0"/>
    <n v="7.4871999999999996"/>
  </r>
  <r>
    <n v="830"/>
    <s v="CA-2017-129462"/>
    <d v="2017-06-21T00:00:00"/>
    <x v="0"/>
    <s v="VEN03"/>
    <s v="JE-15745"/>
    <s v="FUR-CH-10000665"/>
    <x v="0"/>
    <x v="1"/>
    <s v="Prod645"/>
    <n v="301.95999999999998"/>
    <n v="2"/>
    <n v="0"/>
    <n v="90.587999999999994"/>
  </r>
  <r>
    <n v="831"/>
    <s v="CA-2017-129462"/>
    <d v="2017-06-21T00:00:00"/>
    <x v="0"/>
    <s v="VEN04"/>
    <s v="JE-15745"/>
    <s v="OFF-AP-10003884"/>
    <x v="1"/>
    <x v="9"/>
    <s v="Prod1819"/>
    <n v="180.66"/>
    <n v="3"/>
    <n v="0"/>
    <n v="50.584800000000001"/>
  </r>
  <r>
    <n v="832"/>
    <s v="CA-2017-129462"/>
    <d v="2017-06-21T00:00:00"/>
    <x v="0"/>
    <s v="VEN05"/>
    <s v="JE-15745"/>
    <s v="TEC-PH-10001557"/>
    <x v="2"/>
    <x v="7"/>
    <s v="Prod1458"/>
    <n v="191.98"/>
    <n v="2"/>
    <n v="0"/>
    <n v="51.834600000000002"/>
  </r>
  <r>
    <n v="833"/>
    <s v="CA-2017-129462"/>
    <d v="2017-06-21T00:00:00"/>
    <x v="0"/>
    <s v="VEN02"/>
    <s v="JE-15745"/>
    <s v="TEC-PH-10002085"/>
    <x v="2"/>
    <x v="7"/>
    <s v="Prod1458"/>
    <n v="65.989999999999995"/>
    <n v="1"/>
    <n v="0"/>
    <n v="17.157399999999999"/>
  </r>
  <r>
    <n v="834"/>
    <s v="CA-2016-165316"/>
    <d v="2016-07-27T00:00:00"/>
    <x v="1"/>
    <s v="VEN02"/>
    <s v="JB-15400"/>
    <s v="OFF-AR-10002956"/>
    <x v="1"/>
    <x v="6"/>
    <s v="Prod1819"/>
    <n v="35.216000000000001"/>
    <n v="2"/>
    <n v="0.2"/>
    <n v="2.6412"/>
  </r>
  <r>
    <n v="835"/>
    <s v="CA-2016-165316"/>
    <d v="2016-07-27T00:00:00"/>
    <x v="1"/>
    <s v="VEN01"/>
    <s v="JB-15400"/>
    <s v="OFF-AP-10003266"/>
    <x v="1"/>
    <x v="9"/>
    <s v="Prod1819"/>
    <n v="23.696000000000002"/>
    <n v="2"/>
    <n v="0.2"/>
    <n v="6.5164"/>
  </r>
  <r>
    <n v="836"/>
    <s v="CA-2016-165316"/>
    <d v="2016-07-27T00:00:00"/>
    <x v="1"/>
    <s v="VEN04"/>
    <s v="JB-15400"/>
    <s v="TEC-MA-10004002"/>
    <x v="2"/>
    <x v="15"/>
    <s v="Prod1458"/>
    <n v="265.47500000000002"/>
    <n v="1"/>
    <n v="0.5"/>
    <n v="-111.4995"/>
  </r>
  <r>
    <n v="837"/>
    <s v="US-2014-115987"/>
    <d v="2014-09-13T00:00:00"/>
    <x v="0"/>
    <s v="VEN05"/>
    <s v="LH-17020"/>
    <s v="OFF-BI-10001071"/>
    <x v="1"/>
    <x v="8"/>
    <s v="Prod1819"/>
    <n v="51.183999999999997"/>
    <n v="4"/>
    <n v="0.8"/>
    <n v="-79.3352"/>
  </r>
  <r>
    <n v="838"/>
    <s v="US-2017-156083"/>
    <d v="2017-11-11T00:00:00"/>
    <x v="1"/>
    <s v="VEN03"/>
    <s v="JL-15175"/>
    <s v="OFF-PA-10001560"/>
    <x v="1"/>
    <x v="10"/>
    <s v="Prod998"/>
    <n v="9.6639999999999997"/>
    <n v="2"/>
    <n v="0.2"/>
    <n v="3.2616000000000001"/>
  </r>
  <r>
    <n v="839"/>
    <s v="US-2016-137547"/>
    <d v="2016-03-12T00:00:00"/>
    <x v="1"/>
    <s v="VEN01"/>
    <s v="EB-13705"/>
    <s v="TEC-PH-10002365"/>
    <x v="2"/>
    <x v="7"/>
    <s v="Prod1458"/>
    <n v="21.071999999999999"/>
    <n v="3"/>
    <n v="0.2"/>
    <n v="1.5804"/>
  </r>
  <r>
    <n v="840"/>
    <s v="CA-2015-100454"/>
    <d v="2015-11-25T00:00:00"/>
    <x v="1"/>
    <s v="VEN02"/>
    <s v="BM-11650"/>
    <s v="OFF-AR-10004648"/>
    <x v="1"/>
    <x v="6"/>
    <s v="Prod1819"/>
    <n v="60.45"/>
    <n v="3"/>
    <n v="0"/>
    <n v="16.3215"/>
  </r>
  <r>
    <n v="841"/>
    <s v="CA-2015-100454"/>
    <d v="2015-11-25T00:00:00"/>
    <x v="1"/>
    <s v="VEN02"/>
    <s v="BM-11650"/>
    <s v="OFF-AR-10002578"/>
    <x v="1"/>
    <x v="6"/>
    <s v="Prod1819"/>
    <n v="11.52"/>
    <n v="4"/>
    <n v="0"/>
    <n v="3.3408000000000002"/>
  </r>
  <r>
    <n v="842"/>
    <s v="CA-2015-100454"/>
    <d v="2015-11-25T00:00:00"/>
    <x v="1"/>
    <s v="VEN04"/>
    <s v="BM-11650"/>
    <s v="FUR-BO-10001519"/>
    <x v="0"/>
    <x v="0"/>
    <e v="#N/A"/>
    <n v="186.048"/>
    <n v="4"/>
    <n v="0.2"/>
    <n v="9.3024000000000004"/>
  </r>
  <r>
    <n v="843"/>
    <s v="CA-2016-161669"/>
    <d v="2016-11-09T00:00:00"/>
    <x v="2"/>
    <s v="VEN02"/>
    <s v="EM-14095"/>
    <s v="OFF-BI-10001294"/>
    <x v="1"/>
    <x v="8"/>
    <s v="Prod1819"/>
    <n v="37.44"/>
    <n v="4"/>
    <n v="0.2"/>
    <n v="11.7"/>
  </r>
  <r>
    <n v="844"/>
    <s v="CA-2016-161669"/>
    <d v="2016-11-09T00:00:00"/>
    <x v="2"/>
    <s v="VEN04"/>
    <s v="EM-14095"/>
    <s v="OFF-BI-10001636"/>
    <x v="1"/>
    <x v="8"/>
    <s v="Prod1819"/>
    <n v="26.975999999999999"/>
    <n v="4"/>
    <n v="0.2"/>
    <n v="8.7672000000000008"/>
  </r>
  <r>
    <n v="845"/>
    <s v="CA-2016-161669"/>
    <d v="2016-11-09T00:00:00"/>
    <x v="2"/>
    <s v="VEN01"/>
    <s v="EM-14095"/>
    <s v="OFF-SU-10002503"/>
    <x v="1"/>
    <x v="14"/>
    <s v="Prod1425"/>
    <n v="11.36"/>
    <n v="2"/>
    <n v="0"/>
    <n v="3.2944"/>
  </r>
  <r>
    <n v="846"/>
    <s v="CA-2016-161669"/>
    <d v="2016-11-09T00:00:00"/>
    <x v="2"/>
    <s v="VEN01"/>
    <s v="EM-14095"/>
    <s v="OFF-LA-10004093"/>
    <x v="1"/>
    <x v="2"/>
    <s v="Prod998"/>
    <n v="14.62"/>
    <n v="2"/>
    <n v="0"/>
    <n v="6.8714000000000004"/>
  </r>
  <r>
    <n v="847"/>
    <s v="CA-2015-114300"/>
    <d v="2015-10-17T00:00:00"/>
    <x v="1"/>
    <s v="VEN01"/>
    <s v="AF-10885"/>
    <s v="TEC-PH-10001552"/>
    <x v="2"/>
    <x v="7"/>
    <s v="Prod1458"/>
    <n v="83.72"/>
    <n v="7"/>
    <n v="0"/>
    <n v="23.441600000000001"/>
  </r>
  <r>
    <n v="848"/>
    <s v="CA-2015-114300"/>
    <d v="2015-10-17T00:00:00"/>
    <x v="1"/>
    <s v="VEN01"/>
    <s v="AF-10885"/>
    <s v="FUR-CH-10001891"/>
    <x v="0"/>
    <x v="1"/>
    <s v="Prod645"/>
    <n v="287.94"/>
    <n v="3"/>
    <n v="0"/>
    <n v="77.743799999999993"/>
  </r>
  <r>
    <n v="849"/>
    <s v="CA-2017-107503"/>
    <d v="2017-01-06T00:00:00"/>
    <x v="1"/>
    <s v="VEN01"/>
    <s v="GA-14725"/>
    <s v="FUR-FU-10003878"/>
    <x v="0"/>
    <x v="5"/>
    <s v="Prod1819"/>
    <n v="48.896000000000001"/>
    <n v="4"/>
    <n v="0.2"/>
    <n v="8.5568000000000008"/>
  </r>
  <r>
    <n v="850"/>
    <s v="CA-2014-107755"/>
    <d v="2014-02-12T00:00:00"/>
    <x v="1"/>
    <s v="VEN04"/>
    <s v="CK-12760"/>
    <s v="TEC-AC-10000710"/>
    <x v="2"/>
    <x v="11"/>
    <s v="Prod1425"/>
    <n v="115.36"/>
    <n v="7"/>
    <n v="0"/>
    <n v="49.604799999999997"/>
  </r>
  <r>
    <n v="851"/>
    <s v="CA-2016-152534"/>
    <d v="2016-06-25T00:00:00"/>
    <x v="0"/>
    <s v="VEN05"/>
    <s v="DP-13105"/>
    <s v="OFF-AR-10002335"/>
    <x v="1"/>
    <x v="6"/>
    <s v="Prod1819"/>
    <n v="5.16"/>
    <n v="2"/>
    <n v="0"/>
    <n v="1.3415999999999999"/>
  </r>
  <r>
    <n v="852"/>
    <s v="CA-2016-152534"/>
    <d v="2016-06-25T00:00:00"/>
    <x v="0"/>
    <s v="VEN03"/>
    <s v="DP-13105"/>
    <s v="OFF-PA-10001870"/>
    <x v="1"/>
    <x v="10"/>
    <s v="Prod1856"/>
    <n v="38.880000000000003"/>
    <n v="6"/>
    <n v="0"/>
    <n v="18.662400000000002"/>
  </r>
  <r>
    <n v="853"/>
    <s v="CA-2016-113747"/>
    <d v="2016-06-04T00:00:00"/>
    <x v="1"/>
    <s v="VEN03"/>
    <s v="VD-21670"/>
    <s v="OFF-AR-10003373"/>
    <x v="1"/>
    <x v="6"/>
    <s v="Prod1819"/>
    <n v="185.88"/>
    <n v="6"/>
    <n v="0"/>
    <n v="50.187600000000003"/>
  </r>
  <r>
    <n v="854"/>
    <s v="CA-2016-123274"/>
    <d v="2016-02-24T00:00:00"/>
    <x v="1"/>
    <s v="VEN01"/>
    <s v="GT-14710"/>
    <s v="FUR-FU-10004090"/>
    <x v="0"/>
    <x v="5"/>
    <s v="Prod1819"/>
    <n v="44.46"/>
    <n v="2"/>
    <n v="0"/>
    <n v="14.671799999999999"/>
  </r>
  <r>
    <n v="855"/>
    <s v="CA-2016-123274"/>
    <d v="2016-02-24T00:00:00"/>
    <x v="1"/>
    <s v="VEN03"/>
    <s v="GT-14710"/>
    <s v="OFF-ST-10000736"/>
    <x v="1"/>
    <x v="4"/>
    <s v="Prod1425"/>
    <n v="242.94"/>
    <n v="3"/>
    <n v="0"/>
    <n v="9.7175999999999991"/>
  </r>
  <r>
    <n v="856"/>
    <s v="CA-2014-125612"/>
    <d v="2014-08-08T00:00:00"/>
    <x v="1"/>
    <s v="VEN05"/>
    <s v="BK-11260"/>
    <s v="OFF-PA-10001019"/>
    <x v="1"/>
    <x v="10"/>
    <s v="Prod998"/>
    <n v="39.96"/>
    <n v="2"/>
    <n v="0"/>
    <n v="18.781199999999998"/>
  </r>
  <r>
    <n v="857"/>
    <s v="CA-2014-125612"/>
    <d v="2014-08-08T00:00:00"/>
    <x v="1"/>
    <s v="VEN05"/>
    <s v="BK-11260"/>
    <s v="OFF-SU-10002537"/>
    <x v="1"/>
    <x v="14"/>
    <s v="Prod1425"/>
    <n v="102.3"/>
    <n v="10"/>
    <n v="0"/>
    <n v="26.597999999999999"/>
  </r>
  <r>
    <n v="858"/>
    <s v="CA-2014-125612"/>
    <d v="2014-08-08T00:00:00"/>
    <x v="1"/>
    <s v="VEN02"/>
    <s v="BK-11260"/>
    <s v="OFF-ST-10003221"/>
    <x v="1"/>
    <x v="4"/>
    <s v="Prod1425"/>
    <n v="21.36"/>
    <n v="2"/>
    <n v="0"/>
    <n v="5.7671999999999999"/>
  </r>
  <r>
    <n v="859"/>
    <s v="CA-2017-161984"/>
    <d v="2017-04-15T00:00:00"/>
    <x v="1"/>
    <s v="VEN03"/>
    <s v="SJ-20125"/>
    <s v="OFF-PA-10004569"/>
    <x v="1"/>
    <x v="10"/>
    <s v="Prod35"/>
    <n v="7.61"/>
    <n v="1"/>
    <n v="0"/>
    <n v="3.5767000000000002"/>
  </r>
  <r>
    <n v="860"/>
    <s v="CA-2017-161984"/>
    <d v="2017-04-15T00:00:00"/>
    <x v="1"/>
    <s v="VEN03"/>
    <s v="SJ-20125"/>
    <s v="OFF-FA-10000624"/>
    <x v="1"/>
    <x v="13"/>
    <s v="Prod1839"/>
    <n v="7.16"/>
    <n v="2"/>
    <n v="0"/>
    <n v="3.58"/>
  </r>
  <r>
    <n v="861"/>
    <s v="CA-2014-133851"/>
    <d v="2014-06-16T00:00:00"/>
    <x v="1"/>
    <s v="VEN05"/>
    <s v="CM-12445"/>
    <s v="OFF-SU-10001225"/>
    <x v="1"/>
    <x v="14"/>
    <s v="Prod1425"/>
    <n v="7.36"/>
    <n v="2"/>
    <n v="0"/>
    <n v="0.1472"/>
  </r>
  <r>
    <n v="862"/>
    <s v="CA-2014-133851"/>
    <d v="2014-06-16T00:00:00"/>
    <x v="1"/>
    <s v="VEN04"/>
    <s v="CM-12445"/>
    <s v="OFF-AR-10003752"/>
    <x v="1"/>
    <x v="6"/>
    <s v="Prod1819"/>
    <n v="23.1"/>
    <n v="2"/>
    <n v="0"/>
    <n v="10.625999999999999"/>
  </r>
  <r>
    <n v="863"/>
    <s v="CA-2016-134474"/>
    <d v="2016-01-07T00:00:00"/>
    <x v="0"/>
    <s v="VEN05"/>
    <s v="AJ-10795"/>
    <s v="TEC-AC-10001714"/>
    <x v="2"/>
    <x v="11"/>
    <s v="Prod1425"/>
    <n v="191.47200000000001"/>
    <n v="6"/>
    <n v="0.2"/>
    <n v="40.687800000000003"/>
  </r>
  <r>
    <n v="864"/>
    <s v="CA-2016-134474"/>
    <d v="2016-01-07T00:00:00"/>
    <x v="0"/>
    <s v="VEN04"/>
    <s v="AJ-10795"/>
    <s v="OFF-AR-10003958"/>
    <x v="1"/>
    <x v="6"/>
    <s v="Prod1819"/>
    <n v="5.2480000000000002"/>
    <n v="2"/>
    <n v="0.2"/>
    <n v="0.59040000000000004"/>
  </r>
  <r>
    <n v="865"/>
    <s v="CA-2016-134474"/>
    <d v="2016-01-07T00:00:00"/>
    <x v="0"/>
    <s v="VEN03"/>
    <s v="AJ-10795"/>
    <s v="TEC-PH-10002923"/>
    <x v="2"/>
    <x v="7"/>
    <s v="Prod154"/>
    <n v="59.183999999999997"/>
    <n v="2"/>
    <n v="0.2"/>
    <n v="5.1786000000000003"/>
  </r>
  <r>
    <n v="866"/>
    <s v="CA-2014-149020"/>
    <d v="2014-01-15T00:00:00"/>
    <x v="1"/>
    <s v="VEN05"/>
    <s v="AJ-10780"/>
    <s v="OFF-LA-10004272"/>
    <x v="1"/>
    <x v="2"/>
    <s v="Prod998"/>
    <n v="2.89"/>
    <n v="1"/>
    <n v="0"/>
    <n v="1.3583000000000001"/>
  </r>
  <r>
    <n v="867"/>
    <s v="CA-2014-149020"/>
    <d v="2014-01-15T00:00:00"/>
    <x v="1"/>
    <s v="VEN01"/>
    <s v="AJ-10780"/>
    <s v="FUR-FU-10000965"/>
    <x v="0"/>
    <x v="5"/>
    <s v="Prod1819"/>
    <n v="51.94"/>
    <n v="1"/>
    <n v="0"/>
    <n v="21.295400000000001"/>
  </r>
  <r>
    <n v="868"/>
    <s v="CA-2016-134362"/>
    <d v="2016-10-02T00:00:00"/>
    <x v="2"/>
    <s v="VEN02"/>
    <s v="LS-16945"/>
    <s v="OFF-LA-10004853"/>
    <x v="1"/>
    <x v="2"/>
    <s v="Prod998"/>
    <n v="15.936"/>
    <n v="4"/>
    <n v="0.2"/>
    <n v="5.1791999999999998"/>
  </r>
  <r>
    <n v="869"/>
    <s v="CA-2014-136742"/>
    <d v="2014-04-10T00:00:00"/>
    <x v="1"/>
    <s v="VEN02"/>
    <s v="GP-14740"/>
    <s v="OFF-BI-10003719"/>
    <x v="1"/>
    <x v="8"/>
    <s v="Prod1841"/>
    <n v="44.91"/>
    <n v="6"/>
    <n v="0.7"/>
    <n v="-35.927999999999997"/>
  </r>
  <r>
    <n v="870"/>
    <s v="CA-2016-158099"/>
    <d v="2016-09-05T00:00:00"/>
    <x v="2"/>
    <s v="VEN01"/>
    <s v="PK-18910"/>
    <s v="OFF-BI-10000545"/>
    <x v="1"/>
    <x v="8"/>
    <s v="Prod1819"/>
    <n v="1141.47"/>
    <n v="5"/>
    <n v="0.7"/>
    <n v="-760.98"/>
  </r>
  <r>
    <n v="871"/>
    <s v="CA-2016-158099"/>
    <d v="2016-09-05T00:00:00"/>
    <x v="2"/>
    <s v="VEN05"/>
    <s v="PK-18910"/>
    <s v="TEC-PH-10002496"/>
    <x v="2"/>
    <x v="7"/>
    <s v="Prod1458"/>
    <n v="280.78199999999998"/>
    <n v="3"/>
    <n v="0.4"/>
    <n v="-46.796999999999997"/>
  </r>
  <r>
    <n v="872"/>
    <s v="CA-2015-131128"/>
    <d v="2015-10-20T00:00:00"/>
    <x v="2"/>
    <s v="VEN04"/>
    <s v="TB-21520"/>
    <s v="OFF-PA-10003591"/>
    <x v="1"/>
    <x v="10"/>
    <s v="Prod1483"/>
    <n v="34.44"/>
    <n v="3"/>
    <n v="0"/>
    <n v="17.22"/>
  </r>
  <r>
    <n v="873"/>
    <s v="CA-2014-148488"/>
    <d v="2014-12-15T00:00:00"/>
    <x v="1"/>
    <s v="VEN05"/>
    <s v="SM-20005"/>
    <s v="OFF-PA-10004470"/>
    <x v="1"/>
    <x v="10"/>
    <s v="Prod35"/>
    <n v="11.36"/>
    <n v="2"/>
    <n v="0"/>
    <n v="5.2256"/>
  </r>
  <r>
    <n v="874"/>
    <s v="CA-2014-148488"/>
    <d v="2014-12-15T00:00:00"/>
    <x v="1"/>
    <s v="VEN01"/>
    <s v="SM-20005"/>
    <s v="OFF-BI-10000315"/>
    <x v="1"/>
    <x v="8"/>
    <s v="Prod1819"/>
    <n v="106.34399999999999"/>
    <n v="7"/>
    <n v="0.2"/>
    <n v="37.220399999999998"/>
  </r>
  <r>
    <n v="875"/>
    <s v="CA-2017-114636"/>
    <d v="2017-08-29T00:00:00"/>
    <x v="1"/>
    <s v="VEN02"/>
    <s v="GA-14725"/>
    <s v="OFF-PA-10001790"/>
    <x v="1"/>
    <x v="10"/>
    <s v="Prod998"/>
    <n v="192.16"/>
    <n v="5"/>
    <n v="0.2"/>
    <n v="67.256"/>
  </r>
  <r>
    <n v="876"/>
    <s v="CA-2016-116736"/>
    <d v="2016-01-21T00:00:00"/>
    <x v="1"/>
    <s v="VEN03"/>
    <s v="CC-12430"/>
    <s v="FUR-FU-10004017"/>
    <x v="0"/>
    <x v="5"/>
    <s v="Prod1819"/>
    <n v="322.58999999999997"/>
    <n v="3"/>
    <n v="0"/>
    <n v="64.518000000000001"/>
  </r>
  <r>
    <n v="877"/>
    <s v="CA-2016-116736"/>
    <d v="2016-01-21T00:00:00"/>
    <x v="1"/>
    <s v="VEN02"/>
    <s v="CC-12430"/>
    <s v="TEC-AC-10003628"/>
    <x v="2"/>
    <x v="11"/>
    <s v="Prod1425"/>
    <n v="29.99"/>
    <n v="1"/>
    <n v="0"/>
    <n v="13.195600000000001"/>
  </r>
  <r>
    <n v="878"/>
    <s v="CA-2016-116736"/>
    <d v="2016-01-21T00:00:00"/>
    <x v="1"/>
    <s v="VEN02"/>
    <s v="CC-12430"/>
    <s v="TEC-AC-10002049"/>
    <x v="2"/>
    <x v="11"/>
    <s v="Prod1425"/>
    <n v="371.97"/>
    <n v="3"/>
    <n v="0"/>
    <n v="66.954599999999999"/>
  </r>
  <r>
    <n v="879"/>
    <s v="US-2014-158638"/>
    <d v="2014-09-21T00:00:00"/>
    <x v="1"/>
    <s v="VEN04"/>
    <s v="AG-10765"/>
    <s v="OFF-BI-10003712"/>
    <x v="1"/>
    <x v="8"/>
    <s v="Prod1841"/>
    <n v="5.8920000000000003"/>
    <n v="4"/>
    <n v="0.7"/>
    <n v="-4.1243999999999996"/>
  </r>
  <r>
    <n v="880"/>
    <s v="CA-2017-111689"/>
    <d v="2017-12-02T00:00:00"/>
    <x v="0"/>
    <s v="VEN02"/>
    <s v="HP-14815"/>
    <s v="OFF-BI-10003984"/>
    <x v="1"/>
    <x v="8"/>
    <s v="Prod1841"/>
    <n v="68.471999999999994"/>
    <n v="3"/>
    <n v="0.2"/>
    <n v="23.109300000000001"/>
  </r>
  <r>
    <n v="881"/>
    <s v="CA-2017-111689"/>
    <d v="2017-12-02T00:00:00"/>
    <x v="0"/>
    <s v="VEN01"/>
    <s v="HP-14815"/>
    <s v="FUR-CH-10004287"/>
    <x v="0"/>
    <x v="1"/>
    <s v="Prod645"/>
    <n v="1242.9000000000001"/>
    <n v="5"/>
    <n v="0.1"/>
    <n v="262.39"/>
  </r>
  <r>
    <n v="882"/>
    <s v="CA-2015-129098"/>
    <d v="2015-10-13T00:00:00"/>
    <x v="1"/>
    <s v="VEN02"/>
    <s v="DK-13090"/>
    <s v="OFF-ST-10001321"/>
    <x v="1"/>
    <x v="4"/>
    <s v="Prod1425"/>
    <n v="30.84"/>
    <n v="2"/>
    <n v="0"/>
    <n v="8.3268000000000004"/>
  </r>
  <r>
    <n v="883"/>
    <s v="US-2017-123463"/>
    <d v="2017-12-23T00:00:00"/>
    <x v="3"/>
    <s v="VEN02"/>
    <s v="GZ-14470"/>
    <s v="OFF-AR-10001118"/>
    <x v="1"/>
    <x v="6"/>
    <s v="Prod1819"/>
    <n v="13.48"/>
    <n v="4"/>
    <n v="0"/>
    <n v="5.9311999999999996"/>
  </r>
  <r>
    <n v="884"/>
    <s v="CA-2016-165148"/>
    <d v="2016-10-24T00:00:00"/>
    <x v="2"/>
    <s v="VEN02"/>
    <s v="PM-19135"/>
    <s v="FUR-FU-10000732"/>
    <x v="0"/>
    <x v="5"/>
    <s v="Prod1819"/>
    <n v="31.4"/>
    <n v="5"/>
    <n v="0"/>
    <n v="10.048"/>
  </r>
  <r>
    <n v="885"/>
    <s v="CA-2014-134061"/>
    <d v="2014-05-04T00:00:00"/>
    <x v="1"/>
    <s v="VEN02"/>
    <s v="LL-16840"/>
    <s v="FUR-FU-10001424"/>
    <x v="0"/>
    <x v="5"/>
    <s v="Prod1819"/>
    <n v="17.46"/>
    <n v="2"/>
    <n v="0"/>
    <n v="5.9363999999999999"/>
  </r>
  <r>
    <n v="886"/>
    <s v="CA-2015-143602"/>
    <d v="2015-04-28T00:00:00"/>
    <x v="0"/>
    <s v="VEN01"/>
    <s v="JS-15595"/>
    <s v="OFF-BI-10002071"/>
    <x v="1"/>
    <x v="8"/>
    <s v="Prod1841"/>
    <n v="13.944000000000001"/>
    <n v="3"/>
    <n v="0.2"/>
    <n v="4.5317999999999996"/>
  </r>
  <r>
    <n v="887"/>
    <s v="CA-2017-115364"/>
    <d v="2017-07-02T00:00:00"/>
    <x v="1"/>
    <s v="VEN01"/>
    <s v="OT-18730"/>
    <s v="OFF-ST-10002486"/>
    <x v="1"/>
    <x v="4"/>
    <s v="Prod1425"/>
    <n v="83.76"/>
    <n v="12"/>
    <n v="0"/>
    <n v="1.6752"/>
  </r>
  <r>
    <n v="888"/>
    <s v="CA-2017-150707"/>
    <d v="2017-10-19T00:00:00"/>
    <x v="1"/>
    <s v="VEN05"/>
    <s v="EL-13735"/>
    <s v="OFF-BI-10001078"/>
    <x v="1"/>
    <x v="8"/>
    <s v="Prod1819"/>
    <n v="37.659999999999997"/>
    <n v="7"/>
    <n v="0"/>
    <n v="18.453399999999998"/>
  </r>
  <r>
    <n v="889"/>
    <s v="CA-2014-104976"/>
    <d v="2014-12-16T00:00:00"/>
    <x v="1"/>
    <s v="VEN03"/>
    <s v="CK-12760"/>
    <s v="OFF-PA-10003845"/>
    <x v="1"/>
    <x v="10"/>
    <s v="Prod1663"/>
    <n v="34.68"/>
    <n v="6"/>
    <n v="0"/>
    <n v="16.993200000000002"/>
  </r>
  <r>
    <n v="890"/>
    <s v="CA-2017-132934"/>
    <d v="2017-06-26T00:00:00"/>
    <x v="1"/>
    <s v="VEN01"/>
    <s v="JE-15475"/>
    <s v="TEC-AC-10000927"/>
    <x v="2"/>
    <x v="11"/>
    <s v="Prod1425"/>
    <n v="149.94999999999999"/>
    <n v="5"/>
    <n v="0"/>
    <n v="14.994999999999999"/>
  </r>
  <r>
    <n v="891"/>
    <s v="CA-2017-132934"/>
    <d v="2017-06-26T00:00:00"/>
    <x v="1"/>
    <s v="VEN02"/>
    <s v="JE-15475"/>
    <s v="OFF-BI-10001098"/>
    <x v="1"/>
    <x v="8"/>
    <s v="Prod1819"/>
    <n v="51.311999999999998"/>
    <n v="3"/>
    <n v="0.2"/>
    <n v="18.6006"/>
  </r>
  <r>
    <n v="892"/>
    <s v="CA-2017-133256"/>
    <d v="2017-06-27T00:00:00"/>
    <x v="2"/>
    <s v="VEN05"/>
    <s v="TH-21550"/>
    <s v="OFF-PA-10001622"/>
    <x v="1"/>
    <x v="10"/>
    <s v="Prod998"/>
    <n v="4.54"/>
    <n v="1"/>
    <n v="0"/>
    <n v="2.0430000000000001"/>
  </r>
  <r>
    <n v="893"/>
    <s v="CA-2017-133256"/>
    <d v="2017-06-27T00:00:00"/>
    <x v="2"/>
    <s v="VEN03"/>
    <s v="TH-21550"/>
    <s v="OFF-AR-10003158"/>
    <x v="1"/>
    <x v="6"/>
    <s v="Prod1819"/>
    <n v="15.92"/>
    <n v="4"/>
    <n v="0"/>
    <n v="5.4127999999999998"/>
  </r>
  <r>
    <n v="894"/>
    <s v="CA-2017-133256"/>
    <d v="2017-06-27T00:00:00"/>
    <x v="2"/>
    <s v="VEN03"/>
    <s v="TH-21550"/>
    <s v="TEC-PH-10002660"/>
    <x v="2"/>
    <x v="7"/>
    <s v="Prod154"/>
    <n v="543.91999999999996"/>
    <n v="8"/>
    <n v="0"/>
    <n v="135.97999999999999"/>
  </r>
  <r>
    <n v="895"/>
    <s v="CA-2016-105494"/>
    <d v="2016-11-12T00:00:00"/>
    <x v="2"/>
    <s v="VEN04"/>
    <s v="PC-18745"/>
    <s v="OFF-ST-10002205"/>
    <x v="1"/>
    <x v="4"/>
    <s v="Prod1425"/>
    <n v="155.82"/>
    <n v="7"/>
    <n v="0"/>
    <n v="42.071399999999997"/>
  </r>
  <r>
    <n v="896"/>
    <s v="CA-2016-105494"/>
    <d v="2016-11-12T00:00:00"/>
    <x v="2"/>
    <s v="VEN01"/>
    <s v="PC-18745"/>
    <s v="OFF-BI-10003364"/>
    <x v="1"/>
    <x v="8"/>
    <s v="Prod1841"/>
    <n v="70.007999999999996"/>
    <n v="3"/>
    <n v="0.2"/>
    <n v="24.502800000000001"/>
  </r>
  <r>
    <n v="897"/>
    <s v="CA-2016-140634"/>
    <d v="2016-10-06T00:00:00"/>
    <x v="0"/>
    <s v="VEN03"/>
    <s v="HL-15040"/>
    <s v="OFF-EN-10001099"/>
    <x v="1"/>
    <x v="12"/>
    <s v="Prod353"/>
    <n v="15.648"/>
    <n v="2"/>
    <n v="0.2"/>
    <n v="5.0856000000000003"/>
  </r>
  <r>
    <n v="898"/>
    <s v="CA-2014-144407"/>
    <d v="2014-09-15T00:00:00"/>
    <x v="1"/>
    <s v="VEN04"/>
    <s v="MS-17365"/>
    <s v="OFF-LA-10003923"/>
    <x v="1"/>
    <x v="2"/>
    <s v="Prod998"/>
    <n v="103.6"/>
    <n v="7"/>
    <n v="0"/>
    <n v="51.8"/>
  </r>
  <r>
    <n v="899"/>
    <s v="CA-2017-160983"/>
    <d v="2017-10-31T00:00:00"/>
    <x v="0"/>
    <s v="VEN05"/>
    <s v="GB-14530"/>
    <s v="OFF-PA-10002250"/>
    <x v="1"/>
    <x v="10"/>
    <s v="Prod1856"/>
    <n v="46.96"/>
    <n v="8"/>
    <n v="0"/>
    <n v="22.540800000000001"/>
  </r>
  <r>
    <n v="900"/>
    <s v="US-2016-114622"/>
    <d v="2016-04-12T00:00:00"/>
    <x v="2"/>
    <s v="VEN03"/>
    <s v="JR-16210"/>
    <s v="OFF-BI-10004716"/>
    <x v="1"/>
    <x v="8"/>
    <s v="Prod1841"/>
    <n v="8.9039999999999999"/>
    <n v="2"/>
    <n v="0.7"/>
    <n v="-6.5296000000000003"/>
  </r>
  <r>
    <n v="901"/>
    <s v="CA-2017-150959"/>
    <d v="2017-11-13T00:00:00"/>
    <x v="2"/>
    <s v="VEN03"/>
    <s v="TD-20995"/>
    <s v="OFF-LA-10001045"/>
    <x v="1"/>
    <x v="2"/>
    <s v="Prod1839"/>
    <n v="10.44"/>
    <n v="5"/>
    <n v="0.2"/>
    <n v="3.3929999999999998"/>
  </r>
  <r>
    <n v="902"/>
    <s v="CA-2017-150959"/>
    <d v="2017-11-13T00:00:00"/>
    <x v="2"/>
    <s v="VEN05"/>
    <s v="TD-20995"/>
    <s v="OFF-BI-10001510"/>
    <x v="1"/>
    <x v="8"/>
    <s v="Prod1819"/>
    <n v="18.335999999999999"/>
    <n v="4"/>
    <n v="0.8"/>
    <n v="-32.088000000000001"/>
  </r>
  <r>
    <n v="903"/>
    <s v="CA-2017-132353"/>
    <d v="2017-09-17T00:00:00"/>
    <x v="2"/>
    <s v="VEN05"/>
    <s v="DB-13060"/>
    <s v="TEC-PH-10004536"/>
    <x v="2"/>
    <x v="7"/>
    <s v="Prod154"/>
    <n v="323.976"/>
    <n v="3"/>
    <n v="0.2"/>
    <n v="20.2485"/>
  </r>
  <r>
    <n v="904"/>
    <s v="CA-2016-130477"/>
    <d v="2016-04-12T00:00:00"/>
    <x v="1"/>
    <s v="VEN03"/>
    <s v="LC-17140"/>
    <s v="OFF-PA-10002947"/>
    <x v="1"/>
    <x v="10"/>
    <s v="Prod1483"/>
    <n v="20.04"/>
    <n v="3"/>
    <n v="0"/>
    <n v="9.6191999999999993"/>
  </r>
  <r>
    <n v="905"/>
    <s v="CA-2016-130477"/>
    <d v="2016-04-12T00:00:00"/>
    <x v="1"/>
    <s v="VEN03"/>
    <s v="LC-17140"/>
    <s v="OFF-ST-10002583"/>
    <x v="1"/>
    <x v="4"/>
    <s v="Prod1425"/>
    <n v="64.959999999999994"/>
    <n v="2"/>
    <n v="0"/>
    <n v="2.5983999999999998"/>
  </r>
  <r>
    <n v="906"/>
    <s v="CA-2016-130477"/>
    <d v="2016-04-12T00:00:00"/>
    <x v="1"/>
    <s v="VEN02"/>
    <s v="LC-17140"/>
    <s v="OFF-PA-10000019"/>
    <x v="1"/>
    <x v="10"/>
    <s v="Prod998"/>
    <n v="12.96"/>
    <n v="2"/>
    <n v="0"/>
    <n v="6.2207999999999997"/>
  </r>
  <r>
    <n v="907"/>
    <s v="CA-2017-143259"/>
    <d v="2018-01-03T00:00:00"/>
    <x v="1"/>
    <s v="VEN05"/>
    <s v="PO-18865"/>
    <s v="FUR-BO-10003441"/>
    <x v="0"/>
    <x v="0"/>
    <s v="Prod889"/>
    <n v="323.13600000000002"/>
    <n v="4"/>
    <n v="0.2"/>
    <n v="12.117599999999999"/>
  </r>
  <r>
    <n v="908"/>
    <s v="CA-2017-143259"/>
    <d v="2018-01-03T00:00:00"/>
    <x v="1"/>
    <s v="VEN05"/>
    <s v="PO-18865"/>
    <s v="TEC-PH-10004774"/>
    <x v="2"/>
    <x v="7"/>
    <s v="Prod154"/>
    <n v="90.93"/>
    <n v="7"/>
    <n v="0"/>
    <n v="2.7279"/>
  </r>
  <r>
    <n v="909"/>
    <s v="CA-2017-143259"/>
    <d v="2018-01-03T00:00:00"/>
    <x v="1"/>
    <s v="VEN05"/>
    <s v="PO-18865"/>
    <s v="OFF-BI-10003684"/>
    <x v="1"/>
    <x v="8"/>
    <s v="Prod1841"/>
    <n v="52.776000000000003"/>
    <n v="3"/>
    <n v="0.2"/>
    <n v="19.791"/>
  </r>
  <r>
    <n v="910"/>
    <s v="CA-2017-137596"/>
    <d v="2017-09-07T00:00:00"/>
    <x v="1"/>
    <s v="VEN04"/>
    <s v="BE-11335"/>
    <s v="TEC-PH-10001494"/>
    <x v="2"/>
    <x v="7"/>
    <s v="Prod1458"/>
    <n v="1199.8"/>
    <n v="4"/>
    <n v="0"/>
    <n v="323.94600000000003"/>
  </r>
  <r>
    <n v="911"/>
    <s v="CA-2017-137596"/>
    <d v="2017-09-07T00:00:00"/>
    <x v="1"/>
    <s v="VEN05"/>
    <s v="BE-11335"/>
    <s v="TEC-AC-10004666"/>
    <x v="2"/>
    <x v="11"/>
    <s v="Prod1460"/>
    <n v="1928.78"/>
    <n v="7"/>
    <n v="0"/>
    <n v="829.37540000000001"/>
  </r>
  <r>
    <n v="912"/>
    <s v="CA-2017-137596"/>
    <d v="2017-09-07T00:00:00"/>
    <x v="1"/>
    <s v="VEN04"/>
    <s v="BE-11335"/>
    <s v="OFF-ST-10003816"/>
    <x v="1"/>
    <x v="4"/>
    <s v="Prod1425"/>
    <n v="352.38"/>
    <n v="2"/>
    <n v="0"/>
    <n v="81.047399999999996"/>
  </r>
  <r>
    <n v="913"/>
    <s v="CA-2015-133627"/>
    <d v="2015-06-07T00:00:00"/>
    <x v="1"/>
    <s v="VEN03"/>
    <s v="SC-20050"/>
    <s v="FUR-FU-10001935"/>
    <x v="0"/>
    <x v="5"/>
    <s v="Prod1819"/>
    <n v="22.2"/>
    <n v="6"/>
    <n v="0"/>
    <n v="9.1020000000000003"/>
  </r>
  <r>
    <n v="914"/>
    <s v="CA-2017-102519"/>
    <d v="2017-11-29T00:00:00"/>
    <x v="2"/>
    <s v="VEN03"/>
    <s v="BM-11650"/>
    <s v="FUR-FU-10004091"/>
    <x v="0"/>
    <x v="5"/>
    <s v="Prod1819"/>
    <n v="46.94"/>
    <n v="1"/>
    <n v="0"/>
    <n v="19.2454"/>
  </r>
  <r>
    <n v="915"/>
    <s v="CA-2017-102519"/>
    <d v="2017-11-29T00:00:00"/>
    <x v="2"/>
    <s v="VEN03"/>
    <s v="BM-11650"/>
    <s v="TEC-AC-10001772"/>
    <x v="2"/>
    <x v="11"/>
    <s v="Prod1425"/>
    <n v="143.72999999999999"/>
    <n v="9"/>
    <n v="0"/>
    <n v="56.054699999999997"/>
  </r>
  <r>
    <n v="916"/>
    <s v="US-2014-141215"/>
    <d v="2014-06-21T00:00:00"/>
    <x v="1"/>
    <s v="VEN02"/>
    <s v="KL-16555"/>
    <s v="FUR-TA-10001520"/>
    <x v="0"/>
    <x v="3"/>
    <s v="Prod1819"/>
    <n v="99.918000000000006"/>
    <n v="2"/>
    <n v="0.3"/>
    <n v="-18.5562"/>
  </r>
  <r>
    <n v="917"/>
    <s v="US-2014-141215"/>
    <d v="2014-06-21T00:00:00"/>
    <x v="1"/>
    <s v="VEN04"/>
    <s v="KL-16555"/>
    <s v="FUR-CH-10003379"/>
    <x v="0"/>
    <x v="1"/>
    <s v="Prod645"/>
    <n v="797.94399999999996"/>
    <n v="4"/>
    <n v="0.3"/>
    <n v="-56.996000000000002"/>
  </r>
  <r>
    <n v="918"/>
    <s v="US-2014-141215"/>
    <d v="2014-06-21T00:00:00"/>
    <x v="1"/>
    <s v="VEN01"/>
    <s v="KL-16555"/>
    <s v="OFF-BI-10002706"/>
    <x v="1"/>
    <x v="8"/>
    <s v="Prod1841"/>
    <n v="8.5679999999999996"/>
    <n v="3"/>
    <n v="0.8"/>
    <n v="-14.5656"/>
  </r>
  <r>
    <n v="919"/>
    <s v="CA-2016-165218"/>
    <d v="2016-03-11T00:00:00"/>
    <x v="1"/>
    <s v="VEN05"/>
    <s v="RW-19630"/>
    <s v="OFF-EN-10000056"/>
    <x v="1"/>
    <x v="12"/>
    <s v="Prod353"/>
    <n v="149.352"/>
    <n v="3"/>
    <n v="0.2"/>
    <n v="50.406300000000002"/>
  </r>
  <r>
    <n v="920"/>
    <s v="CA-2016-165218"/>
    <d v="2016-03-11T00:00:00"/>
    <x v="1"/>
    <s v="VEN03"/>
    <s v="RW-19630"/>
    <s v="OFF-ST-10001558"/>
    <x v="1"/>
    <x v="4"/>
    <s v="Prod1425"/>
    <n v="12.992000000000001"/>
    <n v="1"/>
    <n v="0.2"/>
    <n v="-0.81200000000000006"/>
  </r>
  <r>
    <n v="921"/>
    <s v="CA-2014-138296"/>
    <d v="2014-12-12T00:00:00"/>
    <x v="1"/>
    <s v="VEN03"/>
    <s v="RC-19825"/>
    <s v="OFF-ST-10002444"/>
    <x v="1"/>
    <x v="4"/>
    <s v="Prod1425"/>
    <n v="24.56"/>
    <n v="2"/>
    <n v="0"/>
    <n v="6.8768000000000002"/>
  </r>
  <r>
    <n v="922"/>
    <s v="CA-2015-111164"/>
    <d v="2015-04-15T00:00:00"/>
    <x v="1"/>
    <s v="VEN01"/>
    <s v="SE-20110"/>
    <s v="TEC-AC-10002473"/>
    <x v="2"/>
    <x v="11"/>
    <s v="Prod1425"/>
    <n v="85.14"/>
    <n v="3"/>
    <n v="0"/>
    <n v="34.907400000000003"/>
  </r>
  <r>
    <n v="923"/>
    <s v="CA-2015-111164"/>
    <d v="2015-04-15T00:00:00"/>
    <x v="1"/>
    <s v="VEN02"/>
    <s v="SE-20110"/>
    <s v="TEC-PH-10004531"/>
    <x v="2"/>
    <x v="7"/>
    <s v="Prod154"/>
    <n v="21.99"/>
    <n v="1"/>
    <n v="0"/>
    <n v="10.555199999999999"/>
  </r>
  <r>
    <n v="924"/>
    <s v="CA-2015-111164"/>
    <d v="2015-04-15T00:00:00"/>
    <x v="1"/>
    <s v="VEN01"/>
    <s v="SE-20110"/>
    <s v="OFF-AP-10004487"/>
    <x v="1"/>
    <x v="9"/>
    <s v="Prod1819"/>
    <n v="406.6"/>
    <n v="5"/>
    <n v="0"/>
    <n v="113.848"/>
  </r>
  <r>
    <n v="925"/>
    <s v="CA-2016-149797"/>
    <d v="2016-09-20T00:00:00"/>
    <x v="1"/>
    <s v="VEN01"/>
    <s v="AH-10075"/>
    <s v="OFF-BI-10003650"/>
    <x v="1"/>
    <x v="8"/>
    <s v="Prod1841"/>
    <n v="841.56799999999998"/>
    <n v="2"/>
    <n v="0.2"/>
    <n v="294.54880000000003"/>
  </r>
  <r>
    <n v="926"/>
    <s v="CA-2014-132962"/>
    <d v="2014-09-16T00:00:00"/>
    <x v="2"/>
    <s v="VEN02"/>
    <s v="JM-15535"/>
    <s v="OFF-PA-10003543"/>
    <x v="1"/>
    <x v="10"/>
    <s v="Prod1483"/>
    <n v="15.552"/>
    <n v="3"/>
    <n v="0.2"/>
    <n v="5.4432"/>
  </r>
  <r>
    <n v="927"/>
    <s v="CA-2014-132962"/>
    <d v="2014-09-16T00:00:00"/>
    <x v="2"/>
    <s v="VEN01"/>
    <s v="JM-15535"/>
    <s v="TEC-AC-10004353"/>
    <x v="2"/>
    <x v="11"/>
    <s v="Prod1425"/>
    <n v="252"/>
    <n v="5"/>
    <n v="0.2"/>
    <n v="53.55"/>
  </r>
  <r>
    <n v="928"/>
    <s v="CA-2015-115091"/>
    <d v="2015-10-09T00:00:00"/>
    <x v="1"/>
    <s v="VEN01"/>
    <s v="JJ-15760"/>
    <s v="OFF-AR-10000658"/>
    <x v="1"/>
    <x v="6"/>
    <s v="Prod1819"/>
    <n v="46.2"/>
    <n v="4"/>
    <n v="0"/>
    <n v="12.936"/>
  </r>
  <r>
    <n v="929"/>
    <s v="CA-2015-115091"/>
    <d v="2015-10-09T00:00:00"/>
    <x v="1"/>
    <s v="VEN05"/>
    <s v="JJ-15760"/>
    <s v="OFF-AP-10000696"/>
    <x v="1"/>
    <x v="9"/>
    <s v="Prod1819"/>
    <n v="28.84"/>
    <n v="2"/>
    <n v="0"/>
    <n v="9.5172000000000008"/>
  </r>
  <r>
    <n v="930"/>
    <s v="CA-2017-144932"/>
    <d v="2017-04-17T00:00:00"/>
    <x v="2"/>
    <s v="VEN02"/>
    <s v="AB-10165"/>
    <s v="OFF-AR-10003560"/>
    <x v="1"/>
    <x v="6"/>
    <s v="Prod1819"/>
    <n v="14.592000000000001"/>
    <n v="3"/>
    <n v="0.2"/>
    <n v="2.5535999999999999"/>
  </r>
  <r>
    <n v="931"/>
    <s v="CA-2017-144932"/>
    <d v="2017-04-17T00:00:00"/>
    <x v="2"/>
    <s v="VEN04"/>
    <s v="AB-10165"/>
    <s v="OFF-AR-10001468"/>
    <x v="1"/>
    <x v="6"/>
    <s v="Prod1819"/>
    <n v="89.855999999999995"/>
    <n v="3"/>
    <n v="0.2"/>
    <n v="21.340800000000002"/>
  </r>
  <r>
    <n v="932"/>
    <s v="CA-2017-144932"/>
    <d v="2017-04-17T00:00:00"/>
    <x v="2"/>
    <s v="VEN04"/>
    <s v="AB-10165"/>
    <s v="OFF-PA-10004971"/>
    <x v="1"/>
    <x v="10"/>
    <s v="Prod1425"/>
    <n v="13.872"/>
    <n v="3"/>
    <n v="0.2"/>
    <n v="5.0286"/>
  </r>
  <r>
    <n v="933"/>
    <s v="CA-2017-114216"/>
    <d v="2017-09-06T00:00:00"/>
    <x v="1"/>
    <s v="VEN03"/>
    <s v="RK-19300"/>
    <s v="OFF-PA-10002195"/>
    <x v="1"/>
    <x v="10"/>
    <s v="Prod1856"/>
    <n v="12.192"/>
    <n v="3"/>
    <n v="0.2"/>
    <n v="4.1147999999999998"/>
  </r>
  <r>
    <n v="934"/>
    <s v="CA-2016-140081"/>
    <d v="2016-06-24T00:00:00"/>
    <x v="1"/>
    <s v="VEN03"/>
    <s v="CG-12040"/>
    <s v="OFF-PA-10001745"/>
    <x v="1"/>
    <x v="10"/>
    <s v="Prod998"/>
    <n v="45.055999999999997"/>
    <n v="8"/>
    <n v="0.2"/>
    <n v="15.2064"/>
  </r>
  <r>
    <n v="935"/>
    <s v="CA-2016-140081"/>
    <d v="2016-06-24T00:00:00"/>
    <x v="1"/>
    <s v="VEN02"/>
    <s v="CG-12040"/>
    <s v="OFF-BI-10004826"/>
    <x v="1"/>
    <x v="8"/>
    <s v="Prod353"/>
    <n v="29.718"/>
    <n v="6"/>
    <n v="0.7"/>
    <n v="-21.793199999999999"/>
  </r>
  <r>
    <n v="936"/>
    <s v="CA-2016-140081"/>
    <d v="2016-06-24T00:00:00"/>
    <x v="1"/>
    <s v="VEN05"/>
    <s v="CG-12040"/>
    <s v="OFF-PA-10001870"/>
    <x v="1"/>
    <x v="10"/>
    <s v="Prod1856"/>
    <n v="15.552"/>
    <n v="3"/>
    <n v="0.2"/>
    <n v="5.4432"/>
  </r>
  <r>
    <n v="937"/>
    <s v="CA-2016-140081"/>
    <d v="2016-06-24T00:00:00"/>
    <x v="1"/>
    <s v="VEN04"/>
    <s v="CG-12040"/>
    <s v="OFF-AP-10001058"/>
    <x v="1"/>
    <x v="9"/>
    <s v="Prod1819"/>
    <n v="447.69600000000003"/>
    <n v="2"/>
    <n v="0.2"/>
    <n v="33.577199999999998"/>
  </r>
  <r>
    <n v="938"/>
    <s v="US-2017-111745"/>
    <d v="2017-11-06T00:00:00"/>
    <x v="2"/>
    <s v="VEN03"/>
    <s v="RA-19885"/>
    <s v="TEC-AC-10003911"/>
    <x v="2"/>
    <x v="11"/>
    <s v="Prod1425"/>
    <n v="159.99"/>
    <n v="1"/>
    <n v="0"/>
    <n v="54.396599999999999"/>
  </r>
  <r>
    <n v="939"/>
    <s v="CA-2015-148250"/>
    <d v="2015-12-17T00:00:00"/>
    <x v="1"/>
    <s v="VEN03"/>
    <s v="RP-19270"/>
    <s v="OFF-PA-10000289"/>
    <x v="1"/>
    <x v="10"/>
    <s v="Prod998"/>
    <n v="12.96"/>
    <n v="2"/>
    <n v="0"/>
    <n v="6.2207999999999997"/>
  </r>
  <r>
    <n v="940"/>
    <s v="CA-2015-148250"/>
    <d v="2015-12-17T00:00:00"/>
    <x v="1"/>
    <s v="VEN04"/>
    <s v="RP-19270"/>
    <s v="OFF-AP-10003040"/>
    <x v="1"/>
    <x v="9"/>
    <s v="Prod1819"/>
    <n v="134.47999999999999"/>
    <n v="4"/>
    <n v="0"/>
    <n v="34.964799999999997"/>
  </r>
  <r>
    <n v="941"/>
    <s v="CA-2016-105760"/>
    <d v="2016-06-20T00:00:00"/>
    <x v="2"/>
    <s v="VEN02"/>
    <s v="KC-16255"/>
    <s v="OFF-PA-10000350"/>
    <x v="1"/>
    <x v="10"/>
    <s v="Prod998"/>
    <n v="17.12"/>
    <n v="2"/>
    <n v="0"/>
    <n v="8.0464000000000002"/>
  </r>
  <r>
    <n v="942"/>
    <s v="CA-2016-142958"/>
    <d v="2016-12-20T00:00:00"/>
    <x v="1"/>
    <s v="VEN04"/>
    <s v="RW-19630"/>
    <s v="OFF-BI-10001759"/>
    <x v="1"/>
    <x v="8"/>
    <s v="Prod1819"/>
    <n v="6.0960000000000001"/>
    <n v="2"/>
    <n v="0.2"/>
    <n v="2.2098"/>
  </r>
  <r>
    <n v="943"/>
    <s v="CA-2016-142958"/>
    <d v="2016-12-20T00:00:00"/>
    <x v="1"/>
    <s v="VEN01"/>
    <s v="RW-19630"/>
    <s v="FUR-TA-10000577"/>
    <x v="0"/>
    <x v="3"/>
    <s v="Prod1819"/>
    <n v="1114.2719999999999"/>
    <n v="4"/>
    <n v="0.2"/>
    <n v="41.785200000000003"/>
  </r>
  <r>
    <n v="944"/>
    <s v="CA-2015-120880"/>
    <d v="2015-06-03T00:00:00"/>
    <x v="1"/>
    <s v="VEN03"/>
    <s v="JL-15850"/>
    <s v="OFF-PA-10004101"/>
    <x v="1"/>
    <x v="10"/>
    <s v="Prod35"/>
    <n v="32.4"/>
    <n v="5"/>
    <n v="0"/>
    <n v="15.552"/>
  </r>
  <r>
    <n v="945"/>
    <s v="CA-2015-120880"/>
    <d v="2015-06-03T00:00:00"/>
    <x v="1"/>
    <s v="VEN03"/>
    <s v="JL-15850"/>
    <s v="OFF-ST-10001496"/>
    <x v="1"/>
    <x v="4"/>
    <s v="Prod1425"/>
    <n v="540.57000000000005"/>
    <n v="3"/>
    <n v="0"/>
    <n v="140.54820000000001"/>
  </r>
  <r>
    <n v="946"/>
    <s v="CA-2015-120880"/>
    <d v="2015-06-03T00:00:00"/>
    <x v="1"/>
    <s v="VEN01"/>
    <s v="JL-15850"/>
    <s v="OFF-BI-10002931"/>
    <x v="1"/>
    <x v="8"/>
    <s v="Prod1841"/>
    <n v="167.76"/>
    <n v="5"/>
    <n v="0.2"/>
    <n v="62.91"/>
  </r>
  <r>
    <n v="947"/>
    <s v="US-2015-140200"/>
    <d v="2015-07-28T00:00:00"/>
    <x v="2"/>
    <s v="VEN01"/>
    <s v="CA-12775"/>
    <s v="FUR-TA-10002356"/>
    <x v="0"/>
    <x v="3"/>
    <s v="Prod1819"/>
    <n v="393.16500000000002"/>
    <n v="3"/>
    <n v="0.5"/>
    <n v="-204.44579999999999"/>
  </r>
  <r>
    <n v="948"/>
    <s v="US-2017-110576"/>
    <d v="2017-12-02T00:00:00"/>
    <x v="1"/>
    <s v="VEN01"/>
    <s v="RB-19795"/>
    <s v="FUR-FU-10003601"/>
    <x v="0"/>
    <x v="5"/>
    <s v="Prod1819"/>
    <n v="516.48800000000006"/>
    <n v="7"/>
    <n v="0.2"/>
    <n v="-12.9122"/>
  </r>
  <r>
    <n v="949"/>
    <s v="US-2017-110576"/>
    <d v="2017-12-02T00:00:00"/>
    <x v="1"/>
    <s v="VEN02"/>
    <s v="RB-19795"/>
    <s v="FUR-FU-10000576"/>
    <x v="0"/>
    <x v="5"/>
    <s v="Prod1819"/>
    <n v="1007.232"/>
    <n v="6"/>
    <n v="0.2"/>
    <n v="75.542400000000001"/>
  </r>
  <r>
    <n v="950"/>
    <s v="US-2017-110576"/>
    <d v="2017-12-02T00:00:00"/>
    <x v="1"/>
    <s v="VEN02"/>
    <s v="RB-19795"/>
    <s v="FUR-TA-10004154"/>
    <x v="0"/>
    <x v="3"/>
    <s v="Prod1819"/>
    <n v="2065.3200000000002"/>
    <n v="12"/>
    <n v="0.4"/>
    <n v="-619.596"/>
  </r>
  <r>
    <n v="951"/>
    <s v="US-2017-110576"/>
    <d v="2017-12-02T00:00:00"/>
    <x v="1"/>
    <s v="VEN04"/>
    <s v="RB-19795"/>
    <s v="OFF-PA-10000788"/>
    <x v="1"/>
    <x v="10"/>
    <s v="Prod998"/>
    <n v="15.552"/>
    <n v="3"/>
    <n v="0.2"/>
    <n v="5.4432"/>
  </r>
  <r>
    <n v="952"/>
    <s v="US-2017-110576"/>
    <d v="2017-12-02T00:00:00"/>
    <x v="1"/>
    <s v="VEN03"/>
    <s v="RB-19795"/>
    <s v="OFF-PA-10002479"/>
    <x v="1"/>
    <x v="10"/>
    <s v="Prod1856"/>
    <n v="25.344000000000001"/>
    <n v="6"/>
    <n v="0.2"/>
    <n v="7.92"/>
  </r>
  <r>
    <n v="953"/>
    <s v="CA-2017-131156"/>
    <d v="2017-04-07T00:00:00"/>
    <x v="1"/>
    <s v="VEN02"/>
    <s v="KH-16360"/>
    <s v="FUR-FU-10001940"/>
    <x v="0"/>
    <x v="5"/>
    <s v="Prod1819"/>
    <n v="25.472000000000001"/>
    <n v="4"/>
    <n v="0.2"/>
    <n v="7.6416000000000004"/>
  </r>
  <r>
    <n v="954"/>
    <s v="CA-2017-136539"/>
    <d v="2018-01-01T00:00:00"/>
    <x v="1"/>
    <s v="VEN03"/>
    <s v="GH-14665"/>
    <s v="OFF-AR-10001958"/>
    <x v="1"/>
    <x v="6"/>
    <s v="Prod1819"/>
    <n v="27.167999999999999"/>
    <n v="2"/>
    <n v="0.2"/>
    <n v="2.7168000000000001"/>
  </r>
  <r>
    <n v="955"/>
    <s v="CA-2017-136539"/>
    <d v="2018-01-01T00:00:00"/>
    <x v="1"/>
    <s v="VEN05"/>
    <s v="GH-14665"/>
    <s v="FUR-BO-10004709"/>
    <x v="0"/>
    <x v="0"/>
    <s v="Prod889"/>
    <n v="78.852800000000002"/>
    <n v="2"/>
    <n v="0.32"/>
    <n v="-11.596"/>
  </r>
  <r>
    <n v="956"/>
    <s v="CA-2017-119305"/>
    <d v="2017-12-04T00:00:00"/>
    <x v="1"/>
    <s v="VEN04"/>
    <s v="SW-20275"/>
    <s v="OFF-ST-10000604"/>
    <x v="1"/>
    <x v="4"/>
    <s v="Prod1425"/>
    <n v="173.8"/>
    <n v="5"/>
    <n v="0"/>
    <n v="43.45"/>
  </r>
  <r>
    <n v="957"/>
    <s v="CA-2017-102414"/>
    <d v="2017-05-18T00:00:00"/>
    <x v="0"/>
    <s v="VEN05"/>
    <s v="JA-15970"/>
    <s v="TEC-PH-10002923"/>
    <x v="2"/>
    <x v="7"/>
    <s v="Prod154"/>
    <n v="29.591999999999999"/>
    <n v="1"/>
    <n v="0.2"/>
    <n v="2.5893000000000002"/>
  </r>
  <r>
    <n v="958"/>
    <s v="CA-2017-102414"/>
    <d v="2017-05-18T00:00:00"/>
    <x v="0"/>
    <s v="VEN02"/>
    <s v="JA-15970"/>
    <s v="OFF-BI-10004465"/>
    <x v="1"/>
    <x v="8"/>
    <s v="Prod1841"/>
    <n v="4.7519999999999998"/>
    <n v="2"/>
    <n v="0.7"/>
    <n v="-3.1680000000000001"/>
  </r>
  <r>
    <n v="959"/>
    <s v="CA-2017-102414"/>
    <d v="2017-05-18T00:00:00"/>
    <x v="0"/>
    <s v="VEN05"/>
    <s v="JA-15970"/>
    <s v="OFF-PA-10002333"/>
    <x v="1"/>
    <x v="10"/>
    <s v="Prod1856"/>
    <n v="15.552"/>
    <n v="3"/>
    <n v="0.2"/>
    <n v="5.6375999999999999"/>
  </r>
  <r>
    <n v="960"/>
    <s v="CA-2015-112571"/>
    <d v="2015-09-22T00:00:00"/>
    <x v="3"/>
    <s v="VEN01"/>
    <s v="DL-12925"/>
    <s v="FUR-FU-10004188"/>
    <x v="0"/>
    <x v="5"/>
    <s v="Prod1819"/>
    <n v="204.6"/>
    <n v="2"/>
    <n v="0"/>
    <n v="53.195999999999998"/>
  </r>
  <r>
    <n v="961"/>
    <s v="CA-2017-152142"/>
    <d v="2017-11-19T00:00:00"/>
    <x v="1"/>
    <s v="VEN05"/>
    <s v="LW-16990"/>
    <s v="FUR-CH-10002965"/>
    <x v="0"/>
    <x v="1"/>
    <s v="Prod645"/>
    <n v="321.56799999999998"/>
    <n v="2"/>
    <n v="0.2"/>
    <n v="28.1372"/>
  </r>
  <r>
    <n v="962"/>
    <s v="CA-2015-160059"/>
    <d v="2015-12-01T00:00:00"/>
    <x v="1"/>
    <s v="VEN02"/>
    <s v="TB-21190"/>
    <s v="OFF-BI-10000145"/>
    <x v="1"/>
    <x v="8"/>
    <s v="Prod1819"/>
    <n v="6.24"/>
    <n v="2"/>
    <n v="0"/>
    <n v="3.0575999999999999"/>
  </r>
  <r>
    <n v="963"/>
    <s v="CA-2016-120859"/>
    <d v="2016-09-04T00:00:00"/>
    <x v="2"/>
    <s v="VEN04"/>
    <s v="CV-12805"/>
    <s v="OFF-EN-10001335"/>
    <x v="1"/>
    <x v="12"/>
    <s v="Prod353"/>
    <n v="21.88"/>
    <n v="2"/>
    <n v="0"/>
    <n v="10.94"/>
  </r>
  <r>
    <n v="964"/>
    <s v="CA-2014-127488"/>
    <d v="2014-09-24T00:00:00"/>
    <x v="0"/>
    <s v="VEN04"/>
    <s v="MS-17365"/>
    <s v="OFF-LA-10001613"/>
    <x v="1"/>
    <x v="2"/>
    <s v="Prod1839"/>
    <n v="4.6079999999999997"/>
    <n v="2"/>
    <n v="0.2"/>
    <n v="1.6704000000000001"/>
  </r>
  <r>
    <n v="965"/>
    <s v="CA-2017-135279"/>
    <d v="2017-04-11T00:00:00"/>
    <x v="2"/>
    <s v="VEN02"/>
    <s v="BS-11800"/>
    <s v="OFF-LA-10004055"/>
    <x v="1"/>
    <x v="2"/>
    <s v="Prod998"/>
    <n v="9.82"/>
    <n v="2"/>
    <n v="0"/>
    <n v="4.8117999999999999"/>
  </r>
  <r>
    <n v="966"/>
    <s v="CA-2017-135279"/>
    <d v="2017-04-11T00:00:00"/>
    <x v="2"/>
    <s v="VEN01"/>
    <s v="BS-11800"/>
    <s v="OFF-AR-10004344"/>
    <x v="1"/>
    <x v="6"/>
    <s v="Prod1819"/>
    <n v="35.97"/>
    <n v="3"/>
    <n v="0"/>
    <n v="9.7119"/>
  </r>
  <r>
    <n v="967"/>
    <s v="CA-2017-135279"/>
    <d v="2017-04-11T00:00:00"/>
    <x v="2"/>
    <s v="VEN02"/>
    <s v="BS-11800"/>
    <s v="OFF-PA-10004621"/>
    <x v="1"/>
    <x v="10"/>
    <s v="Prod35"/>
    <n v="12.96"/>
    <n v="2"/>
    <n v="0"/>
    <n v="6.2207999999999997"/>
  </r>
  <r>
    <n v="968"/>
    <s v="CA-2017-135279"/>
    <d v="2017-04-11T00:00:00"/>
    <x v="2"/>
    <s v="VEN05"/>
    <s v="BS-11800"/>
    <s v="OFF-PA-10001281"/>
    <x v="1"/>
    <x v="10"/>
    <s v="Prod998"/>
    <n v="191.6"/>
    <n v="4"/>
    <n v="0"/>
    <n v="91.968000000000004"/>
  </r>
  <r>
    <n v="969"/>
    <s v="CA-2017-135279"/>
    <d v="2017-04-11T00:00:00"/>
    <x v="2"/>
    <s v="VEN02"/>
    <s v="BS-11800"/>
    <s v="OFF-LA-10001613"/>
    <x v="1"/>
    <x v="2"/>
    <s v="Prod1839"/>
    <n v="8.64"/>
    <n v="3"/>
    <n v="0"/>
    <n v="4.2336"/>
  </r>
  <r>
    <n v="970"/>
    <s v="CA-2017-135279"/>
    <d v="2017-04-11T00:00:00"/>
    <x v="2"/>
    <s v="VEN02"/>
    <s v="BS-11800"/>
    <s v="OFF-ST-10001097"/>
    <x v="1"/>
    <x v="4"/>
    <s v="Prod1425"/>
    <n v="501.81"/>
    <n v="3"/>
    <n v="0"/>
    <n v="0"/>
  </r>
  <r>
    <n v="971"/>
    <s v="CA-2014-115791"/>
    <d v="2014-01-18T00:00:00"/>
    <x v="0"/>
    <s v="VEN05"/>
    <s v="DL-13315"/>
    <s v="FUR-FU-10001095"/>
    <x v="0"/>
    <x v="5"/>
    <s v="Prod1819"/>
    <n v="127.104"/>
    <n v="6"/>
    <n v="0.2"/>
    <n v="28.598400000000002"/>
  </r>
  <r>
    <n v="972"/>
    <s v="CA-2014-115791"/>
    <d v="2014-01-18T00:00:00"/>
    <x v="0"/>
    <s v="VEN04"/>
    <s v="DL-13315"/>
    <s v="TEC-PH-10004614"/>
    <x v="2"/>
    <x v="7"/>
    <s v="Prod154"/>
    <n v="124.2"/>
    <n v="3"/>
    <n v="0.4"/>
    <n v="-31.05"/>
  </r>
  <r>
    <n v="973"/>
    <s v="CA-2014-115791"/>
    <d v="2014-01-18T00:00:00"/>
    <x v="0"/>
    <s v="VEN03"/>
    <s v="DL-13315"/>
    <s v="OFF-BI-10001575"/>
    <x v="1"/>
    <x v="8"/>
    <s v="Prod1819"/>
    <n v="18.588000000000001"/>
    <n v="2"/>
    <n v="0.7"/>
    <n v="-13.6312"/>
  </r>
  <r>
    <n v="974"/>
    <s v="CA-2014-115791"/>
    <d v="2014-01-18T00:00:00"/>
    <x v="0"/>
    <s v="VEN01"/>
    <s v="DL-13315"/>
    <s v="OFF-LA-10001074"/>
    <x v="1"/>
    <x v="2"/>
    <s v="Prod1839"/>
    <n v="30.071999999999999"/>
    <n v="3"/>
    <n v="0.2"/>
    <n v="10.1493"/>
  </r>
  <r>
    <n v="975"/>
    <s v="US-2017-103247"/>
    <d v="2017-10-08T00:00:00"/>
    <x v="0"/>
    <s v="VEN03"/>
    <s v="PO-19195"/>
    <s v="TEC-PH-10003555"/>
    <x v="2"/>
    <x v="7"/>
    <s v="Prod154"/>
    <n v="160.93"/>
    <n v="7"/>
    <n v="0"/>
    <n v="3.2185999999999999"/>
  </r>
  <r>
    <n v="976"/>
    <s v="US-2017-103247"/>
    <d v="2017-10-08T00:00:00"/>
    <x v="0"/>
    <s v="VEN03"/>
    <s v="PO-19195"/>
    <s v="OFF-BI-10004492"/>
    <x v="1"/>
    <x v="8"/>
    <s v="Prod1841"/>
    <n v="75.792000000000002"/>
    <n v="3"/>
    <n v="0.2"/>
    <n v="25.579799999999999"/>
  </r>
  <r>
    <n v="977"/>
    <s v="US-2017-100209"/>
    <d v="2017-07-15T00:00:00"/>
    <x v="1"/>
    <s v="VEN01"/>
    <s v="TD-20995"/>
    <s v="OFF-BI-10002012"/>
    <x v="1"/>
    <x v="8"/>
    <s v="Prod1841"/>
    <n v="1.08"/>
    <n v="2"/>
    <n v="0.7"/>
    <n v="-0.79200000000000004"/>
  </r>
  <r>
    <n v="978"/>
    <s v="CA-2017-159366"/>
    <d v="2017-01-10T00:00:00"/>
    <x v="2"/>
    <s v="VEN04"/>
    <s v="BW-11110"/>
    <s v="TEC-MA-10000822"/>
    <x v="2"/>
    <x v="15"/>
    <s v="Prod1460"/>
    <n v="3059.982"/>
    <n v="2"/>
    <n v="0.1"/>
    <n v="679.99599999999998"/>
  </r>
  <r>
    <n v="979"/>
    <s v="CA-2016-145499"/>
    <d v="2016-05-31T00:00:00"/>
    <x v="2"/>
    <s v="VEN05"/>
    <s v="RW-19690"/>
    <s v="OFF-BI-10000848"/>
    <x v="1"/>
    <x v="8"/>
    <s v="Prod1819"/>
    <n v="3.282"/>
    <n v="2"/>
    <n v="0.7"/>
    <n v="-2.6255999999999999"/>
  </r>
  <r>
    <n v="980"/>
    <s v="CA-2015-157035"/>
    <d v="2015-12-12T00:00:00"/>
    <x v="2"/>
    <s v="VEN02"/>
    <s v="KB-16600"/>
    <s v="OFF-PA-10004156"/>
    <x v="1"/>
    <x v="10"/>
    <s v="Prod35"/>
    <n v="34.020000000000003"/>
    <n v="3"/>
    <n v="0"/>
    <n v="16.669799999999999"/>
  </r>
  <r>
    <n v="981"/>
    <s v="CA-2016-144939"/>
    <d v="2016-10-08T00:00:00"/>
    <x v="1"/>
    <s v="VEN05"/>
    <s v="EB-13870"/>
    <s v="FUR-CH-10003199"/>
    <x v="0"/>
    <x v="1"/>
    <s v="Prod645"/>
    <n v="599.29200000000003"/>
    <n v="6"/>
    <n v="0.1"/>
    <n v="93.223200000000006"/>
  </r>
  <r>
    <n v="982"/>
    <s v="CA-2014-163419"/>
    <d v="2014-11-14T00:00:00"/>
    <x v="0"/>
    <s v="VEN02"/>
    <s v="TZ-21580"/>
    <s v="OFF-AR-10000034"/>
    <x v="1"/>
    <x v="6"/>
    <s v="Prod1819"/>
    <n v="3.3919999999999999"/>
    <n v="1"/>
    <n v="0.2"/>
    <n v="0.80559999999999998"/>
  </r>
  <r>
    <n v="983"/>
    <s v="CA-2014-163419"/>
    <d v="2014-11-14T00:00:00"/>
    <x v="0"/>
    <s v="VEN05"/>
    <s v="TZ-21580"/>
    <s v="TEC-PH-10000560"/>
    <x v="2"/>
    <x v="7"/>
    <s v="Prod1458"/>
    <n v="559.98400000000004"/>
    <n v="2"/>
    <n v="0.2"/>
    <n v="55.998399999999997"/>
  </r>
  <r>
    <n v="984"/>
    <s v="CA-2014-163419"/>
    <d v="2014-11-14T00:00:00"/>
    <x v="0"/>
    <s v="VEN03"/>
    <s v="TZ-21580"/>
    <s v="FUR-CH-10000665"/>
    <x v="0"/>
    <x v="1"/>
    <s v="Prod645"/>
    <n v="603.91999999999996"/>
    <n v="5"/>
    <n v="0.2"/>
    <n v="75.489999999999995"/>
  </r>
  <r>
    <n v="985"/>
    <s v="CA-2017-100314"/>
    <d v="2017-10-05T00:00:00"/>
    <x v="1"/>
    <s v="VEN05"/>
    <s v="AS-10630"/>
    <s v="OFF-LA-10001569"/>
    <x v="1"/>
    <x v="2"/>
    <s v="Prod1839"/>
    <n v="7.968"/>
    <n v="2"/>
    <n v="0.2"/>
    <n v="2.5895999999999999"/>
  </r>
  <r>
    <n v="986"/>
    <s v="CA-2017-100314"/>
    <d v="2017-10-05T00:00:00"/>
    <x v="1"/>
    <s v="VEN02"/>
    <s v="AS-10630"/>
    <s v="OFF-EN-10000461"/>
    <x v="1"/>
    <x v="12"/>
    <s v="Prod353"/>
    <n v="27.968"/>
    <n v="4"/>
    <n v="0.2"/>
    <n v="9.4391999999999996"/>
  </r>
  <r>
    <n v="987"/>
    <s v="CA-2017-100314"/>
    <d v="2017-10-05T00:00:00"/>
    <x v="1"/>
    <s v="VEN03"/>
    <s v="AS-10630"/>
    <s v="TEC-MA-10003066"/>
    <x v="2"/>
    <x v="15"/>
    <s v="Prod1272"/>
    <n v="336.51"/>
    <n v="3"/>
    <n v="0.4"/>
    <n v="44.868000000000002"/>
  </r>
  <r>
    <n v="988"/>
    <s v="CA-2015-146829"/>
    <d v="2015-03-10T00:00:00"/>
    <x v="3"/>
    <s v="VEN05"/>
    <s v="TS-21340"/>
    <s v="OFF-BI-10004022"/>
    <x v="1"/>
    <x v="8"/>
    <s v="Prod1841"/>
    <n v="1.1120000000000001"/>
    <n v="2"/>
    <n v="0.8"/>
    <n v="-1.8904000000000001"/>
  </r>
  <r>
    <n v="989"/>
    <s v="CA-2017-167899"/>
    <d v="2017-05-26T00:00:00"/>
    <x v="1"/>
    <s v="VEN03"/>
    <s v="JG-15805"/>
    <s v="FUR-FU-10004071"/>
    <x v="0"/>
    <x v="5"/>
    <s v="Prod1819"/>
    <n v="520.04999999999995"/>
    <n v="5"/>
    <n v="0"/>
    <n v="72.807000000000002"/>
  </r>
  <r>
    <n v="990"/>
    <s v="CA-2017-167899"/>
    <d v="2017-05-26T00:00:00"/>
    <x v="1"/>
    <s v="VEN04"/>
    <s v="JG-15805"/>
    <s v="OFF-AR-10001988"/>
    <x v="1"/>
    <x v="6"/>
    <s v="Prod1819"/>
    <n v="17.97"/>
    <n v="3"/>
    <n v="0"/>
    <n v="5.2112999999999996"/>
  </r>
  <r>
    <n v="991"/>
    <s v="CA-2015-153549"/>
    <d v="2015-03-31T00:00:00"/>
    <x v="0"/>
    <s v="VEN05"/>
    <s v="SL-20155"/>
    <s v="FUR-CH-10004086"/>
    <x v="0"/>
    <x v="1"/>
    <s v="Prod645"/>
    <n v="1166.92"/>
    <n v="5"/>
    <n v="0.2"/>
    <n v="131.27850000000001"/>
  </r>
  <r>
    <n v="992"/>
    <s v="CA-2016-110023"/>
    <d v="2016-09-11T00:00:00"/>
    <x v="2"/>
    <s v="VEN01"/>
    <s v="TS-21610"/>
    <s v="OFF-BI-10001036"/>
    <x v="1"/>
    <x v="8"/>
    <s v="Prod1819"/>
    <n v="14.624000000000001"/>
    <n v="2"/>
    <n v="0.2"/>
    <n v="5.484"/>
  </r>
  <r>
    <n v="993"/>
    <s v="CA-2016-105585"/>
    <d v="2016-08-27T00:00:00"/>
    <x v="2"/>
    <s v="VEN04"/>
    <s v="RF-19735"/>
    <s v="OFF-FA-10002983"/>
    <x v="1"/>
    <x v="13"/>
    <s v="Prod1839"/>
    <n v="10.23"/>
    <n v="3"/>
    <n v="0"/>
    <n v="4.9104000000000001"/>
  </r>
  <r>
    <n v="994"/>
    <s v="CA-2016-105585"/>
    <d v="2016-08-27T00:00:00"/>
    <x v="2"/>
    <s v="VEN03"/>
    <s v="RF-19735"/>
    <s v="OFF-PA-10003625"/>
    <x v="1"/>
    <x v="10"/>
    <s v="Prod1483"/>
    <n v="154.9"/>
    <n v="5"/>
    <n v="0"/>
    <n v="69.704999999999998"/>
  </r>
  <r>
    <n v="995"/>
    <s v="CA-2014-117639"/>
    <d v="2014-05-25T00:00:00"/>
    <x v="1"/>
    <s v="VEN05"/>
    <s v="MW-18235"/>
    <s v="OFF-BI-10003925"/>
    <x v="1"/>
    <x v="8"/>
    <s v="Prod1841"/>
    <n v="2715.93"/>
    <n v="7"/>
    <n v="0"/>
    <n v="1276.4871000000001"/>
  </r>
  <r>
    <n v="996"/>
    <s v="CA-2014-117639"/>
    <d v="2014-05-25T00:00:00"/>
    <x v="1"/>
    <s v="VEN01"/>
    <s v="MW-18235"/>
    <s v="TEC-PH-10001530"/>
    <x v="2"/>
    <x v="7"/>
    <s v="Prod1458"/>
    <n v="617.97"/>
    <n v="3"/>
    <n v="0"/>
    <n v="173.0316"/>
  </r>
  <r>
    <n v="997"/>
    <s v="CA-2015-162537"/>
    <d v="2015-11-03T00:00:00"/>
    <x v="1"/>
    <s v="VEN02"/>
    <s v="RD-19585"/>
    <s v="OFF-EN-10003862"/>
    <x v="1"/>
    <x v="12"/>
    <s v="Prod1839"/>
    <n v="10.67"/>
    <n v="1"/>
    <n v="0"/>
    <n v="4.9081999999999999"/>
  </r>
  <r>
    <n v="998"/>
    <s v="CA-2015-162537"/>
    <d v="2015-11-03T00:00:00"/>
    <x v="1"/>
    <s v="VEN03"/>
    <s v="RD-19585"/>
    <s v="OFF-ST-10004258"/>
    <x v="1"/>
    <x v="4"/>
    <s v="Prod1425"/>
    <n v="36.630000000000003"/>
    <n v="3"/>
    <n v="0"/>
    <n v="9.8901000000000003"/>
  </r>
  <r>
    <n v="999"/>
    <s v="CA-2015-162537"/>
    <d v="2015-11-03T00:00:00"/>
    <x v="1"/>
    <s v="VEN03"/>
    <s v="RD-19585"/>
    <s v="FUR-FU-10002885"/>
    <x v="0"/>
    <x v="5"/>
    <s v="Prod1819"/>
    <n v="24.1"/>
    <n v="5"/>
    <n v="0"/>
    <n v="9.1579999999999995"/>
  </r>
  <r>
    <n v="1000"/>
    <s v="CA-2015-162537"/>
    <d v="2015-11-03T00:00:00"/>
    <x v="1"/>
    <s v="VEN04"/>
    <s v="RD-19585"/>
    <s v="FUR-FU-10001918"/>
    <x v="0"/>
    <x v="5"/>
    <s v="Prod1819"/>
    <n v="33.11"/>
    <n v="7"/>
    <n v="0"/>
    <n v="12.9129"/>
  </r>
  <r>
    <n v="1001"/>
    <s v="CA-2016-155488"/>
    <d v="2016-11-17T00:00:00"/>
    <x v="1"/>
    <s v="VEN01"/>
    <s v="FM-14290"/>
    <s v="OFF-AR-10002956"/>
    <x v="1"/>
    <x v="6"/>
    <s v="Prod1819"/>
    <n v="44.02"/>
    <n v="2"/>
    <n v="0"/>
    <n v="11.4452"/>
  </r>
  <r>
    <n v="1002"/>
    <s v="CA-2015-124891"/>
    <d v="2015-07-31T00:00:00"/>
    <x v="3"/>
    <s v="VEN01"/>
    <s v="RH-19495"/>
    <s v="TEC-AC-10003033"/>
    <x v="2"/>
    <x v="11"/>
    <s v="Prod1425"/>
    <n v="2309.65"/>
    <n v="7"/>
    <n v="0"/>
    <n v="762.18449999999996"/>
  </r>
  <r>
    <n v="1003"/>
    <s v="CA-2015-124891"/>
    <d v="2015-07-31T00:00:00"/>
    <x v="3"/>
    <s v="VEN05"/>
    <s v="RH-19495"/>
    <s v="FUR-TA-10002903"/>
    <x v="0"/>
    <x v="3"/>
    <s v="Prod1819"/>
    <n v="1090.7819999999999"/>
    <n v="7"/>
    <n v="0.4"/>
    <n v="-290.87520000000001"/>
  </r>
  <r>
    <n v="1004"/>
    <s v="CA-2015-124891"/>
    <d v="2015-07-31T00:00:00"/>
    <x v="3"/>
    <s v="VEN02"/>
    <s v="RH-19495"/>
    <s v="OFF-PA-10004621"/>
    <x v="1"/>
    <x v="10"/>
    <s v="Prod35"/>
    <n v="19.440000000000001"/>
    <n v="3"/>
    <n v="0"/>
    <n v="9.3312000000000008"/>
  </r>
  <r>
    <n v="1005"/>
    <s v="CA-2015-126445"/>
    <d v="2015-08-31T00:00:00"/>
    <x v="1"/>
    <s v="VEN01"/>
    <s v="RA-19945"/>
    <s v="OFF-ST-10000046"/>
    <x v="1"/>
    <x v="4"/>
    <s v="Prod1425"/>
    <n v="484.65"/>
    <n v="3"/>
    <n v="0"/>
    <n v="92.083500000000001"/>
  </r>
  <r>
    <n v="1006"/>
    <s v="CA-2015-111199"/>
    <d v="2015-11-17T00:00:00"/>
    <x v="1"/>
    <s v="VEN02"/>
    <s v="JK-15730"/>
    <s v="OFF-PA-10001790"/>
    <x v="1"/>
    <x v="10"/>
    <s v="Prod998"/>
    <n v="115.29600000000001"/>
    <n v="3"/>
    <n v="0.2"/>
    <n v="40.3536"/>
  </r>
  <r>
    <n v="1007"/>
    <s v="CA-2015-105312"/>
    <d v="2015-11-09T00:00:00"/>
    <x v="2"/>
    <s v="VEN03"/>
    <s v="MT-17815"/>
    <s v="OFF-EN-10002600"/>
    <x v="1"/>
    <x v="12"/>
    <s v="Prod1839"/>
    <n v="7.08"/>
    <n v="3"/>
    <n v="0.2"/>
    <n v="2.4780000000000002"/>
  </r>
  <r>
    <n v="1008"/>
    <s v="CA-2015-105312"/>
    <d v="2015-11-09T00:00:00"/>
    <x v="2"/>
    <s v="VEN04"/>
    <s v="MT-17815"/>
    <s v="OFF-BI-10002049"/>
    <x v="1"/>
    <x v="8"/>
    <s v="Prod1841"/>
    <n v="4.4009999999999998"/>
    <n v="3"/>
    <n v="0.7"/>
    <n v="-3.5207999999999999"/>
  </r>
  <r>
    <n v="1009"/>
    <s v="US-2017-106705"/>
    <d v="2018-01-01T00:00:00"/>
    <x v="1"/>
    <s v="VEN02"/>
    <s v="PO-18850"/>
    <s v="OFF-PA-10001509"/>
    <x v="1"/>
    <x v="10"/>
    <s v="Prod998"/>
    <n v="44.75"/>
    <n v="5"/>
    <n v="0"/>
    <n v="20.585000000000001"/>
  </r>
  <r>
    <n v="1010"/>
    <s v="CA-2017-135034"/>
    <d v="2017-08-03T00:00:00"/>
    <x v="2"/>
    <s v="VEN01"/>
    <s v="AT-10735"/>
    <s v="TEC-PH-10003931"/>
    <x v="2"/>
    <x v="7"/>
    <s v="Prod154"/>
    <n v="95.983999999999995"/>
    <n v="2"/>
    <n v="0.2"/>
    <n v="5.9989999999999997"/>
  </r>
  <r>
    <n v="1011"/>
    <s v="CA-2014-158540"/>
    <d v="2014-11-26T00:00:00"/>
    <x v="2"/>
    <s v="VEN03"/>
    <s v="VG-21790"/>
    <s v="FUR-FU-10001602"/>
    <x v="0"/>
    <x v="5"/>
    <s v="Prod1819"/>
    <n v="151.72"/>
    <n v="4"/>
    <n v="0"/>
    <n v="27.3096"/>
  </r>
  <r>
    <n v="1012"/>
    <s v="CA-2017-118437"/>
    <d v="2017-06-21T00:00:00"/>
    <x v="0"/>
    <s v="VEN02"/>
    <s v="PF-19165"/>
    <s v="FUR-FU-10004848"/>
    <x v="0"/>
    <x v="5"/>
    <s v="Prod1819"/>
    <n v="155.25"/>
    <n v="3"/>
    <n v="0"/>
    <n v="46.575000000000003"/>
  </r>
  <r>
    <n v="1013"/>
    <s v="CA-2017-118437"/>
    <d v="2017-06-21T00:00:00"/>
    <x v="0"/>
    <s v="VEN03"/>
    <s v="PF-19165"/>
    <s v="OFF-ST-10003722"/>
    <x v="1"/>
    <x v="4"/>
    <s v="Prod1425"/>
    <n v="14.03"/>
    <n v="1"/>
    <n v="0"/>
    <n v="4.0686999999999998"/>
  </r>
  <r>
    <n v="1014"/>
    <s v="US-2015-126214"/>
    <d v="2015-12-24T00:00:00"/>
    <x v="0"/>
    <s v="VEN01"/>
    <s v="JS-15880"/>
    <s v="FUR-TA-10003748"/>
    <x v="0"/>
    <x v="3"/>
    <s v="Prod1819"/>
    <n v="1618.37"/>
    <n v="13"/>
    <n v="0"/>
    <n v="356.04140000000001"/>
  </r>
  <r>
    <n v="1015"/>
    <s v="US-2015-126214"/>
    <d v="2015-12-24T00:00:00"/>
    <x v="0"/>
    <s v="VEN04"/>
    <s v="JS-15880"/>
    <s v="TEC-AC-10003198"/>
    <x v="2"/>
    <x v="11"/>
    <s v="Prod1425"/>
    <n v="99.6"/>
    <n v="1"/>
    <n v="0"/>
    <n v="36.851999999999997"/>
  </r>
  <r>
    <n v="1016"/>
    <s v="CA-2015-133025"/>
    <d v="2015-09-19T00:00:00"/>
    <x v="0"/>
    <s v="VEN05"/>
    <s v="MO-17800"/>
    <s v="OFF-PA-10004100"/>
    <x v="1"/>
    <x v="10"/>
    <s v="Prod35"/>
    <n v="32.4"/>
    <n v="5"/>
    <n v="0"/>
    <n v="15.552"/>
  </r>
  <r>
    <n v="1017"/>
    <s v="CA-2015-108665"/>
    <d v="2015-07-10T00:00:00"/>
    <x v="1"/>
    <s v="VEN05"/>
    <s v="KM-16225"/>
    <s v="FUR-FU-10002191"/>
    <x v="0"/>
    <x v="5"/>
    <s v="Prod1819"/>
    <n v="13.96"/>
    <n v="2"/>
    <n v="0"/>
    <n v="6.7008000000000001"/>
  </r>
  <r>
    <n v="1018"/>
    <s v="CA-2015-108665"/>
    <d v="2015-07-10T00:00:00"/>
    <x v="1"/>
    <s v="VEN01"/>
    <s v="KM-16225"/>
    <s v="FUR-FU-10000965"/>
    <x v="0"/>
    <x v="5"/>
    <s v="Prod1819"/>
    <n v="155.82"/>
    <n v="3"/>
    <n v="0"/>
    <n v="63.886200000000002"/>
  </r>
  <r>
    <n v="1019"/>
    <s v="CA-2015-108665"/>
    <d v="2015-07-10T00:00:00"/>
    <x v="1"/>
    <s v="VEN03"/>
    <s v="KM-16225"/>
    <s v="TEC-PH-10004188"/>
    <x v="2"/>
    <x v="7"/>
    <s v="Prod154"/>
    <n v="124.95"/>
    <n v="5"/>
    <n v="0"/>
    <n v="2.4990000000000001"/>
  </r>
  <r>
    <n v="1020"/>
    <s v="CA-2015-108665"/>
    <d v="2015-07-10T00:00:00"/>
    <x v="1"/>
    <s v="VEN05"/>
    <s v="KM-16225"/>
    <s v="OFF-ST-10001526"/>
    <x v="1"/>
    <x v="4"/>
    <s v="Prod1425"/>
    <n v="601.65"/>
    <n v="5"/>
    <n v="0"/>
    <n v="156.429"/>
  </r>
  <r>
    <n v="1021"/>
    <s v="CA-2015-124450"/>
    <d v="2015-05-03T00:00:00"/>
    <x v="1"/>
    <s v="VEN02"/>
    <s v="GT-14710"/>
    <s v="OFF-AR-10001166"/>
    <x v="1"/>
    <x v="6"/>
    <s v="Prod1819"/>
    <n v="22.74"/>
    <n v="3"/>
    <n v="0"/>
    <n v="8.8686000000000007"/>
  </r>
  <r>
    <n v="1022"/>
    <s v="CA-2015-124450"/>
    <d v="2015-05-03T00:00:00"/>
    <x v="1"/>
    <s v="VEN02"/>
    <s v="GT-14710"/>
    <s v="FUR-CH-10000309"/>
    <x v="0"/>
    <x v="1"/>
    <s v="Prod889"/>
    <n v="1267.53"/>
    <n v="3"/>
    <n v="0"/>
    <n v="316.88249999999999"/>
  </r>
  <r>
    <n v="1023"/>
    <s v="CA-2015-124450"/>
    <d v="2015-05-03T00:00:00"/>
    <x v="1"/>
    <s v="VEN05"/>
    <s v="GT-14710"/>
    <s v="TEC-MA-10004212"/>
    <x v="2"/>
    <x v="15"/>
    <s v="Prod1458"/>
    <n v="1379.92"/>
    <n v="8"/>
    <n v="0"/>
    <n v="648.56240000000003"/>
  </r>
  <r>
    <n v="1024"/>
    <s v="CA-2015-167269"/>
    <d v="2015-06-20T00:00:00"/>
    <x v="1"/>
    <s v="VEN05"/>
    <s v="PB-19150"/>
    <s v="OFF-EN-10003072"/>
    <x v="1"/>
    <x v="12"/>
    <s v="Prod1839"/>
    <n v="6.2080000000000002"/>
    <n v="2"/>
    <n v="0.2"/>
    <n v="2.1728000000000001"/>
  </r>
  <r>
    <n v="1025"/>
    <s v="CA-2017-106964"/>
    <d v="2017-12-20T00:00:00"/>
    <x v="2"/>
    <s v="VEN05"/>
    <s v="HR-14770"/>
    <s v="OFF-BI-10000320"/>
    <x v="1"/>
    <x v="8"/>
    <s v="Prod1819"/>
    <n v="11.808"/>
    <n v="2"/>
    <n v="0.2"/>
    <n v="4.2804000000000002"/>
  </r>
  <r>
    <n v="1026"/>
    <s v="CA-2016-126529"/>
    <d v="2016-01-13T00:00:00"/>
    <x v="0"/>
    <s v="VEN02"/>
    <s v="DE-13255"/>
    <s v="OFF-PA-10001166"/>
    <x v="1"/>
    <x v="10"/>
    <s v="Prod998"/>
    <n v="15.552"/>
    <n v="3"/>
    <n v="0.2"/>
    <n v="5.4432"/>
  </r>
  <r>
    <n v="1027"/>
    <s v="CA-2016-126529"/>
    <d v="2016-01-13T00:00:00"/>
    <x v="0"/>
    <s v="VEN03"/>
    <s v="DE-13255"/>
    <s v="OFF-PA-10003656"/>
    <x v="1"/>
    <x v="10"/>
    <s v="Prod1483"/>
    <n v="63.311999999999998"/>
    <n v="3"/>
    <n v="0.2"/>
    <n v="20.5764"/>
  </r>
  <r>
    <n v="1028"/>
    <s v="CA-2016-126529"/>
    <d v="2016-01-13T00:00:00"/>
    <x v="0"/>
    <s v="VEN03"/>
    <s v="DE-13255"/>
    <s v="TEC-PH-10000148"/>
    <x v="2"/>
    <x v="7"/>
    <s v="Prod1458"/>
    <n v="15.587999999999999"/>
    <n v="2"/>
    <n v="0.4"/>
    <n v="-9.8724000000000007"/>
  </r>
  <r>
    <n v="1029"/>
    <s v="CA-2014-163552"/>
    <d v="2014-07-15T00:00:00"/>
    <x v="1"/>
    <s v="VEN02"/>
    <s v="LA-16780"/>
    <s v="OFF-PA-10000474"/>
    <x v="1"/>
    <x v="10"/>
    <s v="Prod998"/>
    <n v="177.2"/>
    <n v="5"/>
    <n v="0"/>
    <n v="83.284000000000006"/>
  </r>
  <r>
    <n v="1030"/>
    <s v="CA-2014-163552"/>
    <d v="2014-07-15T00:00:00"/>
    <x v="1"/>
    <s v="VEN02"/>
    <s v="LA-16780"/>
    <s v="TEC-PH-10003885"/>
    <x v="2"/>
    <x v="7"/>
    <s v="Prod154"/>
    <n v="197.97"/>
    <n v="3"/>
    <n v="0"/>
    <n v="57.411299999999997"/>
  </r>
  <r>
    <n v="1031"/>
    <s v="CA-2014-163552"/>
    <d v="2014-07-15T00:00:00"/>
    <x v="1"/>
    <s v="VEN03"/>
    <s v="LA-16780"/>
    <s v="FUR-CH-10003379"/>
    <x v="0"/>
    <x v="1"/>
    <s v="Prod645"/>
    <n v="854.94"/>
    <n v="3"/>
    <n v="0"/>
    <n v="213.73500000000001"/>
  </r>
  <r>
    <n v="1032"/>
    <s v="CA-2014-163552"/>
    <d v="2014-07-15T00:00:00"/>
    <x v="1"/>
    <s v="VEN05"/>
    <s v="LA-16780"/>
    <s v="FUR-FU-10000629"/>
    <x v="0"/>
    <x v="5"/>
    <s v="Prod1819"/>
    <n v="124.11"/>
    <n v="9"/>
    <n v="0"/>
    <n v="52.126199999999997"/>
  </r>
  <r>
    <n v="1033"/>
    <s v="CA-2014-163552"/>
    <d v="2014-07-15T00:00:00"/>
    <x v="1"/>
    <s v="VEN04"/>
    <s v="LA-16780"/>
    <s v="OFF-LA-10001175"/>
    <x v="1"/>
    <x v="2"/>
    <s v="Prod1839"/>
    <n v="14.4"/>
    <n v="5"/>
    <n v="0"/>
    <n v="7.056"/>
  </r>
  <r>
    <n v="1034"/>
    <s v="CA-2016-109820"/>
    <d v="2016-11-22T00:00:00"/>
    <x v="2"/>
    <s v="VEN05"/>
    <s v="AG-10390"/>
    <s v="OFF-PA-10000955"/>
    <x v="1"/>
    <x v="10"/>
    <s v="Prod998"/>
    <n v="15.696"/>
    <n v="3"/>
    <n v="0.2"/>
    <n v="5.1012000000000004"/>
  </r>
  <r>
    <n v="1035"/>
    <s v="CA-2016-109820"/>
    <d v="2016-11-22T00:00:00"/>
    <x v="2"/>
    <s v="VEN02"/>
    <s v="AG-10390"/>
    <s v="OFF-BI-10003460"/>
    <x v="1"/>
    <x v="8"/>
    <s v="Prod1841"/>
    <n v="2.6280000000000001"/>
    <n v="2"/>
    <n v="0.7"/>
    <n v="-1.9272"/>
  </r>
  <r>
    <n v="1036"/>
    <s v="CA-2016-109820"/>
    <d v="2016-11-22T00:00:00"/>
    <x v="2"/>
    <s v="VEN03"/>
    <s v="AG-10390"/>
    <s v="OFF-BI-10000474"/>
    <x v="1"/>
    <x v="8"/>
    <s v="Prod1819"/>
    <n v="14.427"/>
    <n v="3"/>
    <n v="0.7"/>
    <n v="-10.579800000000001"/>
  </r>
  <r>
    <n v="1037"/>
    <s v="CA-2016-113061"/>
    <d v="2016-04-26T00:00:00"/>
    <x v="1"/>
    <s v="VEN03"/>
    <s v="EL-13735"/>
    <s v="FUR-FU-10003975"/>
    <x v="0"/>
    <x v="5"/>
    <s v="Prod1819"/>
    <n v="86.62"/>
    <n v="2"/>
    <n v="0"/>
    <n v="8.6620000000000008"/>
  </r>
  <r>
    <n v="1038"/>
    <s v="CA-2015-127418"/>
    <d v="2015-06-14T00:00:00"/>
    <x v="2"/>
    <s v="VEN01"/>
    <s v="JJ-15445"/>
    <s v="OFF-BI-10003707"/>
    <x v="1"/>
    <x v="8"/>
    <s v="Prod1841"/>
    <n v="36.624000000000002"/>
    <n v="3"/>
    <n v="0.2"/>
    <n v="13.734"/>
  </r>
  <r>
    <n v="1039"/>
    <s v="CA-2017-121818"/>
    <d v="2017-11-21T00:00:00"/>
    <x v="2"/>
    <s v="VEN04"/>
    <s v="JH-15430"/>
    <s v="OFF-AR-10000203"/>
    <x v="1"/>
    <x v="6"/>
    <s v="Prod1819"/>
    <n v="23.968"/>
    <n v="7"/>
    <n v="0.2"/>
    <n v="2.6964000000000001"/>
  </r>
  <r>
    <n v="1040"/>
    <s v="CA-2017-121818"/>
    <d v="2017-11-21T00:00:00"/>
    <x v="2"/>
    <s v="VEN01"/>
    <s v="JH-15430"/>
    <s v="OFF-AR-10004790"/>
    <x v="1"/>
    <x v="6"/>
    <s v="Prod1819"/>
    <n v="28.728000000000002"/>
    <n v="3"/>
    <n v="0.2"/>
    <n v="1.7955000000000001"/>
  </r>
  <r>
    <n v="1041"/>
    <s v="CA-2016-127670"/>
    <d v="2016-03-24T00:00:00"/>
    <x v="1"/>
    <s v="VEN05"/>
    <s v="RD-19660"/>
    <s v="FUR-TA-10001095"/>
    <x v="0"/>
    <x v="3"/>
    <s v="Prod1819"/>
    <n v="697.16"/>
    <n v="4"/>
    <n v="0"/>
    <n v="146.40360000000001"/>
  </r>
  <r>
    <n v="1042"/>
    <s v="CA-2016-102981"/>
    <d v="2016-09-09T00:00:00"/>
    <x v="0"/>
    <s v="VEN02"/>
    <s v="MO-17500"/>
    <s v="TEC-AC-10004761"/>
    <x v="2"/>
    <x v="11"/>
    <s v="Prod1460"/>
    <n v="31.86"/>
    <n v="2"/>
    <n v="0"/>
    <n v="11.151"/>
  </r>
  <r>
    <n v="1043"/>
    <s v="CA-2016-102981"/>
    <d v="2016-09-09T00:00:00"/>
    <x v="0"/>
    <s v="VEN03"/>
    <s v="MO-17500"/>
    <s v="FUR-BO-10001811"/>
    <x v="0"/>
    <x v="0"/>
    <s v="Prod889"/>
    <n v="722.35199999999998"/>
    <n v="3"/>
    <n v="0.2"/>
    <n v="90.293999999999997"/>
  </r>
  <r>
    <n v="1044"/>
    <s v="CA-2017-115651"/>
    <d v="2017-07-12T00:00:00"/>
    <x v="2"/>
    <s v="VEN03"/>
    <s v="NS-18640"/>
    <s v="OFF-AR-10001130"/>
    <x v="1"/>
    <x v="6"/>
    <s v="Prod1819"/>
    <n v="8.84"/>
    <n v="5"/>
    <n v="0.2"/>
    <n v="2.9834999999999998"/>
  </r>
  <r>
    <n v="1045"/>
    <s v="CA-2017-115651"/>
    <d v="2017-07-12T00:00:00"/>
    <x v="2"/>
    <s v="VEN02"/>
    <s v="NS-18640"/>
    <s v="OFF-AP-10000055"/>
    <x v="1"/>
    <x v="9"/>
    <s v="Prod1819"/>
    <n v="58.463999999999999"/>
    <n v="9"/>
    <n v="0.8"/>
    <n v="-146.16"/>
  </r>
  <r>
    <n v="1046"/>
    <s v="CA-2017-152702"/>
    <d v="2017-10-16T00:00:00"/>
    <x v="1"/>
    <s v="VEN05"/>
    <s v="SN-20710"/>
    <s v="FUR-CH-10002304"/>
    <x v="0"/>
    <x v="1"/>
    <s v="Prod645"/>
    <n v="254.60400000000001"/>
    <n v="14"/>
    <n v="0.3"/>
    <n v="-18.186"/>
  </r>
  <r>
    <n v="1047"/>
    <s v="CA-2016-169103"/>
    <d v="2016-03-13T00:00:00"/>
    <x v="1"/>
    <s v="VEN02"/>
    <s v="ZC-21910"/>
    <s v="TEC-PH-10001530"/>
    <x v="2"/>
    <x v="7"/>
    <s v="Prod1458"/>
    <n v="1363.96"/>
    <n v="5"/>
    <n v="0.2"/>
    <n v="85.247500000000002"/>
  </r>
  <r>
    <n v="1048"/>
    <s v="CA-2016-169103"/>
    <d v="2016-03-13T00:00:00"/>
    <x v="1"/>
    <s v="VEN03"/>
    <s v="ZC-21910"/>
    <s v="FUR-FU-10004006"/>
    <x v="0"/>
    <x v="5"/>
    <s v="Prod1819"/>
    <n v="102.36"/>
    <n v="3"/>
    <n v="0.2"/>
    <n v="-3.8384999999999998"/>
  </r>
  <r>
    <n v="1049"/>
    <s v="CA-2014-139192"/>
    <d v="2014-06-01T00:00:00"/>
    <x v="0"/>
    <s v="VEN02"/>
    <s v="LC-16885"/>
    <s v="TEC-PH-10000486"/>
    <x v="2"/>
    <x v="7"/>
    <s v="Prod1458"/>
    <n v="1113.5039999999999"/>
    <n v="12"/>
    <n v="0.2"/>
    <n v="125.2692"/>
  </r>
  <r>
    <n v="1050"/>
    <s v="CA-2014-139192"/>
    <d v="2014-06-01T00:00:00"/>
    <x v="0"/>
    <s v="VEN05"/>
    <s v="LC-16885"/>
    <s v="TEC-AC-10001606"/>
    <x v="2"/>
    <x v="11"/>
    <s v="Prod1425"/>
    <n v="99.99"/>
    <n v="1"/>
    <n v="0"/>
    <n v="37.996200000000002"/>
  </r>
  <r>
    <n v="1051"/>
    <s v="US-2015-153500"/>
    <d v="2015-07-05T00:00:00"/>
    <x v="2"/>
    <s v="VEN01"/>
    <s v="DG-13300"/>
    <s v="FUR-FU-10000293"/>
    <x v="0"/>
    <x v="5"/>
    <s v="Prod645"/>
    <n v="168.464"/>
    <n v="2"/>
    <n v="0.2"/>
    <n v="-29.481200000000001"/>
  </r>
  <r>
    <n v="1052"/>
    <s v="US-2015-153500"/>
    <d v="2015-07-05T00:00:00"/>
    <x v="2"/>
    <s v="VEN04"/>
    <s v="DG-13300"/>
    <s v="OFF-PA-10001307"/>
    <x v="1"/>
    <x v="10"/>
    <s v="Prod998"/>
    <n v="6.72"/>
    <n v="2"/>
    <n v="0.2"/>
    <n v="2.4359999999999999"/>
  </r>
  <r>
    <n v="1053"/>
    <s v="US-2015-153500"/>
    <d v="2015-07-05T00:00:00"/>
    <x v="2"/>
    <s v="VEN04"/>
    <s v="DG-13300"/>
    <s v="FUR-FU-10004460"/>
    <x v="0"/>
    <x v="5"/>
    <s v="Prod1819"/>
    <n v="282.88799999999998"/>
    <n v="9"/>
    <n v="0.2"/>
    <n v="56.577599999999997"/>
  </r>
  <r>
    <n v="1054"/>
    <s v="CA-2015-110667"/>
    <d v="2015-04-08T00:00:00"/>
    <x v="1"/>
    <s v="VEN04"/>
    <s v="NF-18595"/>
    <s v="OFF-AR-10000716"/>
    <x v="1"/>
    <x v="6"/>
    <s v="Prod1819"/>
    <n v="11.16"/>
    <n v="2"/>
    <n v="0"/>
    <n v="4.3524000000000003"/>
  </r>
  <r>
    <n v="1055"/>
    <s v="CA-2015-110667"/>
    <d v="2015-04-08T00:00:00"/>
    <x v="1"/>
    <s v="VEN01"/>
    <s v="NF-18595"/>
    <s v="FUR-FU-10004622"/>
    <x v="0"/>
    <x v="5"/>
    <s v="Prod1819"/>
    <n v="108.4"/>
    <n v="2"/>
    <n v="0"/>
    <n v="22.763999999999999"/>
  </r>
  <r>
    <n v="1056"/>
    <s v="CA-2015-110667"/>
    <d v="2015-04-08T00:00:00"/>
    <x v="1"/>
    <s v="VEN01"/>
    <s v="NF-18595"/>
    <s v="OFF-BI-10002735"/>
    <x v="1"/>
    <x v="8"/>
    <s v="Prod1841"/>
    <n v="82.343999999999994"/>
    <n v="3"/>
    <n v="0.2"/>
    <n v="27.7911"/>
  </r>
  <r>
    <n v="1057"/>
    <s v="CA-2015-110667"/>
    <d v="2015-04-08T00:00:00"/>
    <x v="1"/>
    <s v="VEN01"/>
    <s v="NF-18595"/>
    <s v="OFF-BI-10003529"/>
    <x v="1"/>
    <x v="8"/>
    <s v="Prod1841"/>
    <n v="9.0879999999999992"/>
    <n v="4"/>
    <n v="0.2"/>
    <n v="3.2944"/>
  </r>
  <r>
    <n v="1058"/>
    <s v="CA-2017-167150"/>
    <d v="2017-12-17T00:00:00"/>
    <x v="1"/>
    <s v="VEN03"/>
    <s v="BP-11185"/>
    <s v="OFF-BI-10001097"/>
    <x v="1"/>
    <x v="8"/>
    <s v="Prod1819"/>
    <n v="19.936"/>
    <n v="4"/>
    <n v="0.2"/>
    <n v="7.2267999999999999"/>
  </r>
  <r>
    <n v="1059"/>
    <s v="CA-2017-167150"/>
    <d v="2017-12-17T00:00:00"/>
    <x v="1"/>
    <s v="VEN05"/>
    <s v="BP-11185"/>
    <s v="OFF-BI-10001597"/>
    <x v="1"/>
    <x v="8"/>
    <s v="Prod1819"/>
    <n v="65.567999999999998"/>
    <n v="2"/>
    <n v="0.2"/>
    <n v="22.948799999999999"/>
  </r>
  <r>
    <n v="1060"/>
    <s v="CA-2016-105284"/>
    <d v="2016-12-01T00:00:00"/>
    <x v="1"/>
    <s v="VEN05"/>
    <s v="MG-17650"/>
    <s v="OFF-FA-10001754"/>
    <x v="1"/>
    <x v="13"/>
    <s v="Prod1839"/>
    <n v="4.4160000000000004"/>
    <n v="3"/>
    <n v="0.2"/>
    <n v="1.6008"/>
  </r>
  <r>
    <n v="1061"/>
    <s v="US-2015-125374"/>
    <d v="2015-03-29T00:00:00"/>
    <x v="1"/>
    <s v="VEN01"/>
    <s v="JD-16060"/>
    <s v="FUR-CH-10003396"/>
    <x v="0"/>
    <x v="1"/>
    <s v="Prod645"/>
    <n v="107.77200000000001"/>
    <n v="2"/>
    <n v="0.3"/>
    <n v="-29.252400000000002"/>
  </r>
  <r>
    <n v="1062"/>
    <s v="CA-2015-161263"/>
    <d v="2015-04-21T00:00:00"/>
    <x v="1"/>
    <s v="VEN03"/>
    <s v="TS-21160"/>
    <s v="OFF-AP-10002350"/>
    <x v="1"/>
    <x v="9"/>
    <s v="Prod1819"/>
    <n v="45.216000000000001"/>
    <n v="3"/>
    <n v="0.2"/>
    <n v="4.5216000000000003"/>
  </r>
  <r>
    <n v="1063"/>
    <s v="CA-2015-161263"/>
    <d v="2015-04-21T00:00:00"/>
    <x v="1"/>
    <s v="VEN05"/>
    <s v="TS-21160"/>
    <s v="OFF-FA-10004838"/>
    <x v="1"/>
    <x v="13"/>
    <s v="Prod1839"/>
    <n v="10.416"/>
    <n v="7"/>
    <n v="0.2"/>
    <n v="-2.2134"/>
  </r>
  <r>
    <n v="1064"/>
    <s v="CA-2015-161263"/>
    <d v="2015-04-21T00:00:00"/>
    <x v="1"/>
    <s v="VEN05"/>
    <s v="TS-21160"/>
    <s v="OFF-AR-10004757"/>
    <x v="1"/>
    <x v="6"/>
    <s v="Prod1819"/>
    <n v="7.8719999999999999"/>
    <n v="3"/>
    <n v="0.2"/>
    <n v="1.2791999999999999"/>
  </r>
  <r>
    <n v="1065"/>
    <s v="CA-2015-161263"/>
    <d v="2015-04-21T00:00:00"/>
    <x v="1"/>
    <s v="VEN04"/>
    <s v="TS-21160"/>
    <s v="TEC-PH-10002115"/>
    <x v="2"/>
    <x v="7"/>
    <s v="Prod1458"/>
    <n v="118.782"/>
    <n v="3"/>
    <n v="0.4"/>
    <n v="-27.715800000000002"/>
  </r>
  <r>
    <n v="1066"/>
    <s v="CA-2015-161263"/>
    <d v="2015-04-21T00:00:00"/>
    <x v="1"/>
    <s v="VEN05"/>
    <s v="TS-21160"/>
    <s v="OFF-FA-10003059"/>
    <x v="1"/>
    <x v="13"/>
    <s v="Prod1839"/>
    <n v="1.448"/>
    <n v="1"/>
    <n v="0.2"/>
    <n v="0.23530000000000001"/>
  </r>
  <r>
    <n v="1067"/>
    <s v="CA-2015-161263"/>
    <d v="2015-04-21T00:00:00"/>
    <x v="1"/>
    <s v="VEN05"/>
    <s v="TS-21160"/>
    <s v="OFF-BI-10004330"/>
    <x v="1"/>
    <x v="8"/>
    <s v="Prod1841"/>
    <n v="55.47"/>
    <n v="5"/>
    <n v="0.7"/>
    <n v="-46.225000000000001"/>
  </r>
  <r>
    <n v="1068"/>
    <s v="CA-2016-157686"/>
    <d v="2016-10-02T00:00:00"/>
    <x v="2"/>
    <s v="VEN03"/>
    <s v="BD-11620"/>
    <s v="FUR-CH-10001146"/>
    <x v="0"/>
    <x v="1"/>
    <s v="Prod645"/>
    <n v="194.84800000000001"/>
    <n v="4"/>
    <n v="0.2"/>
    <n v="12.178000000000001"/>
  </r>
  <r>
    <n v="1069"/>
    <s v="US-2017-139955"/>
    <d v="2017-09-30T00:00:00"/>
    <x v="0"/>
    <s v="VEN03"/>
    <s v="CM-12160"/>
    <s v="OFF-SU-10001935"/>
    <x v="1"/>
    <x v="14"/>
    <s v="Prod1425"/>
    <n v="1.744"/>
    <n v="1"/>
    <n v="0.2"/>
    <n v="-0.3488"/>
  </r>
  <r>
    <n v="1070"/>
    <s v="US-2015-150161"/>
    <d v="2015-07-29T00:00:00"/>
    <x v="1"/>
    <s v="VEN04"/>
    <s v="RB-19795"/>
    <s v="OFF-BI-10001524"/>
    <x v="1"/>
    <x v="8"/>
    <s v="Prod1819"/>
    <n v="25.175999999999998"/>
    <n v="4"/>
    <n v="0.7"/>
    <n v="-18.462399999999999"/>
  </r>
  <r>
    <n v="1071"/>
    <s v="CA-2015-144652"/>
    <d v="2015-11-26T00:00:00"/>
    <x v="1"/>
    <s v="VEN02"/>
    <s v="SN-20560"/>
    <s v="OFF-AR-10003732"/>
    <x v="1"/>
    <x v="6"/>
    <s v="Prod1819"/>
    <n v="19.46"/>
    <n v="7"/>
    <n v="0"/>
    <n v="5.0595999999999997"/>
  </r>
  <r>
    <n v="1072"/>
    <s v="CA-2016-152814"/>
    <d v="2016-05-02T00:00:00"/>
    <x v="1"/>
    <s v="VEN03"/>
    <s v="EH-14005"/>
    <s v="OFF-PA-10001970"/>
    <x v="1"/>
    <x v="10"/>
    <s v="Prod1856"/>
    <n v="29.472000000000001"/>
    <n v="3"/>
    <n v="0.2"/>
    <n v="9.9467999999999996"/>
  </r>
  <r>
    <n v="1073"/>
    <s v="CA-2017-106943"/>
    <d v="2017-11-19T00:00:00"/>
    <x v="1"/>
    <s v="VEN01"/>
    <s v="FO-14305"/>
    <s v="OFF-BI-10003669"/>
    <x v="1"/>
    <x v="8"/>
    <s v="Prod1841"/>
    <n v="8.64"/>
    <n v="2"/>
    <n v="0.2"/>
    <n v="3.024"/>
  </r>
  <r>
    <n v="1074"/>
    <s v="CA-2016-134348"/>
    <d v="2016-11-19T00:00:00"/>
    <x v="1"/>
    <s v="VEN02"/>
    <s v="MS-17710"/>
    <s v="OFF-BI-10003727"/>
    <x v="1"/>
    <x v="8"/>
    <s v="Prod1841"/>
    <n v="6.27"/>
    <n v="5"/>
    <n v="0.7"/>
    <n v="-4.5979999999999999"/>
  </r>
  <r>
    <n v="1075"/>
    <s v="CA-2016-134348"/>
    <d v="2016-11-19T00:00:00"/>
    <x v="1"/>
    <s v="VEN01"/>
    <s v="MS-17710"/>
    <s v="OFF-BI-10004967"/>
    <x v="1"/>
    <x v="8"/>
    <s v="Prod353"/>
    <n v="4.3680000000000003"/>
    <n v="7"/>
    <n v="0.7"/>
    <n v="-3.3488000000000002"/>
  </r>
  <r>
    <n v="1076"/>
    <s v="CA-2016-134348"/>
    <d v="2016-11-19T00:00:00"/>
    <x v="1"/>
    <s v="VEN01"/>
    <s v="MS-17710"/>
    <s v="TEC-AC-10003447"/>
    <x v="2"/>
    <x v="11"/>
    <s v="Prod1425"/>
    <n v="31.984000000000002"/>
    <n v="2"/>
    <n v="0.2"/>
    <n v="1.9990000000000001"/>
  </r>
  <r>
    <n v="1077"/>
    <s v="CA-2016-161781"/>
    <d v="2016-09-30T00:00:00"/>
    <x v="2"/>
    <s v="VEN03"/>
    <s v="CC-12100"/>
    <s v="OFF-AR-10000255"/>
    <x v="1"/>
    <x v="6"/>
    <s v="Prod1819"/>
    <n v="40.880000000000003"/>
    <n v="7"/>
    <n v="0"/>
    <n v="10.6288"/>
  </r>
  <r>
    <n v="1078"/>
    <s v="CA-2017-132521"/>
    <d v="2017-09-25T00:00:00"/>
    <x v="0"/>
    <s v="VEN01"/>
    <s v="DW-13540"/>
    <s v="OFF-AP-10002191"/>
    <x v="1"/>
    <x v="9"/>
    <s v="Prod1819"/>
    <n v="119.96"/>
    <n v="2"/>
    <n v="0"/>
    <n v="33.588799999999999"/>
  </r>
  <r>
    <n v="1079"/>
    <s v="CA-2017-132521"/>
    <d v="2017-09-25T00:00:00"/>
    <x v="0"/>
    <s v="VEN05"/>
    <s v="DW-13540"/>
    <s v="OFF-ST-10001325"/>
    <x v="1"/>
    <x v="4"/>
    <s v="Prod1425"/>
    <n v="31.44"/>
    <n v="3"/>
    <n v="0"/>
    <n v="8.4887999999999995"/>
  </r>
  <r>
    <n v="1080"/>
    <s v="CA-2017-132521"/>
    <d v="2017-09-25T00:00:00"/>
    <x v="0"/>
    <s v="VEN05"/>
    <s v="DW-13540"/>
    <s v="OFF-BI-10000404"/>
    <x v="1"/>
    <x v="8"/>
    <s v="Prod1819"/>
    <n v="6.88"/>
    <n v="1"/>
    <n v="0.2"/>
    <n v="2.3220000000000001"/>
  </r>
  <r>
    <n v="1081"/>
    <s v="CA-2015-110016"/>
    <d v="2015-12-04T00:00:00"/>
    <x v="1"/>
    <s v="VEN05"/>
    <s v="BT-11395"/>
    <s v="OFF-PA-10000349"/>
    <x v="1"/>
    <x v="10"/>
    <s v="Prod998"/>
    <n v="19.920000000000002"/>
    <n v="4"/>
    <n v="0"/>
    <n v="9.3623999999999992"/>
  </r>
  <r>
    <n v="1082"/>
    <s v="CA-2015-110016"/>
    <d v="2015-12-04T00:00:00"/>
    <x v="1"/>
    <s v="VEN02"/>
    <s v="BT-11395"/>
    <s v="FUR-CH-10002880"/>
    <x v="0"/>
    <x v="1"/>
    <s v="Prod645"/>
    <n v="1106.9100000000001"/>
    <n v="9"/>
    <n v="0"/>
    <n v="121.76009999999999"/>
  </r>
  <r>
    <n v="1083"/>
    <s v="US-2016-143819"/>
    <d v="2016-03-05T00:00:00"/>
    <x v="1"/>
    <s v="VEN03"/>
    <s v="KD-16270"/>
    <s v="FUR-TA-10001095"/>
    <x v="0"/>
    <x v="3"/>
    <s v="Prod1819"/>
    <n v="836.59199999999998"/>
    <n v="8"/>
    <n v="0.4"/>
    <n v="-264.92079999999999"/>
  </r>
  <r>
    <n v="1084"/>
    <s v="US-2016-143819"/>
    <d v="2016-03-05T00:00:00"/>
    <x v="1"/>
    <s v="VEN04"/>
    <s v="KD-16270"/>
    <s v="OFF-PA-10003127"/>
    <x v="1"/>
    <x v="10"/>
    <s v="Prod1483"/>
    <n v="26.38"/>
    <n v="1"/>
    <n v="0"/>
    <n v="12.1348"/>
  </r>
  <r>
    <n v="1085"/>
    <s v="US-2016-143819"/>
    <d v="2016-03-05T00:00:00"/>
    <x v="1"/>
    <s v="VEN01"/>
    <s v="KD-16270"/>
    <s v="OFF-ST-10003208"/>
    <x v="1"/>
    <x v="4"/>
    <s v="Prod1425"/>
    <n v="362.92"/>
    <n v="2"/>
    <n v="0"/>
    <n v="105.24679999999999"/>
  </r>
  <r>
    <n v="1086"/>
    <s v="US-2016-143819"/>
    <d v="2016-03-05T00:00:00"/>
    <x v="1"/>
    <s v="VEN01"/>
    <s v="KD-16270"/>
    <s v="TEC-MA-10003979"/>
    <x v="2"/>
    <x v="15"/>
    <s v="Prod1458"/>
    <n v="4899.93"/>
    <n v="7"/>
    <n v="0"/>
    <n v="2400.9657000000002"/>
  </r>
  <r>
    <n v="1087"/>
    <s v="CA-2016-167584"/>
    <d v="2016-08-12T00:00:00"/>
    <x v="3"/>
    <s v="VEN05"/>
    <s v="LC-16870"/>
    <s v="OFF-PA-10000029"/>
    <x v="1"/>
    <x v="10"/>
    <s v="Prod998"/>
    <n v="6.48"/>
    <n v="1"/>
    <n v="0"/>
    <n v="3.1103999999999998"/>
  </r>
  <r>
    <n v="1088"/>
    <s v="CA-2016-166163"/>
    <d v="2016-08-20T00:00:00"/>
    <x v="0"/>
    <s v="VEN05"/>
    <s v="CY-12745"/>
    <s v="TEC-PH-10004896"/>
    <x v="2"/>
    <x v="7"/>
    <s v="Prod154"/>
    <n v="71.975999999999999"/>
    <n v="3"/>
    <n v="0.2"/>
    <n v="7.1976000000000004"/>
  </r>
  <r>
    <n v="1089"/>
    <s v="CA-2016-166163"/>
    <d v="2016-08-20T00:00:00"/>
    <x v="0"/>
    <s v="VEN03"/>
    <s v="CY-12745"/>
    <s v="OFF-LA-10000452"/>
    <x v="1"/>
    <x v="2"/>
    <s v="Prod1839"/>
    <n v="3.15"/>
    <n v="1"/>
    <n v="0"/>
    <n v="1.512"/>
  </r>
  <r>
    <n v="1090"/>
    <s v="CA-2017-158407"/>
    <d v="2017-06-10T00:00:00"/>
    <x v="1"/>
    <s v="VEN05"/>
    <s v="LW-16990"/>
    <s v="FUR-FU-10001967"/>
    <x v="0"/>
    <x v="5"/>
    <s v="Prod1819"/>
    <n v="31.984000000000002"/>
    <n v="2"/>
    <n v="0.2"/>
    <n v="1.9990000000000001"/>
  </r>
  <r>
    <n v="1091"/>
    <s v="CA-2017-158407"/>
    <d v="2017-06-10T00:00:00"/>
    <x v="1"/>
    <s v="VEN01"/>
    <s v="LW-16990"/>
    <s v="TEC-PH-10001819"/>
    <x v="2"/>
    <x v="7"/>
    <s v="Prod1458"/>
    <n v="71.983999999999995"/>
    <n v="2"/>
    <n v="0.2"/>
    <n v="25.194400000000002"/>
  </r>
  <r>
    <n v="1092"/>
    <s v="CA-2015-143490"/>
    <d v="2015-12-13T00:00:00"/>
    <x v="1"/>
    <s v="VEN02"/>
    <s v="NP-18325"/>
    <s v="OFF-AR-10002952"/>
    <x v="1"/>
    <x v="6"/>
    <s v="Prod1819"/>
    <n v="120.15"/>
    <n v="9"/>
    <n v="0"/>
    <n v="33.642000000000003"/>
  </r>
  <r>
    <n v="1093"/>
    <s v="CA-2015-143490"/>
    <d v="2015-12-13T00:00:00"/>
    <x v="1"/>
    <s v="VEN04"/>
    <s v="NP-18325"/>
    <s v="TEC-PH-10000576"/>
    <x v="2"/>
    <x v="7"/>
    <s v="Prod1458"/>
    <n v="219.184"/>
    <n v="2"/>
    <n v="0.2"/>
    <n v="19.178599999999999"/>
  </r>
  <r>
    <n v="1094"/>
    <s v="CA-2015-165085"/>
    <d v="2015-12-31T00:00:00"/>
    <x v="1"/>
    <s v="VEN04"/>
    <s v="BT-11485"/>
    <s v="OFF-PA-10000605"/>
    <x v="1"/>
    <x v="10"/>
    <s v="Prod998"/>
    <n v="28.9"/>
    <n v="5"/>
    <n v="0"/>
    <n v="14.161"/>
  </r>
  <r>
    <n v="1095"/>
    <s v="CA-2015-165085"/>
    <d v="2015-12-31T00:00:00"/>
    <x v="1"/>
    <s v="VEN02"/>
    <s v="BT-11485"/>
    <s v="OFF-AP-10002518"/>
    <x v="1"/>
    <x v="9"/>
    <s v="Prod1819"/>
    <n v="355.96"/>
    <n v="2"/>
    <n v="0"/>
    <n v="103.22839999999999"/>
  </r>
  <r>
    <n v="1096"/>
    <s v="CA-2017-160423"/>
    <d v="2017-01-26T00:00:00"/>
    <x v="1"/>
    <s v="VEN03"/>
    <s v="PS-19045"/>
    <s v="OFF-ST-10004340"/>
    <x v="1"/>
    <x v="4"/>
    <s v="Prod1425"/>
    <n v="348.20800000000003"/>
    <n v="7"/>
    <n v="0.2"/>
    <n v="30.4682"/>
  </r>
  <r>
    <n v="1097"/>
    <s v="CA-2017-160423"/>
    <d v="2017-01-26T00:00:00"/>
    <x v="1"/>
    <s v="VEN03"/>
    <s v="PS-19045"/>
    <s v="OFF-BI-10004001"/>
    <x v="1"/>
    <x v="8"/>
    <s v="Prod1841"/>
    <n v="35.783999999999999"/>
    <n v="7"/>
    <n v="0.7"/>
    <n v="-28.627199999999998"/>
  </r>
  <r>
    <n v="1098"/>
    <s v="CA-2014-159338"/>
    <d v="2014-06-28T00:00:00"/>
    <x v="2"/>
    <s v="VEN04"/>
    <s v="NS-18640"/>
    <s v="FUR-TA-10004147"/>
    <x v="0"/>
    <x v="3"/>
    <s v="Prod1819"/>
    <n v="447.84"/>
    <n v="5"/>
    <n v="0.2"/>
    <n v="11.196"/>
  </r>
  <r>
    <n v="1099"/>
    <s v="CA-2016-107216"/>
    <d v="2016-06-17T00:00:00"/>
    <x v="2"/>
    <s v="VEN02"/>
    <s v="PV-18985"/>
    <s v="OFF-AR-10001545"/>
    <x v="1"/>
    <x v="6"/>
    <s v="Prod1819"/>
    <n v="7.04"/>
    <n v="4"/>
    <n v="0"/>
    <n v="2.0415999999999999"/>
  </r>
  <r>
    <n v="1100"/>
    <s v="CA-2016-107216"/>
    <d v="2016-06-17T00:00:00"/>
    <x v="2"/>
    <s v="VEN03"/>
    <s v="PV-18985"/>
    <s v="FUR-FU-10000206"/>
    <x v="0"/>
    <x v="5"/>
    <s v="Prod645"/>
    <n v="8.73"/>
    <n v="3"/>
    <n v="0"/>
    <n v="4.1031000000000004"/>
  </r>
  <r>
    <n v="1101"/>
    <s v="CA-2016-107216"/>
    <d v="2016-06-17T00:00:00"/>
    <x v="2"/>
    <s v="VEN03"/>
    <s v="PV-18985"/>
    <s v="TEC-AC-10001013"/>
    <x v="2"/>
    <x v="11"/>
    <s v="Prod1425"/>
    <n v="29.29"/>
    <n v="1"/>
    <n v="0"/>
    <n v="9.6656999999999993"/>
  </r>
  <r>
    <n v="1102"/>
    <s v="CA-2016-107216"/>
    <d v="2016-06-17T00:00:00"/>
    <x v="2"/>
    <s v="VEN02"/>
    <s v="PV-18985"/>
    <s v="OFF-AR-10002255"/>
    <x v="1"/>
    <x v="6"/>
    <s v="Prod1819"/>
    <n v="8.64"/>
    <n v="3"/>
    <n v="0"/>
    <n v="2.5055999999999998"/>
  </r>
  <r>
    <n v="1103"/>
    <s v="US-2017-145863"/>
    <d v="2017-04-27T00:00:00"/>
    <x v="1"/>
    <s v="VEN01"/>
    <s v="RP-19390"/>
    <s v="OFF-BI-10004140"/>
    <x v="1"/>
    <x v="8"/>
    <s v="Prod1841"/>
    <n v="2.694"/>
    <n v="3"/>
    <n v="0.8"/>
    <n v="-4.7145000000000001"/>
  </r>
  <r>
    <n v="1104"/>
    <s v="US-2017-145863"/>
    <d v="2017-04-27T00:00:00"/>
    <x v="1"/>
    <s v="VEN03"/>
    <s v="RP-19390"/>
    <s v="OFF-BI-10002049"/>
    <x v="1"/>
    <x v="8"/>
    <s v="Prod1841"/>
    <n v="2.9340000000000002"/>
    <n v="3"/>
    <n v="0.8"/>
    <n v="-4.9878"/>
  </r>
  <r>
    <n v="1105"/>
    <s v="CA-2016-112340"/>
    <d v="2016-10-27T00:00:00"/>
    <x v="1"/>
    <s v="VEN05"/>
    <s v="NM-18520"/>
    <s v="OFF-PA-10001892"/>
    <x v="1"/>
    <x v="10"/>
    <s v="Prod1856"/>
    <n v="22.92"/>
    <n v="3"/>
    <n v="0"/>
    <n v="11.2308"/>
  </r>
  <r>
    <n v="1106"/>
    <s v="US-2016-110156"/>
    <d v="2016-11-24T00:00:00"/>
    <x v="1"/>
    <s v="VEN03"/>
    <s v="EH-13945"/>
    <s v="OFF-ST-10000642"/>
    <x v="1"/>
    <x v="4"/>
    <s v="Prod1425"/>
    <n v="100.70399999999999"/>
    <n v="6"/>
    <n v="0.2"/>
    <n v="-16.3644"/>
  </r>
  <r>
    <n v="1107"/>
    <s v="US-2016-110156"/>
    <d v="2016-11-24T00:00:00"/>
    <x v="1"/>
    <s v="VEN05"/>
    <s v="EH-13945"/>
    <s v="FUR-FU-10000206"/>
    <x v="0"/>
    <x v="5"/>
    <s v="Prod645"/>
    <n v="2.3279999999999998"/>
    <n v="2"/>
    <n v="0.6"/>
    <n v="-0.75660000000000005"/>
  </r>
  <r>
    <n v="1108"/>
    <s v="US-2016-110156"/>
    <d v="2016-11-24T00:00:00"/>
    <x v="1"/>
    <s v="VEN04"/>
    <s v="EH-13945"/>
    <s v="OFF-BI-10003676"/>
    <x v="1"/>
    <x v="8"/>
    <s v="Prod1841"/>
    <n v="10.78"/>
    <n v="5"/>
    <n v="0.8"/>
    <n v="-17.248000000000001"/>
  </r>
  <r>
    <n v="1109"/>
    <s v="US-2016-110156"/>
    <d v="2016-11-24T00:00:00"/>
    <x v="1"/>
    <s v="VEN05"/>
    <s v="EH-13945"/>
    <s v="OFF-FA-10003495"/>
    <x v="1"/>
    <x v="13"/>
    <s v="Prod1839"/>
    <n v="58.368000000000002"/>
    <n v="12"/>
    <n v="0.2"/>
    <n v="21.888000000000002"/>
  </r>
  <r>
    <n v="1110"/>
    <s v="US-2016-110156"/>
    <d v="2016-11-24T00:00:00"/>
    <x v="1"/>
    <s v="VEN03"/>
    <s v="EH-13945"/>
    <s v="OFF-EN-10003798"/>
    <x v="1"/>
    <x v="12"/>
    <s v="Prod1839"/>
    <n v="40.968000000000004"/>
    <n v="3"/>
    <n v="0.2"/>
    <n v="13.826700000000001"/>
  </r>
  <r>
    <n v="1111"/>
    <s v="US-2016-110156"/>
    <d v="2016-11-24T00:00:00"/>
    <x v="1"/>
    <s v="VEN01"/>
    <s v="EH-13945"/>
    <s v="TEC-PH-10003589"/>
    <x v="2"/>
    <x v="7"/>
    <s v="Prod154"/>
    <n v="71.959999999999994"/>
    <n v="5"/>
    <n v="0.2"/>
    <n v="25.186"/>
  </r>
  <r>
    <n v="1112"/>
    <s v="US-2016-110156"/>
    <d v="2016-11-24T00:00:00"/>
    <x v="1"/>
    <s v="VEN01"/>
    <s v="EH-13945"/>
    <s v="OFF-PA-10004735"/>
    <x v="1"/>
    <x v="10"/>
    <s v="Prod1425"/>
    <n v="10.368"/>
    <n v="2"/>
    <n v="0.2"/>
    <n v="3.6288"/>
  </r>
  <r>
    <n v="1113"/>
    <s v="US-2016-110156"/>
    <d v="2016-11-24T00:00:00"/>
    <x v="1"/>
    <s v="VEN02"/>
    <s v="EH-13945"/>
    <s v="OFF-BI-10002609"/>
    <x v="1"/>
    <x v="8"/>
    <s v="Prod1841"/>
    <n v="1.1919999999999999"/>
    <n v="2"/>
    <n v="0.8"/>
    <n v="-2.0264000000000002"/>
  </r>
  <r>
    <n v="1114"/>
    <s v="CA-2017-140585"/>
    <d v="2017-12-23T00:00:00"/>
    <x v="0"/>
    <s v="VEN05"/>
    <s v="RA-19915"/>
    <s v="OFF-BI-10003364"/>
    <x v="1"/>
    <x v="8"/>
    <s v="Prod1841"/>
    <n v="46.671999999999997"/>
    <n v="2"/>
    <n v="0.2"/>
    <n v="16.3352"/>
  </r>
  <r>
    <n v="1115"/>
    <s v="CA-2017-140585"/>
    <d v="2017-12-23T00:00:00"/>
    <x v="0"/>
    <s v="VEN03"/>
    <s v="RA-19915"/>
    <s v="FUR-BO-10002206"/>
    <x v="0"/>
    <x v="0"/>
    <s v="Prod889"/>
    <n v="119.833"/>
    <n v="1"/>
    <n v="0.15"/>
    <n v="-12.6882"/>
  </r>
  <r>
    <n v="1116"/>
    <s v="CA-2017-140585"/>
    <d v="2017-12-23T00:00:00"/>
    <x v="0"/>
    <s v="VEN03"/>
    <s v="RA-19915"/>
    <s v="TEC-AC-10003610"/>
    <x v="2"/>
    <x v="11"/>
    <s v="Prod1425"/>
    <n v="119.98"/>
    <n v="2"/>
    <n v="0"/>
    <n v="57.590400000000002"/>
  </r>
  <r>
    <n v="1117"/>
    <s v="CA-2016-144855"/>
    <d v="2016-07-24T00:00:00"/>
    <x v="0"/>
    <s v="VEN02"/>
    <s v="DL-13495"/>
    <s v="OFF-LA-10003766"/>
    <x v="1"/>
    <x v="2"/>
    <s v="Prod998"/>
    <n v="6.3"/>
    <n v="2"/>
    <n v="0"/>
    <n v="3.024"/>
  </r>
  <r>
    <n v="1118"/>
    <s v="CA-2015-142755"/>
    <d v="2015-09-08T00:00:00"/>
    <x v="1"/>
    <s v="VEN03"/>
    <s v="CS-12355"/>
    <s v="OFF-PA-10001970"/>
    <x v="1"/>
    <x v="10"/>
    <s v="Prod1856"/>
    <n v="279.89999999999998"/>
    <n v="5"/>
    <n v="0"/>
    <n v="137.15100000000001"/>
  </r>
  <r>
    <n v="1119"/>
    <s v="CA-2015-142755"/>
    <d v="2015-09-08T00:00:00"/>
    <x v="1"/>
    <s v="VEN02"/>
    <s v="CS-12355"/>
    <s v="TEC-AC-10002049"/>
    <x v="2"/>
    <x v="11"/>
    <s v="Prod1425"/>
    <n v="619.95000000000005"/>
    <n v="5"/>
    <n v="0"/>
    <n v="111.59099999999999"/>
  </r>
  <r>
    <n v="1120"/>
    <s v="CA-2015-142755"/>
    <d v="2015-09-08T00:00:00"/>
    <x v="1"/>
    <s v="VEN01"/>
    <s v="CS-12355"/>
    <s v="OFF-PA-10000141"/>
    <x v="1"/>
    <x v="10"/>
    <s v="Prod998"/>
    <n v="4.3600000000000003"/>
    <n v="2"/>
    <n v="0"/>
    <n v="2.0491999999999999"/>
  </r>
  <r>
    <n v="1121"/>
    <s v="CA-2015-142755"/>
    <d v="2015-09-08T00:00:00"/>
    <x v="1"/>
    <s v="VEN02"/>
    <s v="CS-12355"/>
    <s v="OFF-EN-10004459"/>
    <x v="1"/>
    <x v="12"/>
    <s v="Prod1839"/>
    <n v="15.28"/>
    <n v="2"/>
    <n v="0"/>
    <n v="7.4871999999999996"/>
  </r>
  <r>
    <n v="1122"/>
    <s v="US-2014-147627"/>
    <d v="2014-01-26T00:00:00"/>
    <x v="1"/>
    <s v="VEN05"/>
    <s v="HL-15040"/>
    <s v="TEC-PH-10001061"/>
    <x v="2"/>
    <x v="7"/>
    <s v="Prod1458"/>
    <n v="699.93"/>
    <n v="7"/>
    <n v="0"/>
    <n v="181.98179999999999"/>
  </r>
  <r>
    <n v="1123"/>
    <s v="US-2014-147627"/>
    <d v="2014-01-26T00:00:00"/>
    <x v="1"/>
    <s v="VEN03"/>
    <s v="HL-15040"/>
    <s v="OFF-AR-10002375"/>
    <x v="1"/>
    <x v="6"/>
    <s v="Prod1819"/>
    <n v="22.96"/>
    <n v="7"/>
    <n v="0"/>
    <n v="6.6584000000000003"/>
  </r>
  <r>
    <n v="1124"/>
    <s v="US-2014-147627"/>
    <d v="2014-01-26T00:00:00"/>
    <x v="1"/>
    <s v="VEN03"/>
    <s v="HL-15040"/>
    <s v="FUR-FU-10003194"/>
    <x v="0"/>
    <x v="5"/>
    <s v="Prod1819"/>
    <n v="38.6"/>
    <n v="4"/>
    <n v="0"/>
    <n v="11.58"/>
  </r>
  <r>
    <n v="1125"/>
    <s v="US-2014-147627"/>
    <d v="2014-01-26T00:00:00"/>
    <x v="1"/>
    <s v="VEN04"/>
    <s v="HL-15040"/>
    <s v="OFF-AR-10003811"/>
    <x v="1"/>
    <x v="6"/>
    <s v="Prod1819"/>
    <n v="6.63"/>
    <n v="3"/>
    <n v="0"/>
    <n v="1.7901"/>
  </r>
  <r>
    <n v="1126"/>
    <s v="US-2014-147627"/>
    <d v="2014-01-26T00:00:00"/>
    <x v="1"/>
    <s v="VEN02"/>
    <s v="HL-15040"/>
    <s v="OFF-EN-10001539"/>
    <x v="1"/>
    <x v="12"/>
    <s v="Prod353"/>
    <n v="23.34"/>
    <n v="3"/>
    <n v="0"/>
    <n v="10.969799999999999"/>
  </r>
  <r>
    <n v="1127"/>
    <s v="US-2014-147627"/>
    <d v="2014-01-26T00:00:00"/>
    <x v="1"/>
    <s v="VEN05"/>
    <s v="HL-15040"/>
    <s v="FUR-CH-10002331"/>
    <x v="0"/>
    <x v="1"/>
    <s v="Prod645"/>
    <n v="1067.94"/>
    <n v="3"/>
    <n v="0"/>
    <n v="224.26740000000001"/>
  </r>
  <r>
    <n v="1128"/>
    <s v="CA-2015-105970"/>
    <d v="2015-03-07T00:00:00"/>
    <x v="1"/>
    <s v="VEN04"/>
    <s v="PA-19060"/>
    <s v="OFF-AR-10003156"/>
    <x v="1"/>
    <x v="6"/>
    <s v="Prod1819"/>
    <n v="10.16"/>
    <n v="1"/>
    <n v="0"/>
    <n v="2.6415999999999999"/>
  </r>
  <r>
    <n v="1129"/>
    <s v="CA-2015-105970"/>
    <d v="2015-03-07T00:00:00"/>
    <x v="1"/>
    <s v="VEN03"/>
    <s v="PA-19060"/>
    <s v="OFF-EN-10001532"/>
    <x v="1"/>
    <x v="12"/>
    <s v="Prod353"/>
    <n v="101.88"/>
    <n v="6"/>
    <n v="0"/>
    <n v="50.94"/>
  </r>
  <r>
    <n v="1130"/>
    <s v="CA-2016-112102"/>
    <d v="2016-04-16T00:00:00"/>
    <x v="1"/>
    <s v="VEN01"/>
    <s v="BD-11605"/>
    <s v="FUR-TA-10004086"/>
    <x v="0"/>
    <x v="3"/>
    <s v="Prod1819"/>
    <n v="343.92"/>
    <n v="4"/>
    <n v="0"/>
    <n v="75.662400000000005"/>
  </r>
  <r>
    <n v="1131"/>
    <s v="CA-2016-112102"/>
    <d v="2016-04-16T00:00:00"/>
    <x v="1"/>
    <s v="VEN04"/>
    <s v="BD-11605"/>
    <s v="OFF-PA-10000100"/>
    <x v="1"/>
    <x v="10"/>
    <s v="Prod998"/>
    <n v="40.99"/>
    <n v="1"/>
    <n v="0"/>
    <n v="20.085100000000001"/>
  </r>
  <r>
    <n v="1132"/>
    <s v="CA-2016-112102"/>
    <d v="2016-04-16T00:00:00"/>
    <x v="1"/>
    <s v="VEN05"/>
    <s v="BD-11605"/>
    <s v="OFF-EN-10002500"/>
    <x v="1"/>
    <x v="12"/>
    <s v="Prod1839"/>
    <n v="63.9"/>
    <n v="5"/>
    <n v="0"/>
    <n v="28.754999999999999"/>
  </r>
  <r>
    <n v="1133"/>
    <s v="US-2016-114776"/>
    <d v="2016-12-07T00:00:00"/>
    <x v="2"/>
    <s v="VEN04"/>
    <s v="GG-14650"/>
    <s v="OFF-PA-10004100"/>
    <x v="1"/>
    <x v="10"/>
    <s v="Prod35"/>
    <n v="19.440000000000001"/>
    <n v="3"/>
    <n v="0"/>
    <n v="9.3312000000000008"/>
  </r>
  <r>
    <n v="1134"/>
    <s v="US-2016-134908"/>
    <d v="2016-06-09T00:00:00"/>
    <x v="1"/>
    <s v="VEN01"/>
    <s v="JS-15940"/>
    <s v="OFF-ST-10003479"/>
    <x v="1"/>
    <x v="4"/>
    <s v="Prod1425"/>
    <n v="124.608"/>
    <n v="4"/>
    <n v="0.2"/>
    <n v="-23.364000000000001"/>
  </r>
  <r>
    <n v="1135"/>
    <s v="US-2016-134908"/>
    <d v="2016-06-09T00:00:00"/>
    <x v="1"/>
    <s v="VEN03"/>
    <s v="JS-15940"/>
    <s v="OFF-LA-10000973"/>
    <x v="1"/>
    <x v="2"/>
    <s v="Prod1839"/>
    <n v="7.56"/>
    <n v="3"/>
    <n v="0.2"/>
    <n v="2.6459999999999999"/>
  </r>
  <r>
    <n v="1136"/>
    <s v="US-2016-148803"/>
    <d v="2016-12-11T00:00:00"/>
    <x v="3"/>
    <s v="VEN01"/>
    <s v="LR-16915"/>
    <s v="OFF-ST-10001476"/>
    <x v="1"/>
    <x v="4"/>
    <s v="Prod1425"/>
    <n v="85.224000000000004"/>
    <n v="3"/>
    <n v="0.2"/>
    <n v="7.4570999999999996"/>
  </r>
  <r>
    <n v="1137"/>
    <s v="CA-2016-152170"/>
    <d v="2016-11-15T00:00:00"/>
    <x v="0"/>
    <s v="VEN05"/>
    <s v="FH-14275"/>
    <s v="OFF-EN-10002831"/>
    <x v="1"/>
    <x v="12"/>
    <s v="Prod1839"/>
    <n v="287.52"/>
    <n v="8"/>
    <n v="0"/>
    <n v="129.38399999999999"/>
  </r>
  <r>
    <n v="1138"/>
    <s v="CA-2016-152170"/>
    <d v="2016-11-15T00:00:00"/>
    <x v="0"/>
    <s v="VEN01"/>
    <s v="FH-14275"/>
    <s v="OFF-AP-10002350"/>
    <x v="1"/>
    <x v="9"/>
    <s v="Prod1819"/>
    <n v="37.68"/>
    <n v="2"/>
    <n v="0"/>
    <n v="10.5504"/>
  </r>
  <r>
    <n v="1139"/>
    <s v="CA-2016-152170"/>
    <d v="2016-11-15T00:00:00"/>
    <x v="0"/>
    <s v="VEN03"/>
    <s v="FH-14275"/>
    <s v="OFF-PA-10001763"/>
    <x v="1"/>
    <x v="10"/>
    <s v="Prod998"/>
    <n v="19.98"/>
    <n v="2"/>
    <n v="0"/>
    <n v="8.9909999999999997"/>
  </r>
  <r>
    <n v="1140"/>
    <s v="CA-2016-152170"/>
    <d v="2016-11-15T00:00:00"/>
    <x v="0"/>
    <s v="VEN01"/>
    <s v="FH-14275"/>
    <s v="OFF-AR-10003394"/>
    <x v="1"/>
    <x v="6"/>
    <s v="Prod1819"/>
    <n v="20.58"/>
    <n v="7"/>
    <n v="0"/>
    <n v="5.5566000000000004"/>
  </r>
  <r>
    <n v="1141"/>
    <s v="CA-2016-152170"/>
    <d v="2016-11-15T00:00:00"/>
    <x v="0"/>
    <s v="VEN02"/>
    <s v="FH-14275"/>
    <s v="OFF-BI-10002072"/>
    <x v="1"/>
    <x v="8"/>
    <s v="Prod1841"/>
    <n v="17.38"/>
    <n v="2"/>
    <n v="0"/>
    <n v="8.69"/>
  </r>
  <r>
    <n v="1142"/>
    <s v="CA-2014-146969"/>
    <d v="2014-10-03T00:00:00"/>
    <x v="1"/>
    <s v="VEN02"/>
    <s v="AP-10915"/>
    <s v="FUR-FU-10004188"/>
    <x v="0"/>
    <x v="5"/>
    <s v="Prod1819"/>
    <n v="204.6"/>
    <n v="2"/>
    <n v="0"/>
    <n v="53.195999999999998"/>
  </r>
  <r>
    <n v="1143"/>
    <s v="CA-2014-146969"/>
    <d v="2014-10-03T00:00:00"/>
    <x v="1"/>
    <s v="VEN04"/>
    <s v="AP-10915"/>
    <s v="OFF-FA-10001561"/>
    <x v="1"/>
    <x v="13"/>
    <s v="Prod1839"/>
    <n v="8.7200000000000006"/>
    <n v="4"/>
    <n v="0"/>
    <n v="2.8776000000000002"/>
  </r>
  <r>
    <n v="1144"/>
    <s v="CA-2014-146969"/>
    <d v="2014-10-03T00:00:00"/>
    <x v="1"/>
    <s v="VEN01"/>
    <s v="AP-10915"/>
    <s v="OFF-PA-10002105"/>
    <x v="1"/>
    <x v="10"/>
    <s v="Prod1856"/>
    <n v="6.48"/>
    <n v="1"/>
    <n v="0"/>
    <n v="3.1103999999999998"/>
  </r>
  <r>
    <n v="1145"/>
    <s v="CA-2014-146969"/>
    <d v="2014-10-03T00:00:00"/>
    <x v="1"/>
    <s v="VEN02"/>
    <s v="AP-10915"/>
    <s v="TEC-MA-10004241"/>
    <x v="2"/>
    <x v="15"/>
    <s v="Prod1458"/>
    <n v="686.32"/>
    <n v="2"/>
    <n v="0.2"/>
    <n v="223.054"/>
  </r>
  <r>
    <n v="1146"/>
    <s v="CA-2014-146969"/>
    <d v="2014-10-03T00:00:00"/>
    <x v="1"/>
    <s v="VEN04"/>
    <s v="AP-10915"/>
    <s v="OFF-ST-10004340"/>
    <x v="1"/>
    <x v="4"/>
    <s v="Prod1425"/>
    <n v="62.18"/>
    <n v="1"/>
    <n v="0"/>
    <n v="16.788599999999999"/>
  </r>
  <r>
    <n v="1147"/>
    <s v="CA-2015-112452"/>
    <d v="2015-04-04T00:00:00"/>
    <x v="3"/>
    <s v="VEN03"/>
    <s v="NC-18340"/>
    <s v="OFF-AP-10003849"/>
    <x v="1"/>
    <x v="9"/>
    <s v="Prod1819"/>
    <n v="644.07600000000002"/>
    <n v="2"/>
    <n v="0.1"/>
    <n v="107.346"/>
  </r>
  <r>
    <n v="1148"/>
    <s v="CA-2015-112452"/>
    <d v="2015-04-04T00:00:00"/>
    <x v="3"/>
    <s v="VEN03"/>
    <s v="NC-18340"/>
    <s v="OFF-FA-10000735"/>
    <x v="1"/>
    <x v="13"/>
    <s v="Prod1839"/>
    <n v="5.84"/>
    <n v="2"/>
    <n v="0"/>
    <n v="2.6280000000000001"/>
  </r>
  <r>
    <n v="1149"/>
    <s v="CA-2015-112452"/>
    <d v="2015-04-04T00:00:00"/>
    <x v="3"/>
    <s v="VEN04"/>
    <s v="NC-18340"/>
    <s v="OFF-BI-10003350"/>
    <x v="1"/>
    <x v="8"/>
    <s v="Prod1841"/>
    <n v="12.76"/>
    <n v="2"/>
    <n v="0"/>
    <n v="5.8696000000000002"/>
  </r>
  <r>
    <n v="1150"/>
    <s v="CA-2015-112452"/>
    <d v="2015-04-04T00:00:00"/>
    <x v="3"/>
    <s v="VEN04"/>
    <s v="NC-18340"/>
    <s v="TEC-PH-10000307"/>
    <x v="2"/>
    <x v="7"/>
    <s v="Prod1458"/>
    <n v="10.95"/>
    <n v="1"/>
    <n v="0"/>
    <n v="0.438"/>
  </r>
  <r>
    <n v="1151"/>
    <s v="CA-2015-112452"/>
    <d v="2015-04-04T00:00:00"/>
    <x v="3"/>
    <s v="VEN01"/>
    <s v="NC-18340"/>
    <s v="TEC-CO-10004202"/>
    <x v="2"/>
    <x v="16"/>
    <s v="Prod1460"/>
    <n v="599.98"/>
    <n v="2"/>
    <n v="0"/>
    <n v="209.99299999999999"/>
  </r>
  <r>
    <n v="1152"/>
    <s v="CA-2015-113971"/>
    <d v="2015-05-14T00:00:00"/>
    <x v="1"/>
    <s v="VEN01"/>
    <s v="CB-12535"/>
    <s v="FUR-FU-10001852"/>
    <x v="0"/>
    <x v="5"/>
    <s v="Prod1819"/>
    <n v="8.3520000000000003"/>
    <n v="6"/>
    <n v="0.2"/>
    <n v="1.2527999999999999"/>
  </r>
  <r>
    <n v="1153"/>
    <s v="CA-2017-160395"/>
    <d v="2017-01-06T00:00:00"/>
    <x v="1"/>
    <s v="VEN04"/>
    <s v="KL-16555"/>
    <s v="OFF-AR-10003759"/>
    <x v="1"/>
    <x v="6"/>
    <s v="Prod1819"/>
    <n v="3.64"/>
    <n v="2"/>
    <n v="0"/>
    <n v="1.6379999999999999"/>
  </r>
  <r>
    <n v="1154"/>
    <s v="CA-2017-160395"/>
    <d v="2017-01-06T00:00:00"/>
    <x v="1"/>
    <s v="VEN01"/>
    <s v="KL-16555"/>
    <s v="OFF-BI-10003984"/>
    <x v="1"/>
    <x v="8"/>
    <s v="Prod1841"/>
    <n v="159.768"/>
    <n v="7"/>
    <n v="0.2"/>
    <n v="53.921700000000001"/>
  </r>
  <r>
    <n v="1155"/>
    <s v="CA-2014-136567"/>
    <d v="2014-12-21T00:00:00"/>
    <x v="2"/>
    <s v="VEN04"/>
    <s v="PS-19045"/>
    <s v="OFF-ST-10004337"/>
    <x v="1"/>
    <x v="4"/>
    <s v="Prod1425"/>
    <n v="122.48"/>
    <n v="2"/>
    <n v="0"/>
    <n v="0"/>
  </r>
  <r>
    <n v="1156"/>
    <s v="CA-2014-136567"/>
    <d v="2014-12-21T00:00:00"/>
    <x v="2"/>
    <s v="VEN05"/>
    <s v="PS-19045"/>
    <s v="FUR-TA-10001932"/>
    <x v="0"/>
    <x v="3"/>
    <s v="Prod1819"/>
    <n v="2244.48"/>
    <n v="7"/>
    <n v="0"/>
    <n v="493.78559999999999"/>
  </r>
  <r>
    <n v="1157"/>
    <s v="CA-2014-136567"/>
    <d v="2014-12-21T00:00:00"/>
    <x v="2"/>
    <s v="VEN02"/>
    <s v="PS-19045"/>
    <s v="OFF-BI-10003982"/>
    <x v="1"/>
    <x v="8"/>
    <s v="Prod1841"/>
    <n v="62.31"/>
    <n v="3"/>
    <n v="0"/>
    <n v="29.285699999999999"/>
  </r>
  <r>
    <n v="1158"/>
    <s v="CA-2014-136567"/>
    <d v="2014-12-21T00:00:00"/>
    <x v="2"/>
    <s v="VEN03"/>
    <s v="PS-19045"/>
    <s v="FUR-TA-10000617"/>
    <x v="0"/>
    <x v="3"/>
    <s v="Prod1819"/>
    <n v="455.1"/>
    <n v="2"/>
    <n v="0"/>
    <n v="100.122"/>
  </r>
  <r>
    <n v="1159"/>
    <s v="CA-2016-149314"/>
    <d v="2016-07-07T00:00:00"/>
    <x v="0"/>
    <s v="VEN05"/>
    <s v="GB-14530"/>
    <s v="FUR-CH-10002126"/>
    <x v="0"/>
    <x v="1"/>
    <s v="Prod645"/>
    <n v="195.184"/>
    <n v="1"/>
    <n v="0.2"/>
    <n v="19.5184"/>
  </r>
  <r>
    <n v="1160"/>
    <s v="CA-2017-147039"/>
    <d v="2017-07-04T00:00:00"/>
    <x v="1"/>
    <s v="VEN05"/>
    <s v="AA-10315"/>
    <s v="OFF-AP-10000576"/>
    <x v="1"/>
    <x v="9"/>
    <s v="Prod1819"/>
    <n v="362.94"/>
    <n v="3"/>
    <n v="0"/>
    <n v="90.734999999999999"/>
  </r>
  <r>
    <n v="1161"/>
    <s v="CA-2017-147039"/>
    <d v="2017-07-04T00:00:00"/>
    <x v="1"/>
    <s v="VEN01"/>
    <s v="AA-10315"/>
    <s v="OFF-BI-10004654"/>
    <x v="1"/>
    <x v="8"/>
    <s v="Prod1841"/>
    <n v="11.54"/>
    <n v="2"/>
    <n v="0"/>
    <n v="5.77"/>
  </r>
  <r>
    <n v="1162"/>
    <s v="CA-2014-126522"/>
    <d v="2014-09-05T00:00:00"/>
    <x v="0"/>
    <s v="VEN04"/>
    <s v="LT-16765"/>
    <s v="OFF-AR-10004042"/>
    <x v="1"/>
    <x v="6"/>
    <s v="Prod1819"/>
    <n v="53.94"/>
    <n v="3"/>
    <n v="0"/>
    <n v="15.6426"/>
  </r>
  <r>
    <n v="1163"/>
    <s v="CA-2014-127964"/>
    <d v="2014-03-08T00:00:00"/>
    <x v="1"/>
    <s v="VEN04"/>
    <s v="AP-10720"/>
    <s v="TEC-PH-10004700"/>
    <x v="2"/>
    <x v="7"/>
    <s v="Prod154"/>
    <n v="9.99"/>
    <n v="1"/>
    <n v="0"/>
    <n v="4.5953999999999997"/>
  </r>
  <r>
    <n v="1164"/>
    <s v="CA-2014-127964"/>
    <d v="2014-03-08T00:00:00"/>
    <x v="1"/>
    <s v="VEN02"/>
    <s v="AP-10720"/>
    <s v="OFF-BI-10004593"/>
    <x v="1"/>
    <x v="8"/>
    <s v="Prod1841"/>
    <n v="125.76"/>
    <n v="3"/>
    <n v="0.2"/>
    <n v="40.872"/>
  </r>
  <r>
    <n v="1165"/>
    <s v="CA-2014-127964"/>
    <d v="2014-03-08T00:00:00"/>
    <x v="1"/>
    <s v="VEN04"/>
    <s v="AP-10720"/>
    <s v="OFF-BI-10003429"/>
    <x v="1"/>
    <x v="8"/>
    <s v="Prod1841"/>
    <n v="25.32"/>
    <n v="5"/>
    <n v="0.2"/>
    <n v="9.1784999999999997"/>
  </r>
  <r>
    <n v="1166"/>
    <s v="CA-2014-117709"/>
    <d v="2014-05-08T00:00:00"/>
    <x v="1"/>
    <s v="VEN02"/>
    <s v="PM-18940"/>
    <s v="OFF-BI-10001294"/>
    <x v="1"/>
    <x v="8"/>
    <s v="Prod1819"/>
    <n v="46.8"/>
    <n v="4"/>
    <n v="0"/>
    <n v="21.06"/>
  </r>
  <r>
    <n v="1167"/>
    <s v="CA-2015-125416"/>
    <d v="2015-11-02T00:00:00"/>
    <x v="3"/>
    <s v="VEN01"/>
    <s v="KC-16540"/>
    <s v="TEC-AC-10001552"/>
    <x v="2"/>
    <x v="11"/>
    <s v="Prod1425"/>
    <n v="447.93"/>
    <n v="9"/>
    <n v="0"/>
    <n v="49.272300000000001"/>
  </r>
  <r>
    <n v="1168"/>
    <s v="CA-2017-145226"/>
    <d v="2017-12-10T00:00:00"/>
    <x v="0"/>
    <s v="VEN01"/>
    <s v="DL-13315"/>
    <s v="FUR-FU-10004952"/>
    <x v="0"/>
    <x v="5"/>
    <s v="Prod1819"/>
    <n v="109.48"/>
    <n v="2"/>
    <n v="0"/>
    <n v="33.938800000000001"/>
  </r>
  <r>
    <n v="1169"/>
    <s v="CA-2017-145226"/>
    <d v="2017-12-10T00:00:00"/>
    <x v="0"/>
    <s v="VEN01"/>
    <s v="DL-13315"/>
    <s v="OFF-ST-10004123"/>
    <x v="1"/>
    <x v="4"/>
    <s v="Prod1425"/>
    <n v="272.94"/>
    <n v="3"/>
    <n v="0"/>
    <n v="0"/>
  </r>
  <r>
    <n v="1170"/>
    <s v="CA-2017-145226"/>
    <d v="2017-12-10T00:00:00"/>
    <x v="0"/>
    <s v="VEN02"/>
    <s v="DL-13315"/>
    <s v="OFF-PA-10003172"/>
    <x v="1"/>
    <x v="10"/>
    <s v="Prod1483"/>
    <n v="19.440000000000001"/>
    <n v="3"/>
    <n v="0"/>
    <n v="9.3312000000000008"/>
  </r>
  <r>
    <n v="1171"/>
    <s v="CA-2017-145226"/>
    <d v="2017-12-10T00:00:00"/>
    <x v="0"/>
    <s v="VEN03"/>
    <s v="DL-13315"/>
    <s v="OFF-ST-10002352"/>
    <x v="1"/>
    <x v="4"/>
    <s v="Prod1425"/>
    <n v="31.92"/>
    <n v="4"/>
    <n v="0"/>
    <n v="8.2992000000000008"/>
  </r>
  <r>
    <n v="1172"/>
    <s v="US-2014-100279"/>
    <d v="2014-03-14T00:00:00"/>
    <x v="1"/>
    <s v="VEN01"/>
    <s v="SW-20275"/>
    <s v="OFF-PA-10002259"/>
    <x v="1"/>
    <x v="10"/>
    <s v="Prod1856"/>
    <n v="22.38"/>
    <n v="2"/>
    <n v="0"/>
    <n v="10.7424"/>
  </r>
  <r>
    <n v="1173"/>
    <s v="CA-2014-158064"/>
    <d v="2014-04-25T00:00:00"/>
    <x v="1"/>
    <s v="VEN01"/>
    <s v="AA-10375"/>
    <s v="OFF-BI-10002976"/>
    <x v="1"/>
    <x v="8"/>
    <s v="Prod1841"/>
    <n v="16.52"/>
    <n v="5"/>
    <n v="0.2"/>
    <n v="5.5754999999999999"/>
  </r>
  <r>
    <n v="1174"/>
    <s v="US-2015-104430"/>
    <d v="2015-10-26T00:00:00"/>
    <x v="1"/>
    <s v="VEN04"/>
    <s v="LT-17110"/>
    <s v="OFF-BI-10000301"/>
    <x v="1"/>
    <x v="8"/>
    <s v="Prod1819"/>
    <n v="5.1760000000000002"/>
    <n v="4"/>
    <n v="0.8"/>
    <n v="-7.7640000000000002"/>
  </r>
  <r>
    <n v="1175"/>
    <s v="CA-2015-132080"/>
    <d v="2015-08-25T00:00:00"/>
    <x v="2"/>
    <s v="VEN02"/>
    <s v="DP-13105"/>
    <s v="OFF-BI-10003694"/>
    <x v="1"/>
    <x v="8"/>
    <s v="Prod1841"/>
    <n v="50.112000000000002"/>
    <n v="6"/>
    <n v="0.2"/>
    <n v="16.2864"/>
  </r>
  <r>
    <n v="1176"/>
    <s v="CA-2016-161207"/>
    <d v="2016-09-03T00:00:00"/>
    <x v="1"/>
    <s v="VEN01"/>
    <s v="AB-10060"/>
    <s v="OFF-SU-10000381"/>
    <x v="1"/>
    <x v="14"/>
    <s v="Prod1425"/>
    <n v="27.93"/>
    <n v="3"/>
    <n v="0"/>
    <n v="8.0997000000000003"/>
  </r>
  <r>
    <n v="1177"/>
    <s v="CA-2014-120243"/>
    <d v="2014-12-30T00:00:00"/>
    <x v="0"/>
    <s v="VEN02"/>
    <s v="AT-10435"/>
    <s v="OFF-LA-10004425"/>
    <x v="1"/>
    <x v="2"/>
    <s v="Prod998"/>
    <n v="11.56"/>
    <n v="4"/>
    <n v="0"/>
    <n v="5.4332000000000003"/>
  </r>
  <r>
    <n v="1178"/>
    <s v="CA-2016-113621"/>
    <d v="2016-12-05T00:00:00"/>
    <x v="1"/>
    <s v="VEN01"/>
    <s v="JE-15745"/>
    <s v="FUR-CH-10001270"/>
    <x v="0"/>
    <x v="1"/>
    <s v="Prod645"/>
    <n v="172.5"/>
    <n v="2"/>
    <n v="0"/>
    <n v="51.75"/>
  </r>
  <r>
    <n v="1179"/>
    <s v="CA-2016-113621"/>
    <d v="2016-12-05T00:00:00"/>
    <x v="1"/>
    <s v="VEN04"/>
    <s v="JE-15745"/>
    <s v="TEC-PH-10003931"/>
    <x v="2"/>
    <x v="7"/>
    <s v="Prod154"/>
    <n v="179.97"/>
    <n v="3"/>
    <n v="0"/>
    <n v="44.9925"/>
  </r>
  <r>
    <n v="1180"/>
    <s v="CA-2016-168081"/>
    <d v="2016-04-27T00:00:00"/>
    <x v="0"/>
    <s v="VEN02"/>
    <s v="CA-12055"/>
    <s v="TEC-AC-10003174"/>
    <x v="2"/>
    <x v="11"/>
    <s v="Prod1425"/>
    <n v="258.69600000000003"/>
    <n v="3"/>
    <n v="0.2"/>
    <n v="64.674000000000007"/>
  </r>
  <r>
    <n v="1181"/>
    <s v="CA-2014-128146"/>
    <d v="2014-06-25T00:00:00"/>
    <x v="1"/>
    <s v="VEN01"/>
    <s v="DB-13060"/>
    <s v="TEC-PH-10004539"/>
    <x v="2"/>
    <x v="7"/>
    <s v="Prod154"/>
    <n v="1322.93"/>
    <n v="7"/>
    <n v="0"/>
    <n v="357.19110000000001"/>
  </r>
  <r>
    <n v="1182"/>
    <s v="CA-2014-128146"/>
    <d v="2014-06-25T00:00:00"/>
    <x v="1"/>
    <s v="VEN05"/>
    <s v="DB-13060"/>
    <s v="OFF-AR-10001919"/>
    <x v="1"/>
    <x v="6"/>
    <s v="Prod1819"/>
    <n v="3.76"/>
    <n v="2"/>
    <n v="0"/>
    <n v="1.0904"/>
  </r>
  <r>
    <n v="1183"/>
    <s v="CA-2017-138779"/>
    <d v="2017-01-15T00:00:00"/>
    <x v="2"/>
    <s v="VEN02"/>
    <s v="RB-19570"/>
    <s v="OFF-EN-10002504"/>
    <x v="1"/>
    <x v="12"/>
    <s v="Prod1839"/>
    <n v="21.744"/>
    <n v="1"/>
    <n v="0.2"/>
    <n v="7.3385999999999996"/>
  </r>
  <r>
    <n v="1184"/>
    <s v="CA-2017-138779"/>
    <d v="2017-01-15T00:00:00"/>
    <x v="2"/>
    <s v="VEN03"/>
    <s v="RB-19570"/>
    <s v="TEC-PH-10003655"/>
    <x v="2"/>
    <x v="7"/>
    <s v="Prod154"/>
    <n v="7.92"/>
    <n v="5"/>
    <n v="0.2"/>
    <n v="0.69299999999999995"/>
  </r>
  <r>
    <n v="1185"/>
    <s v="CA-2014-127131"/>
    <d v="2014-11-30T00:00:00"/>
    <x v="1"/>
    <s v="VEN02"/>
    <s v="HR-14830"/>
    <s v="OFF-BI-10004656"/>
    <x v="1"/>
    <x v="8"/>
    <s v="Prod1841"/>
    <n v="12.096"/>
    <n v="7"/>
    <n v="0.2"/>
    <n v="4.2336"/>
  </r>
  <r>
    <n v="1186"/>
    <s v="CA-2014-127131"/>
    <d v="2014-11-30T00:00:00"/>
    <x v="1"/>
    <s v="VEN05"/>
    <s v="HR-14830"/>
    <s v="OFF-ST-10002344"/>
    <x v="1"/>
    <x v="4"/>
    <s v="Prod1425"/>
    <n v="485.88"/>
    <n v="6"/>
    <n v="0"/>
    <n v="9.7175999999999991"/>
  </r>
  <r>
    <n v="1187"/>
    <s v="CA-2014-127131"/>
    <d v="2014-11-30T00:00:00"/>
    <x v="1"/>
    <s v="VEN02"/>
    <s v="HR-14830"/>
    <s v="OFF-PA-10001800"/>
    <x v="1"/>
    <x v="10"/>
    <s v="Prod1548"/>
    <n v="25.92"/>
    <n v="4"/>
    <n v="0"/>
    <n v="12.441599999999999"/>
  </r>
  <r>
    <n v="1188"/>
    <s v="CA-2014-127131"/>
    <d v="2014-11-30T00:00:00"/>
    <x v="1"/>
    <s v="VEN03"/>
    <s v="HR-14830"/>
    <s v="OFF-ST-10000036"/>
    <x v="1"/>
    <x v="4"/>
    <s v="Prod1425"/>
    <n v="197.58"/>
    <n v="2"/>
    <n v="0"/>
    <n v="53.346600000000002"/>
  </r>
  <r>
    <n v="1189"/>
    <s v="CA-2017-117212"/>
    <d v="2017-02-28T00:00:00"/>
    <x v="0"/>
    <s v="VEN04"/>
    <s v="BT-11530"/>
    <s v="OFF-AP-10004532"/>
    <x v="1"/>
    <x v="9"/>
    <s v="Prod1819"/>
    <n v="81.92"/>
    <n v="4"/>
    <n v="0"/>
    <n v="22.118400000000001"/>
  </r>
  <r>
    <n v="1190"/>
    <s v="CA-2017-117212"/>
    <d v="2017-02-28T00:00:00"/>
    <x v="0"/>
    <s v="VEN02"/>
    <s v="BT-11530"/>
    <s v="TEC-PH-10004447"/>
    <x v="2"/>
    <x v="7"/>
    <s v="Prod154"/>
    <n v="889.53599999999994"/>
    <n v="8"/>
    <n v="0.2"/>
    <n v="66.715199999999996"/>
  </r>
  <r>
    <n v="1191"/>
    <s v="CA-2017-117212"/>
    <d v="2017-02-28T00:00:00"/>
    <x v="0"/>
    <s v="VEN05"/>
    <s v="BT-11530"/>
    <s v="FUR-CH-10003973"/>
    <x v="0"/>
    <x v="1"/>
    <s v="Prod645"/>
    <n v="892.22400000000005"/>
    <n v="3"/>
    <n v="0.2"/>
    <n v="89.222399999999993"/>
  </r>
  <r>
    <n v="1192"/>
    <s v="CA-2017-117212"/>
    <d v="2017-02-28T00:00:00"/>
    <x v="0"/>
    <s v="VEN02"/>
    <s v="BT-11530"/>
    <s v="OFF-PA-10001970"/>
    <x v="1"/>
    <x v="10"/>
    <s v="Prod1856"/>
    <n v="223.92"/>
    <n v="4"/>
    <n v="0"/>
    <n v="109.7208"/>
  </r>
  <r>
    <n v="1193"/>
    <s v="CA-2017-117212"/>
    <d v="2017-02-28T00:00:00"/>
    <x v="0"/>
    <s v="VEN04"/>
    <s v="BT-11530"/>
    <s v="OFF-PA-10000682"/>
    <x v="1"/>
    <x v="10"/>
    <s v="Prod998"/>
    <n v="23.12"/>
    <n v="4"/>
    <n v="0"/>
    <n v="11.328799999999999"/>
  </r>
  <r>
    <n v="1194"/>
    <s v="US-2015-130519"/>
    <d v="2015-09-15T00:00:00"/>
    <x v="3"/>
    <s v="VEN05"/>
    <s v="NG-18355"/>
    <s v="OFF-PA-10001937"/>
    <x v="1"/>
    <x v="10"/>
    <s v="Prod1856"/>
    <n v="15.552"/>
    <n v="3"/>
    <n v="0.2"/>
    <n v="5.4432"/>
  </r>
  <r>
    <n v="1195"/>
    <s v="US-2015-130519"/>
    <d v="2015-09-15T00:00:00"/>
    <x v="3"/>
    <s v="VEN01"/>
    <s v="NG-18355"/>
    <s v="FUR-FU-10002268"/>
    <x v="0"/>
    <x v="5"/>
    <s v="Prod1819"/>
    <n v="15.712"/>
    <n v="4"/>
    <n v="0.2"/>
    <n v="2.5531999999999999"/>
  </r>
  <r>
    <n v="1196"/>
    <s v="US-2015-130519"/>
    <d v="2015-09-15T00:00:00"/>
    <x v="3"/>
    <s v="VEN03"/>
    <s v="NG-18355"/>
    <s v="OFF-ST-10001321"/>
    <x v="1"/>
    <x v="4"/>
    <s v="Prod1425"/>
    <n v="24.672000000000001"/>
    <n v="2"/>
    <n v="0.2"/>
    <n v="2.1587999999999998"/>
  </r>
  <r>
    <n v="1197"/>
    <s v="US-2015-130519"/>
    <d v="2015-09-15T00:00:00"/>
    <x v="3"/>
    <s v="VEN02"/>
    <s v="NG-18355"/>
    <s v="FUR-FU-10003394"/>
    <x v="0"/>
    <x v="5"/>
    <s v="Prod1819"/>
    <n v="55.968000000000004"/>
    <n v="1"/>
    <n v="0.2"/>
    <n v="-2.0988000000000002"/>
  </r>
  <r>
    <n v="1198"/>
    <s v="CA-2016-130946"/>
    <d v="2016-04-12T00:00:00"/>
    <x v="1"/>
    <s v="VEN03"/>
    <s v="ZC-21910"/>
    <s v="TEC-AC-10001990"/>
    <x v="2"/>
    <x v="11"/>
    <s v="Prod1425"/>
    <n v="431.928"/>
    <n v="9"/>
    <n v="0.2"/>
    <n v="64.789199999999994"/>
  </r>
  <r>
    <n v="1199"/>
    <s v="CA-2016-130946"/>
    <d v="2016-04-12T00:00:00"/>
    <x v="1"/>
    <s v="VEN05"/>
    <s v="ZC-21910"/>
    <s v="FUR-CH-10004540"/>
    <x v="0"/>
    <x v="1"/>
    <s v="Prod645"/>
    <n v="95.983999999999995"/>
    <n v="4"/>
    <n v="0.3"/>
    <n v="-4.1135999999999999"/>
  </r>
  <r>
    <n v="1200"/>
    <s v="CA-2016-130946"/>
    <d v="2016-04-12T00:00:00"/>
    <x v="1"/>
    <s v="VEN04"/>
    <s v="ZC-21910"/>
    <s v="OFF-BI-10004995"/>
    <x v="1"/>
    <x v="8"/>
    <s v="Prod353"/>
    <n v="1088.7919999999999"/>
    <n v="4"/>
    <n v="0.8"/>
    <n v="-1850.9464"/>
  </r>
  <r>
    <n v="1201"/>
    <s v="CA-2016-114727"/>
    <d v="2016-07-24T00:00:00"/>
    <x v="1"/>
    <s v="VEN02"/>
    <s v="LS-16945"/>
    <s v="FUR-CH-10002335"/>
    <x v="0"/>
    <x v="1"/>
    <s v="Prod645"/>
    <n v="544.00800000000004"/>
    <n v="3"/>
    <n v="0.2"/>
    <n v="40.800600000000003"/>
  </r>
  <r>
    <n v="1202"/>
    <s v="CA-2016-114727"/>
    <d v="2016-07-24T00:00:00"/>
    <x v="1"/>
    <s v="VEN01"/>
    <s v="LS-16945"/>
    <s v="OFF-BI-10004967"/>
    <x v="1"/>
    <x v="8"/>
    <s v="Prod353"/>
    <n v="1.8720000000000001"/>
    <n v="3"/>
    <n v="0.7"/>
    <n v="-1.4352"/>
  </r>
  <r>
    <n v="1203"/>
    <s v="CA-2016-114727"/>
    <d v="2016-07-24T00:00:00"/>
    <x v="1"/>
    <s v="VEN04"/>
    <s v="LS-16945"/>
    <s v="FUR-CH-10002331"/>
    <x v="0"/>
    <x v="1"/>
    <s v="Prod645"/>
    <n v="854.35199999999998"/>
    <n v="3"/>
    <n v="0.2"/>
    <n v="10.679399999999999"/>
  </r>
  <r>
    <n v="1204"/>
    <s v="CA-2016-114727"/>
    <d v="2016-07-24T00:00:00"/>
    <x v="1"/>
    <s v="VEN02"/>
    <s v="LS-16945"/>
    <s v="OFF-ST-10002292"/>
    <x v="1"/>
    <x v="4"/>
    <s v="Prod1425"/>
    <n v="593.56799999999998"/>
    <n v="2"/>
    <n v="0.2"/>
    <n v="0"/>
  </r>
  <r>
    <n v="1205"/>
    <s v="CA-2016-114727"/>
    <d v="2016-07-24T00:00:00"/>
    <x v="1"/>
    <s v="VEN01"/>
    <s v="LS-16945"/>
    <s v="OFF-ST-10000689"/>
    <x v="1"/>
    <x v="4"/>
    <s v="Prod1425"/>
    <n v="338.04"/>
    <n v="3"/>
    <n v="0.2"/>
    <n v="-33.804000000000002"/>
  </r>
  <r>
    <n v="1206"/>
    <s v="CA-2017-133235"/>
    <d v="2017-08-04T00:00:00"/>
    <x v="2"/>
    <s v="VEN03"/>
    <s v="LH-16750"/>
    <s v="TEC-PH-10002660"/>
    <x v="2"/>
    <x v="7"/>
    <s v="Prod154"/>
    <n v="271.95999999999998"/>
    <n v="5"/>
    <n v="0.2"/>
    <n v="16.997499999999999"/>
  </r>
  <r>
    <n v="1207"/>
    <s v="CA-2016-137050"/>
    <d v="2016-07-18T00:00:00"/>
    <x v="0"/>
    <s v="VEN02"/>
    <s v="SW-20755"/>
    <s v="OFF-ST-10004634"/>
    <x v="1"/>
    <x v="4"/>
    <s v="Prod1425"/>
    <n v="11.21"/>
    <n v="1"/>
    <n v="0"/>
    <n v="3.363"/>
  </r>
  <r>
    <n v="1208"/>
    <s v="CA-2016-137050"/>
    <d v="2016-07-18T00:00:00"/>
    <x v="0"/>
    <s v="VEN05"/>
    <s v="SW-20755"/>
    <s v="OFF-BI-10002160"/>
    <x v="1"/>
    <x v="8"/>
    <s v="Prod1841"/>
    <n v="9.1440000000000001"/>
    <n v="3"/>
    <n v="0.2"/>
    <n v="3.2004000000000001"/>
  </r>
  <r>
    <n v="1209"/>
    <s v="CA-2016-137050"/>
    <d v="2016-07-18T00:00:00"/>
    <x v="0"/>
    <s v="VEN04"/>
    <s v="SW-20755"/>
    <s v="OFF-FA-10002988"/>
    <x v="1"/>
    <x v="13"/>
    <s v="Prod1839"/>
    <n v="14.07"/>
    <n v="7"/>
    <n v="0"/>
    <n v="6.8943000000000003"/>
  </r>
  <r>
    <n v="1210"/>
    <s v="CA-2016-137050"/>
    <d v="2016-07-18T00:00:00"/>
    <x v="0"/>
    <s v="VEN05"/>
    <s v="SW-20755"/>
    <s v="OFF-AR-10004999"/>
    <x v="1"/>
    <x v="6"/>
    <s v="Prod1819"/>
    <n v="41.86"/>
    <n v="7"/>
    <n v="0"/>
    <n v="10.465"/>
  </r>
  <r>
    <n v="1211"/>
    <s v="CA-2016-137050"/>
    <d v="2016-07-18T00:00:00"/>
    <x v="0"/>
    <s v="VEN02"/>
    <s v="SW-20755"/>
    <s v="OFF-BI-10001031"/>
    <x v="1"/>
    <x v="8"/>
    <s v="Prod1819"/>
    <n v="8.5440000000000005"/>
    <n v="2"/>
    <n v="0.2"/>
    <n v="2.8835999999999999"/>
  </r>
  <r>
    <n v="1212"/>
    <s v="CA-2016-137050"/>
    <d v="2016-07-18T00:00:00"/>
    <x v="0"/>
    <s v="VEN02"/>
    <s v="SW-20755"/>
    <s v="FUR-BO-10004695"/>
    <x v="0"/>
    <x v="0"/>
    <s v="Prod889"/>
    <n v="579.13599999999997"/>
    <n v="4"/>
    <n v="0.2"/>
    <n v="21.717600000000001"/>
  </r>
  <r>
    <n v="1213"/>
    <s v="US-2017-118087"/>
    <d v="2017-09-13T00:00:00"/>
    <x v="1"/>
    <s v="VEN03"/>
    <s v="SP-20620"/>
    <s v="FUR-CH-10004860"/>
    <x v="0"/>
    <x v="1"/>
    <s v="Prod645"/>
    <n v="141.37200000000001"/>
    <n v="2"/>
    <n v="0.3"/>
    <n v="-48.470399999999998"/>
  </r>
  <r>
    <n v="1214"/>
    <s v="US-2017-118087"/>
    <d v="2017-09-13T00:00:00"/>
    <x v="1"/>
    <s v="VEN04"/>
    <s v="SP-20620"/>
    <s v="OFF-BI-10002432"/>
    <x v="1"/>
    <x v="8"/>
    <s v="Prod1841"/>
    <n v="3.036"/>
    <n v="2"/>
    <n v="0.7"/>
    <n v="-2.3275999999999999"/>
  </r>
  <r>
    <n v="1215"/>
    <s v="US-2017-118087"/>
    <d v="2017-09-13T00:00:00"/>
    <x v="1"/>
    <s v="VEN05"/>
    <s v="SP-20620"/>
    <s v="OFF-BI-10000069"/>
    <x v="1"/>
    <x v="8"/>
    <s v="Prod1819"/>
    <n v="4.5030000000000001"/>
    <n v="1"/>
    <n v="0.7"/>
    <n v="-3.6023999999999998"/>
  </r>
  <r>
    <n v="1216"/>
    <s v="US-2017-118087"/>
    <d v="2017-09-13T00:00:00"/>
    <x v="1"/>
    <s v="VEN04"/>
    <s v="SP-20620"/>
    <s v="OFF-AR-10003602"/>
    <x v="1"/>
    <x v="6"/>
    <s v="Prod1819"/>
    <n v="4.6719999999999997"/>
    <n v="1"/>
    <n v="0.2"/>
    <n v="1.5768"/>
  </r>
  <r>
    <n v="1217"/>
    <s v="US-2017-118087"/>
    <d v="2017-09-13T00:00:00"/>
    <x v="1"/>
    <s v="VEN01"/>
    <s v="SP-20620"/>
    <s v="TEC-AC-10004469"/>
    <x v="2"/>
    <x v="11"/>
    <s v="Prod1425"/>
    <n v="95.88"/>
    <n v="3"/>
    <n v="0.2"/>
    <n v="28.763999999999999"/>
  </r>
  <r>
    <n v="1218"/>
    <s v="US-2017-118087"/>
    <d v="2017-09-13T00:00:00"/>
    <x v="1"/>
    <s v="VEN05"/>
    <s v="SP-20620"/>
    <s v="FUR-FU-10001867"/>
    <x v="0"/>
    <x v="5"/>
    <s v="Prod1819"/>
    <n v="17.024000000000001"/>
    <n v="2"/>
    <n v="0.2"/>
    <n v="1.7023999999999999"/>
  </r>
  <r>
    <n v="1219"/>
    <s v="US-2017-118087"/>
    <d v="2017-09-13T00:00:00"/>
    <x v="1"/>
    <s v="VEN01"/>
    <s v="SP-20620"/>
    <s v="TEC-AC-10003174"/>
    <x v="2"/>
    <x v="11"/>
    <s v="Prod1425"/>
    <n v="258.69600000000003"/>
    <n v="3"/>
    <n v="0.2"/>
    <n v="64.674000000000007"/>
  </r>
  <r>
    <n v="1220"/>
    <s v="US-2017-118087"/>
    <d v="2017-09-13T00:00:00"/>
    <x v="1"/>
    <s v="VEN04"/>
    <s v="SP-20620"/>
    <s v="TEC-PH-10002200"/>
    <x v="2"/>
    <x v="7"/>
    <s v="Prod1458"/>
    <n v="1931.9580000000001"/>
    <n v="7"/>
    <n v="0.4"/>
    <n v="-386.39159999999998"/>
  </r>
  <r>
    <n v="1221"/>
    <s v="CA-2014-110184"/>
    <d v="2014-07-16T00:00:00"/>
    <x v="1"/>
    <s v="VEN01"/>
    <s v="BF-11170"/>
    <s v="OFF-ST-10000107"/>
    <x v="1"/>
    <x v="4"/>
    <s v="Prod1425"/>
    <n v="249.75"/>
    <n v="9"/>
    <n v="0"/>
    <n v="44.954999999999998"/>
  </r>
  <r>
    <n v="1222"/>
    <s v="CA-2014-110184"/>
    <d v="2014-07-16T00:00:00"/>
    <x v="1"/>
    <s v="VEN02"/>
    <s v="BF-11170"/>
    <s v="TEC-PH-10000439"/>
    <x v="2"/>
    <x v="7"/>
    <s v="Prod1458"/>
    <n v="255.93600000000001"/>
    <n v="8"/>
    <n v="0.2"/>
    <n v="28.7928"/>
  </r>
  <r>
    <n v="1223"/>
    <s v="CA-2016-126004"/>
    <d v="2016-12-05T00:00:00"/>
    <x v="2"/>
    <s v="VEN04"/>
    <s v="BM-11140"/>
    <s v="FUR-FU-10001602"/>
    <x v="0"/>
    <x v="5"/>
    <s v="Prod1819"/>
    <n v="113.79"/>
    <n v="3"/>
    <n v="0"/>
    <n v="20.482199999999999"/>
  </r>
  <r>
    <n v="1224"/>
    <s v="CA-2016-126004"/>
    <d v="2016-12-05T00:00:00"/>
    <x v="2"/>
    <s v="VEN04"/>
    <s v="BM-11140"/>
    <s v="TEC-AC-10001432"/>
    <x v="2"/>
    <x v="11"/>
    <s v="Prod1425"/>
    <n v="78.150000000000006"/>
    <n v="1"/>
    <n v="0"/>
    <n v="34.386000000000003"/>
  </r>
  <r>
    <n v="1225"/>
    <s v="CA-2016-126004"/>
    <d v="2016-12-05T00:00:00"/>
    <x v="2"/>
    <s v="VEN01"/>
    <s v="BM-11140"/>
    <s v="OFF-BI-10004656"/>
    <x v="1"/>
    <x v="8"/>
    <s v="Prod1841"/>
    <n v="1.728"/>
    <n v="1"/>
    <n v="0.2"/>
    <n v="0.6048"/>
  </r>
  <r>
    <n v="1226"/>
    <s v="CA-2016-126004"/>
    <d v="2016-12-05T00:00:00"/>
    <x v="2"/>
    <s v="VEN05"/>
    <s v="BM-11140"/>
    <s v="OFF-PA-10001685"/>
    <x v="1"/>
    <x v="10"/>
    <s v="Prod998"/>
    <n v="40.56"/>
    <n v="4"/>
    <n v="0"/>
    <n v="19.874400000000001"/>
  </r>
  <r>
    <n v="1227"/>
    <s v="CA-2016-126004"/>
    <d v="2016-12-05T00:00:00"/>
    <x v="2"/>
    <s v="VEN05"/>
    <s v="BM-11140"/>
    <s v="OFF-ST-10001418"/>
    <x v="1"/>
    <x v="4"/>
    <s v="Prod1425"/>
    <n v="182.94"/>
    <n v="3"/>
    <n v="0"/>
    <n v="3.6587999999999998"/>
  </r>
  <r>
    <n v="1228"/>
    <s v="CA-2016-126004"/>
    <d v="2016-12-05T00:00:00"/>
    <x v="2"/>
    <s v="VEN05"/>
    <s v="BM-11140"/>
    <s v="OFF-ST-10000676"/>
    <x v="1"/>
    <x v="4"/>
    <s v="Prod1425"/>
    <n v="193.86"/>
    <n v="2"/>
    <n v="0"/>
    <n v="11.631600000000001"/>
  </r>
  <r>
    <n v="1229"/>
    <s v="CA-2017-100013"/>
    <d v="2017-11-11T00:00:00"/>
    <x v="1"/>
    <s v="VEN01"/>
    <s v="ZC-21910"/>
    <s v="OFF-EN-10001219"/>
    <x v="1"/>
    <x v="12"/>
    <s v="Prod353"/>
    <n v="15.28"/>
    <n v="2"/>
    <n v="0"/>
    <n v="7.4871999999999996"/>
  </r>
  <r>
    <n v="1230"/>
    <s v="CA-2017-100013"/>
    <d v="2017-11-11T00:00:00"/>
    <x v="1"/>
    <s v="VEN01"/>
    <s v="ZC-21910"/>
    <s v="FUR-FU-10001424"/>
    <x v="0"/>
    <x v="5"/>
    <s v="Prod1819"/>
    <n v="8.73"/>
    <n v="1"/>
    <n v="0"/>
    <n v="2.9681999999999999"/>
  </r>
  <r>
    <n v="1231"/>
    <s v="CA-2017-100013"/>
    <d v="2017-11-11T00:00:00"/>
    <x v="1"/>
    <s v="VEN03"/>
    <s v="ZC-21910"/>
    <s v="OFF-AR-10001022"/>
    <x v="1"/>
    <x v="6"/>
    <s v="Prod1819"/>
    <n v="5.68"/>
    <n v="2"/>
    <n v="0"/>
    <n v="1.7607999999999999"/>
  </r>
  <r>
    <n v="1232"/>
    <s v="CA-2015-132570"/>
    <d v="2015-11-02T00:00:00"/>
    <x v="0"/>
    <s v="VEN02"/>
    <s v="KT-16480"/>
    <s v="OFF-AR-10000369"/>
    <x v="1"/>
    <x v="6"/>
    <s v="Prod1819"/>
    <n v="2.78"/>
    <n v="2"/>
    <n v="0"/>
    <n v="0.7228"/>
  </r>
  <r>
    <n v="1233"/>
    <s v="CA-2015-132570"/>
    <d v="2015-11-02T00:00:00"/>
    <x v="0"/>
    <s v="VEN02"/>
    <s v="KT-16480"/>
    <s v="OFF-EN-10003055"/>
    <x v="1"/>
    <x v="12"/>
    <s v="Prod1839"/>
    <n v="79.959999999999994"/>
    <n v="2"/>
    <n v="0"/>
    <n v="35.981999999999999"/>
  </r>
  <r>
    <n v="1234"/>
    <s v="CA-2016-153682"/>
    <d v="2016-06-01T00:00:00"/>
    <x v="2"/>
    <s v="VEN03"/>
    <s v="BG-11695"/>
    <s v="TEC-CO-10001046"/>
    <x v="2"/>
    <x v="16"/>
    <s v="Prod1460"/>
    <n v="839.98800000000006"/>
    <n v="2"/>
    <n v="0.4"/>
    <n v="69.998999999999995"/>
  </r>
  <r>
    <n v="1235"/>
    <s v="CA-2016-144344"/>
    <d v="2016-10-28T00:00:00"/>
    <x v="3"/>
    <s v="VEN04"/>
    <s v="PG-18820"/>
    <s v="FUR-FU-10000076"/>
    <x v="0"/>
    <x v="5"/>
    <s v="Prod645"/>
    <n v="47.951999999999998"/>
    <n v="3"/>
    <n v="0.2"/>
    <n v="13.786199999999999"/>
  </r>
  <r>
    <n v="1236"/>
    <s v="CA-2016-144344"/>
    <d v="2016-10-28T00:00:00"/>
    <x v="3"/>
    <s v="VEN05"/>
    <s v="PG-18820"/>
    <s v="OFF-BI-10003719"/>
    <x v="1"/>
    <x v="8"/>
    <s v="Prod1841"/>
    <n v="37.424999999999997"/>
    <n v="5"/>
    <n v="0.7"/>
    <n v="-29.94"/>
  </r>
  <r>
    <n v="1237"/>
    <s v="CA-2016-144344"/>
    <d v="2016-10-28T00:00:00"/>
    <x v="3"/>
    <s v="VEN05"/>
    <s v="PG-18820"/>
    <s v="FUR-FU-10003268"/>
    <x v="0"/>
    <x v="5"/>
    <s v="Prod1819"/>
    <n v="63.968000000000004"/>
    <n v="2"/>
    <n v="0.2"/>
    <n v="0"/>
  </r>
  <r>
    <n v="1238"/>
    <s v="CA-2016-144344"/>
    <d v="2016-10-28T00:00:00"/>
    <x v="3"/>
    <s v="VEN03"/>
    <s v="PG-18820"/>
    <s v="FUR-FU-10003553"/>
    <x v="0"/>
    <x v="5"/>
    <s v="Prod1819"/>
    <n v="165.048"/>
    <n v="3"/>
    <n v="0.2"/>
    <n v="41.262"/>
  </r>
  <r>
    <n v="1239"/>
    <s v="CA-2014-127012"/>
    <d v="2014-08-15T00:00:00"/>
    <x v="1"/>
    <s v="VEN02"/>
    <s v="GM-14680"/>
    <s v="FUR-FU-10003691"/>
    <x v="0"/>
    <x v="5"/>
    <s v="Prod1819"/>
    <n v="12.35"/>
    <n v="1"/>
    <n v="0"/>
    <n v="5.4340000000000002"/>
  </r>
  <r>
    <n v="1240"/>
    <s v="CA-2014-127012"/>
    <d v="2014-08-15T00:00:00"/>
    <x v="1"/>
    <s v="VEN02"/>
    <s v="GM-14680"/>
    <s v="OFF-AR-10003903"/>
    <x v="1"/>
    <x v="6"/>
    <s v="Prod1819"/>
    <n v="40.97"/>
    <n v="1"/>
    <n v="0"/>
    <n v="10.652200000000001"/>
  </r>
  <r>
    <n v="1241"/>
    <s v="CA-2014-127012"/>
    <d v="2014-08-15T00:00:00"/>
    <x v="1"/>
    <s v="VEN03"/>
    <s v="GM-14680"/>
    <s v="OFF-FA-10004854"/>
    <x v="1"/>
    <x v="13"/>
    <s v="Prod1839"/>
    <n v="22.96"/>
    <n v="2"/>
    <n v="0"/>
    <n v="10.7912"/>
  </r>
  <r>
    <n v="1242"/>
    <s v="CA-2016-128727"/>
    <d v="2016-09-04T00:00:00"/>
    <x v="1"/>
    <s v="VEN03"/>
    <s v="MO-17800"/>
    <s v="TEC-PH-10003442"/>
    <x v="2"/>
    <x v="7"/>
    <s v="Prod154"/>
    <n v="22"/>
    <n v="4"/>
    <n v="0"/>
    <n v="5.5"/>
  </r>
  <r>
    <n v="1243"/>
    <s v="US-2016-162859"/>
    <d v="2016-02-22T00:00:00"/>
    <x v="1"/>
    <s v="VEN02"/>
    <s v="PG-18820"/>
    <s v="OFF-BI-10004519"/>
    <x v="1"/>
    <x v="8"/>
    <s v="Prod1841"/>
    <n v="398.35199999999998"/>
    <n v="3"/>
    <n v="0.2"/>
    <n v="124.485"/>
  </r>
  <r>
    <n v="1244"/>
    <s v="US-2016-162859"/>
    <d v="2016-02-22T00:00:00"/>
    <x v="1"/>
    <s v="VEN05"/>
    <s v="PG-18820"/>
    <s v="OFF-FA-10000304"/>
    <x v="1"/>
    <x v="13"/>
    <s v="Prod1839"/>
    <n v="8.7200000000000006"/>
    <n v="4"/>
    <n v="0"/>
    <n v="3.5752000000000002"/>
  </r>
  <r>
    <n v="1245"/>
    <s v="CA-2017-133641"/>
    <d v="2017-05-21T00:00:00"/>
    <x v="1"/>
    <s v="VEN04"/>
    <s v="EJ-14155"/>
    <s v="OFF-EN-10004955"/>
    <x v="1"/>
    <x v="12"/>
    <s v="Prod1839"/>
    <n v="48.69"/>
    <n v="9"/>
    <n v="0"/>
    <n v="23.8581"/>
  </r>
  <r>
    <n v="1246"/>
    <s v="CA-2014-168494"/>
    <d v="2014-12-14T00:00:00"/>
    <x v="0"/>
    <s v="VEN03"/>
    <s v="NP-18700"/>
    <s v="FUR-TA-10004619"/>
    <x v="0"/>
    <x v="3"/>
    <s v="Prod1819"/>
    <n v="764.68799999999999"/>
    <n v="6"/>
    <n v="0.2"/>
    <n v="95.585999999999999"/>
  </r>
  <r>
    <n v="1247"/>
    <s v="CA-2014-168494"/>
    <d v="2014-12-14T00:00:00"/>
    <x v="0"/>
    <s v="VEN03"/>
    <s v="NP-18700"/>
    <s v="FUR-TA-10003473"/>
    <x v="0"/>
    <x v="3"/>
    <s v="Prod1819"/>
    <n v="3610.848"/>
    <n v="12"/>
    <n v="0.2"/>
    <n v="135.4068"/>
  </r>
  <r>
    <n v="1248"/>
    <s v="CA-2014-168494"/>
    <d v="2014-12-14T00:00:00"/>
    <x v="0"/>
    <s v="VEN04"/>
    <s v="NP-18700"/>
    <s v="FUR-BO-10004467"/>
    <x v="0"/>
    <x v="0"/>
    <s v="Prod889"/>
    <n v="254.97450000000001"/>
    <n v="3"/>
    <n v="0.15"/>
    <n v="11.998799999999999"/>
  </r>
  <r>
    <n v="1249"/>
    <s v="CA-2017-115602"/>
    <d v="2017-12-24T00:00:00"/>
    <x v="1"/>
    <s v="VEN03"/>
    <s v="DJ-13630"/>
    <s v="OFF-AR-10002280"/>
    <x v="1"/>
    <x v="6"/>
    <s v="Prod1819"/>
    <n v="38.82"/>
    <n v="6"/>
    <n v="0"/>
    <n v="17.469000000000001"/>
  </r>
  <r>
    <n v="1250"/>
    <s v="CA-2017-115602"/>
    <d v="2017-12-24T00:00:00"/>
    <x v="1"/>
    <s v="VEN01"/>
    <s v="DJ-13630"/>
    <s v="FUR-CH-10001708"/>
    <x v="0"/>
    <x v="1"/>
    <s v="Prod645"/>
    <n v="1141.9380000000001"/>
    <n v="9"/>
    <n v="0.1"/>
    <n v="139.5702"/>
  </r>
  <r>
    <n v="1251"/>
    <s v="CA-2017-115602"/>
    <d v="2017-12-24T00:00:00"/>
    <x v="1"/>
    <s v="VEN05"/>
    <s v="DJ-13630"/>
    <s v="OFF-AP-10000891"/>
    <x v="1"/>
    <x v="9"/>
    <s v="Prod1819"/>
    <n v="1704.56"/>
    <n v="13"/>
    <n v="0"/>
    <n v="511.36799999999999"/>
  </r>
  <r>
    <n v="1252"/>
    <s v="CA-2017-115602"/>
    <d v="2017-12-24T00:00:00"/>
    <x v="1"/>
    <s v="VEN04"/>
    <s v="DJ-13630"/>
    <s v="OFF-AR-10000462"/>
    <x v="1"/>
    <x v="6"/>
    <s v="Prod1819"/>
    <n v="3.2"/>
    <n v="2"/>
    <n v="0"/>
    <n v="1.3759999999999999"/>
  </r>
  <r>
    <n v="1253"/>
    <s v="CA-2015-154956"/>
    <d v="2015-07-09T00:00:00"/>
    <x v="1"/>
    <s v="VEN05"/>
    <s v="IM-15070"/>
    <s v="TEC-PH-10004165"/>
    <x v="2"/>
    <x v="7"/>
    <s v="Prod154"/>
    <n v="1099.96"/>
    <n v="4"/>
    <n v="0"/>
    <n v="285.9896"/>
  </r>
  <r>
    <n v="1254"/>
    <s v="CA-2017-144638"/>
    <d v="2017-03-14T00:00:00"/>
    <x v="1"/>
    <s v="VEN04"/>
    <s v="MH-18115"/>
    <s v="OFF-AR-10003958"/>
    <x v="1"/>
    <x v="6"/>
    <s v="Prod1819"/>
    <n v="5.2480000000000002"/>
    <n v="2"/>
    <n v="0.2"/>
    <n v="0.59040000000000004"/>
  </r>
  <r>
    <n v="1255"/>
    <s v="CA-2017-144638"/>
    <d v="2017-03-14T00:00:00"/>
    <x v="1"/>
    <s v="VEN05"/>
    <s v="MH-18115"/>
    <s v="TEC-PH-10000149"/>
    <x v="2"/>
    <x v="7"/>
    <s v="Prod1458"/>
    <n v="35.909999999999997"/>
    <n v="3"/>
    <n v="0.4"/>
    <n v="-8.3789999999999996"/>
  </r>
  <r>
    <n v="1256"/>
    <s v="CA-2017-144638"/>
    <d v="2017-03-14T00:00:00"/>
    <x v="1"/>
    <s v="VEN03"/>
    <s v="MH-18115"/>
    <s v="FUR-FU-10003724"/>
    <x v="0"/>
    <x v="5"/>
    <s v="Prod1819"/>
    <n v="6.6959999999999997"/>
    <n v="1"/>
    <n v="0.2"/>
    <n v="0.50219999999999998"/>
  </r>
  <r>
    <n v="1257"/>
    <s v="CA-2017-144638"/>
    <d v="2017-03-14T00:00:00"/>
    <x v="1"/>
    <s v="VEN03"/>
    <s v="MH-18115"/>
    <s v="FUR-FU-10003535"/>
    <x v="0"/>
    <x v="5"/>
    <s v="Prod1819"/>
    <n v="43.872"/>
    <n v="2"/>
    <n v="0.2"/>
    <n v="11.516400000000001"/>
  </r>
  <r>
    <n v="1258"/>
    <s v="US-2016-168620"/>
    <d v="2016-12-28T00:00:00"/>
    <x v="0"/>
    <s v="VEN05"/>
    <s v="RB-19795"/>
    <s v="OFF-BI-10001575"/>
    <x v="1"/>
    <x v="8"/>
    <s v="Prod1819"/>
    <n v="27.882000000000001"/>
    <n v="3"/>
    <n v="0.7"/>
    <n v="-20.4468"/>
  </r>
  <r>
    <n v="1259"/>
    <s v="US-2016-168620"/>
    <d v="2016-12-28T00:00:00"/>
    <x v="0"/>
    <s v="VEN04"/>
    <s v="RB-19795"/>
    <s v="OFF-ST-10003716"/>
    <x v="1"/>
    <x v="4"/>
    <s v="Prod1425"/>
    <n v="540.048"/>
    <n v="3"/>
    <n v="0.2"/>
    <n v="-47.254199999999997"/>
  </r>
  <r>
    <n v="1260"/>
    <s v="US-2016-168620"/>
    <d v="2016-12-28T00:00:00"/>
    <x v="0"/>
    <s v="VEN02"/>
    <s v="RB-19795"/>
    <s v="TEC-AC-10004469"/>
    <x v="2"/>
    <x v="11"/>
    <s v="Prod1425"/>
    <n v="255.68"/>
    <n v="8"/>
    <n v="0.2"/>
    <n v="76.703999999999994"/>
  </r>
  <r>
    <n v="1261"/>
    <s v="CA-2017-117079"/>
    <d v="2017-10-27T00:00:00"/>
    <x v="1"/>
    <s v="VEN03"/>
    <s v="JR-15700"/>
    <s v="TEC-PH-10004586"/>
    <x v="2"/>
    <x v="7"/>
    <s v="Prod154"/>
    <n v="863.88"/>
    <n v="3"/>
    <n v="0.2"/>
    <n v="107.985"/>
  </r>
  <r>
    <n v="1262"/>
    <s v="US-2016-144393"/>
    <d v="2016-11-04T00:00:00"/>
    <x v="1"/>
    <s v="VEN01"/>
    <s v="SM-20950"/>
    <s v="OFF-BI-10004236"/>
    <x v="1"/>
    <x v="8"/>
    <s v="Prod1841"/>
    <n v="17.616"/>
    <n v="4"/>
    <n v="0.7"/>
    <n v="-14.0928"/>
  </r>
  <r>
    <n v="1263"/>
    <s v="CA-2017-105053"/>
    <d v="2017-07-09T00:00:00"/>
    <x v="0"/>
    <s v="VEN04"/>
    <s v="CS-12355"/>
    <s v="OFF-BI-10001634"/>
    <x v="1"/>
    <x v="8"/>
    <s v="Prod1819"/>
    <n v="17.472000000000001"/>
    <n v="3"/>
    <n v="0.2"/>
    <n v="6.3335999999999997"/>
  </r>
  <r>
    <n v="1264"/>
    <s v="CA-2016-155992"/>
    <d v="2016-10-02T00:00:00"/>
    <x v="2"/>
    <s v="VEN05"/>
    <s v="CC-12220"/>
    <s v="TEC-PH-10000215"/>
    <x v="2"/>
    <x v="7"/>
    <s v="Prod1458"/>
    <n v="69.900000000000006"/>
    <n v="2"/>
    <n v="0"/>
    <n v="18.873000000000001"/>
  </r>
  <r>
    <n v="1265"/>
    <s v="CA-2016-155992"/>
    <d v="2016-10-02T00:00:00"/>
    <x v="2"/>
    <s v="VEN02"/>
    <s v="CC-12220"/>
    <s v="FUR-FU-10003724"/>
    <x v="0"/>
    <x v="5"/>
    <s v="Prod1819"/>
    <n v="41.85"/>
    <n v="5"/>
    <n v="0"/>
    <n v="10.881"/>
  </r>
  <r>
    <n v="1266"/>
    <s v="CA-2017-110380"/>
    <d v="2017-09-07T00:00:00"/>
    <x v="1"/>
    <s v="VEN02"/>
    <s v="PF-19225"/>
    <s v="OFF-AR-10000422"/>
    <x v="1"/>
    <x v="6"/>
    <s v="Prod1819"/>
    <n v="6.57"/>
    <n v="3"/>
    <n v="0"/>
    <n v="1.7739"/>
  </r>
  <r>
    <n v="1267"/>
    <s v="US-2014-167738"/>
    <d v="2014-12-29T00:00:00"/>
    <x v="1"/>
    <s v="VEN02"/>
    <s v="JC-16105"/>
    <s v="OFF-ST-10003306"/>
    <x v="1"/>
    <x v="4"/>
    <s v="Prod1425"/>
    <n v="142.86000000000001"/>
    <n v="1"/>
    <n v="0"/>
    <n v="41.429400000000001"/>
  </r>
  <r>
    <n v="1268"/>
    <s v="US-2014-167738"/>
    <d v="2014-12-29T00:00:00"/>
    <x v="1"/>
    <s v="VEN03"/>
    <s v="JC-16105"/>
    <s v="FUR-CH-10001146"/>
    <x v="0"/>
    <x v="1"/>
    <s v="Prod645"/>
    <n v="292.27199999999999"/>
    <n v="6"/>
    <n v="0.2"/>
    <n v="18.266999999999999"/>
  </r>
  <r>
    <n v="1269"/>
    <s v="CA-2017-121412"/>
    <d v="2017-09-27T00:00:00"/>
    <x v="1"/>
    <s v="VEN05"/>
    <s v="BG-11695"/>
    <s v="FUR-FU-10000246"/>
    <x v="0"/>
    <x v="5"/>
    <s v="Prod645"/>
    <n v="29.327999999999999"/>
    <n v="3"/>
    <n v="0.2"/>
    <n v="3.6659999999999999"/>
  </r>
  <r>
    <n v="1270"/>
    <s v="CA-2017-100426"/>
    <d v="2017-06-08T00:00:00"/>
    <x v="1"/>
    <s v="VEN01"/>
    <s v="DC-12850"/>
    <s v="OFF-PA-10002870"/>
    <x v="1"/>
    <x v="10"/>
    <s v="Prod1483"/>
    <n v="12.48"/>
    <n v="2"/>
    <n v="0"/>
    <n v="5.6159999999999997"/>
  </r>
  <r>
    <n v="1271"/>
    <s v="US-2016-103646"/>
    <d v="2016-04-26T00:00:00"/>
    <x v="1"/>
    <s v="VEN04"/>
    <s v="SP-20545"/>
    <s v="OFF-ST-10000563"/>
    <x v="1"/>
    <x v="4"/>
    <s v="Prod1425"/>
    <n v="102.336"/>
    <n v="4"/>
    <n v="0.2"/>
    <n v="-12.792"/>
  </r>
  <r>
    <n v="1272"/>
    <s v="US-2016-103646"/>
    <d v="2016-04-26T00:00:00"/>
    <x v="1"/>
    <s v="VEN04"/>
    <s v="SP-20545"/>
    <s v="OFF-AP-10004487"/>
    <x v="1"/>
    <x v="9"/>
    <s v="Prod1819"/>
    <n v="48.792000000000002"/>
    <n v="3"/>
    <n v="0.8"/>
    <n v="-126.8592"/>
  </r>
  <r>
    <n v="1273"/>
    <s v="US-2016-103646"/>
    <d v="2016-04-26T00:00:00"/>
    <x v="1"/>
    <s v="VEN01"/>
    <s v="SP-20545"/>
    <s v="OFF-BI-10002854"/>
    <x v="1"/>
    <x v="8"/>
    <s v="Prod1841"/>
    <n v="44.847999999999999"/>
    <n v="8"/>
    <n v="0.8"/>
    <n v="-67.272000000000006"/>
  </r>
  <r>
    <n v="1274"/>
    <s v="CA-2016-119186"/>
    <d v="2016-05-26T00:00:00"/>
    <x v="3"/>
    <s v="VEN02"/>
    <s v="MS-17710"/>
    <s v="OFF-PA-10004621"/>
    <x v="1"/>
    <x v="10"/>
    <s v="Prod35"/>
    <n v="10.368"/>
    <n v="2"/>
    <n v="0.2"/>
    <n v="3.6288"/>
  </r>
  <r>
    <n v="1275"/>
    <s v="CA-2016-119186"/>
    <d v="2016-05-26T00:00:00"/>
    <x v="3"/>
    <s v="VEN02"/>
    <s v="MS-17710"/>
    <s v="FUR-CH-10001973"/>
    <x v="0"/>
    <x v="1"/>
    <s v="Prod645"/>
    <n v="388.43"/>
    <n v="5"/>
    <n v="0.3"/>
    <n v="-88.784000000000006"/>
  </r>
  <r>
    <n v="1276"/>
    <s v="CA-2016-119186"/>
    <d v="2016-05-26T00:00:00"/>
    <x v="3"/>
    <s v="VEN03"/>
    <s v="MS-17710"/>
    <s v="OFF-PA-10004040"/>
    <x v="1"/>
    <x v="10"/>
    <s v="Prod35"/>
    <n v="14.352"/>
    <n v="3"/>
    <n v="0.2"/>
    <n v="5.2026000000000003"/>
  </r>
  <r>
    <n v="1277"/>
    <s v="CA-2016-119186"/>
    <d v="2016-05-26T00:00:00"/>
    <x v="3"/>
    <s v="VEN02"/>
    <s v="MS-17710"/>
    <s v="TEC-AC-10000580"/>
    <x v="2"/>
    <x v="11"/>
    <s v="Prod1425"/>
    <n v="63.991999999999997"/>
    <n v="1"/>
    <n v="0.2"/>
    <n v="-7.1990999999999996"/>
  </r>
  <r>
    <n v="1278"/>
    <s v="CA-2016-148698"/>
    <d v="2016-05-07T00:00:00"/>
    <x v="1"/>
    <s v="VEN01"/>
    <s v="BD-11770"/>
    <s v="OFF-AR-10004022"/>
    <x v="1"/>
    <x v="6"/>
    <s v="Prod1819"/>
    <n v="86.352000000000004"/>
    <n v="3"/>
    <n v="0.2"/>
    <n v="5.3970000000000002"/>
  </r>
  <r>
    <n v="1279"/>
    <s v="CA-2014-163293"/>
    <d v="2014-09-11T00:00:00"/>
    <x v="2"/>
    <s v="VEN04"/>
    <s v="KC-16255"/>
    <s v="TEC-AC-10004209"/>
    <x v="2"/>
    <x v="11"/>
    <s v="Prod1425"/>
    <n v="32.97"/>
    <n v="3"/>
    <n v="0"/>
    <n v="12.8583"/>
  </r>
  <r>
    <n v="1280"/>
    <s v="CA-2014-163293"/>
    <d v="2014-09-11T00:00:00"/>
    <x v="2"/>
    <s v="VEN01"/>
    <s v="KC-16255"/>
    <s v="TEC-AC-10000023"/>
    <x v="2"/>
    <x v="11"/>
    <s v="Prod1425"/>
    <n v="83.88"/>
    <n v="4"/>
    <n v="0"/>
    <n v="30.1968"/>
  </r>
  <r>
    <n v="1281"/>
    <s v="CA-2016-160815"/>
    <d v="2016-09-06T00:00:00"/>
    <x v="2"/>
    <s v="VEN04"/>
    <s v="TR-21325"/>
    <s v="TEC-PH-10003505"/>
    <x v="2"/>
    <x v="7"/>
    <s v="Prod154"/>
    <n v="278.39999999999998"/>
    <n v="3"/>
    <n v="0"/>
    <n v="80.736000000000004"/>
  </r>
  <r>
    <n v="1282"/>
    <s v="CA-2017-122154"/>
    <d v="2017-04-11T00:00:00"/>
    <x v="2"/>
    <s v="VEN05"/>
    <s v="SA-20830"/>
    <s v="OFF-LA-10000121"/>
    <x v="1"/>
    <x v="2"/>
    <s v="Prod1839"/>
    <n v="15.12"/>
    <n v="3"/>
    <n v="0.2"/>
    <n v="4.9139999999999997"/>
  </r>
  <r>
    <n v="1283"/>
    <s v="CA-2017-122154"/>
    <d v="2017-04-11T00:00:00"/>
    <x v="2"/>
    <s v="VEN04"/>
    <s v="SA-20830"/>
    <s v="OFF-BI-10002026"/>
    <x v="1"/>
    <x v="8"/>
    <s v="Prod1841"/>
    <n v="17.43"/>
    <n v="1"/>
    <n v="0.7"/>
    <n v="-13.363"/>
  </r>
  <r>
    <n v="1284"/>
    <s v="CA-2017-122154"/>
    <d v="2017-04-11T00:00:00"/>
    <x v="2"/>
    <s v="VEN01"/>
    <s v="SA-20830"/>
    <s v="OFF-PA-10000994"/>
    <x v="1"/>
    <x v="10"/>
    <s v="Prod998"/>
    <n v="251.64"/>
    <n v="3"/>
    <n v="0.2"/>
    <n v="88.073999999999998"/>
  </r>
  <r>
    <n v="1285"/>
    <s v="US-2015-149692"/>
    <d v="2015-12-12T00:00:00"/>
    <x v="1"/>
    <s v="VEN01"/>
    <s v="KW-16435"/>
    <s v="OFF-BI-10002813"/>
    <x v="1"/>
    <x v="8"/>
    <s v="Prod1841"/>
    <n v="2.7719999999999998"/>
    <n v="7"/>
    <n v="0.8"/>
    <n v="-4.851"/>
  </r>
  <r>
    <n v="1286"/>
    <s v="CA-2016-119445"/>
    <d v="2016-07-03T00:00:00"/>
    <x v="1"/>
    <s v="VEN05"/>
    <s v="GM-14500"/>
    <s v="OFF-ST-10000617"/>
    <x v="1"/>
    <x v="4"/>
    <s v="Prod1425"/>
    <n v="14.9"/>
    <n v="5"/>
    <n v="0"/>
    <n v="1.0429999999999999"/>
  </r>
  <r>
    <n v="1287"/>
    <s v="CA-2015-124268"/>
    <d v="2015-07-08T00:00:00"/>
    <x v="1"/>
    <s v="VEN05"/>
    <s v="AD-10180"/>
    <s v="OFF-AR-10004817"/>
    <x v="1"/>
    <x v="6"/>
    <s v="Prod1819"/>
    <n v="15.48"/>
    <n v="3"/>
    <n v="0"/>
    <n v="4.4892000000000003"/>
  </r>
  <r>
    <n v="1288"/>
    <s v="CA-2016-154711"/>
    <d v="2016-11-26T00:00:00"/>
    <x v="1"/>
    <s v="VEN02"/>
    <s v="TB-21355"/>
    <s v="FUR-FU-10000397"/>
    <x v="0"/>
    <x v="5"/>
    <s v="Prod645"/>
    <n v="39.880000000000003"/>
    <n v="2"/>
    <n v="0"/>
    <n v="11.166399999999999"/>
  </r>
  <r>
    <n v="1289"/>
    <s v="CA-2016-154711"/>
    <d v="2016-11-26T00:00:00"/>
    <x v="1"/>
    <s v="VEN05"/>
    <s v="TB-21355"/>
    <s v="OFF-BI-10000605"/>
    <x v="1"/>
    <x v="8"/>
    <s v="Prod1819"/>
    <n v="12.192"/>
    <n v="4"/>
    <n v="0.2"/>
    <n v="4.1147999999999998"/>
  </r>
  <r>
    <n v="1290"/>
    <s v="CA-2016-154711"/>
    <d v="2016-11-26T00:00:00"/>
    <x v="1"/>
    <s v="VEN01"/>
    <s v="TB-21355"/>
    <s v="OFF-AR-10001860"/>
    <x v="1"/>
    <x v="6"/>
    <s v="Prod1819"/>
    <n v="20.82"/>
    <n v="3"/>
    <n v="0"/>
    <n v="7.4951999999999996"/>
  </r>
  <r>
    <n v="1291"/>
    <s v="CA-2016-163384"/>
    <d v="2016-11-12T00:00:00"/>
    <x v="2"/>
    <s v="VEN05"/>
    <s v="CC-12430"/>
    <s v="OFF-BI-10004970"/>
    <x v="1"/>
    <x v="8"/>
    <s v="Prod353"/>
    <n v="13.215999999999999"/>
    <n v="4"/>
    <n v="0.2"/>
    <n v="4.4603999999999999"/>
  </r>
  <r>
    <n v="1292"/>
    <s v="CA-2016-163384"/>
    <d v="2016-11-12T00:00:00"/>
    <x v="2"/>
    <s v="VEN05"/>
    <s v="CC-12430"/>
    <s v="OFF-PA-10003172"/>
    <x v="1"/>
    <x v="10"/>
    <s v="Prod1483"/>
    <n v="32.4"/>
    <n v="5"/>
    <n v="0"/>
    <n v="15.552"/>
  </r>
  <r>
    <n v="1293"/>
    <s v="CA-2015-101707"/>
    <d v="2015-09-01T00:00:00"/>
    <x v="1"/>
    <s v="VEN03"/>
    <s v="PF-19165"/>
    <s v="OFF-SU-10001218"/>
    <x v="1"/>
    <x v="14"/>
    <s v="Prod1425"/>
    <n v="32.94"/>
    <n v="3"/>
    <n v="0"/>
    <n v="9.2232000000000003"/>
  </r>
  <r>
    <n v="1294"/>
    <s v="CA-2015-101707"/>
    <d v="2015-09-01T00:00:00"/>
    <x v="1"/>
    <s v="VEN03"/>
    <s v="PF-19165"/>
    <s v="OFF-PA-10002968"/>
    <x v="1"/>
    <x v="10"/>
    <s v="Prod1483"/>
    <n v="114.2"/>
    <n v="5"/>
    <n v="0"/>
    <n v="52.531999999999996"/>
  </r>
  <r>
    <n v="1295"/>
    <s v="CA-2015-101707"/>
    <d v="2015-09-01T00:00:00"/>
    <x v="1"/>
    <s v="VEN03"/>
    <s v="PF-19165"/>
    <s v="OFF-LA-10000134"/>
    <x v="1"/>
    <x v="2"/>
    <s v="Prod1839"/>
    <n v="3.08"/>
    <n v="1"/>
    <n v="0"/>
    <n v="1.4783999999999999"/>
  </r>
  <r>
    <n v="1296"/>
    <s v="CA-2015-138898"/>
    <d v="2015-05-29T00:00:00"/>
    <x v="1"/>
    <s v="VEN04"/>
    <s v="JH-16180"/>
    <s v="OFF-AP-10004487"/>
    <x v="1"/>
    <x v="9"/>
    <s v="Prod1819"/>
    <n v="845.72799999999995"/>
    <n v="13"/>
    <n v="0.2"/>
    <n v="84.572800000000001"/>
  </r>
  <r>
    <n v="1297"/>
    <s v="CA-2017-115427"/>
    <d v="2018-01-03T00:00:00"/>
    <x v="1"/>
    <s v="VEN03"/>
    <s v="EB-13975"/>
    <s v="OFF-BI-10002103"/>
    <x v="1"/>
    <x v="8"/>
    <s v="Prod1841"/>
    <n v="13.904"/>
    <n v="2"/>
    <n v="0.2"/>
    <n v="4.5187999999999997"/>
  </r>
  <r>
    <n v="1298"/>
    <s v="CA-2017-115427"/>
    <d v="2018-01-03T00:00:00"/>
    <x v="1"/>
    <s v="VEN02"/>
    <s v="EB-13975"/>
    <s v="OFF-BI-10004632"/>
    <x v="1"/>
    <x v="8"/>
    <s v="Prod1841"/>
    <n v="20.72"/>
    <n v="2"/>
    <n v="0.2"/>
    <n v="6.4749999999999996"/>
  </r>
  <r>
    <n v="1299"/>
    <s v="CA-2016-134425"/>
    <d v="2016-12-12T00:00:00"/>
    <x v="0"/>
    <s v="VEN03"/>
    <s v="QJ-19255"/>
    <s v="TEC-PH-10003555"/>
    <x v="2"/>
    <x v="7"/>
    <s v="Prod154"/>
    <n v="114.95"/>
    <n v="5"/>
    <n v="0"/>
    <n v="2.2989999999999999"/>
  </r>
  <r>
    <n v="1300"/>
    <s v="CA-2015-121391"/>
    <d v="2015-10-07T00:00:00"/>
    <x v="2"/>
    <s v="VEN01"/>
    <s v="AA-10315"/>
    <s v="OFF-ST-10001590"/>
    <x v="1"/>
    <x v="4"/>
    <s v="Prod1425"/>
    <n v="26.96"/>
    <n v="2"/>
    <n v="0"/>
    <n v="7.0095999999999998"/>
  </r>
  <r>
    <n v="1301"/>
    <s v="CA-2016-137043"/>
    <d v="2016-12-25T00:00:00"/>
    <x v="0"/>
    <s v="VEN05"/>
    <s v="LC-17140"/>
    <s v="FUR-FU-10003664"/>
    <x v="0"/>
    <x v="5"/>
    <s v="Prod1819"/>
    <n v="572.76"/>
    <n v="6"/>
    <n v="0"/>
    <n v="166.10040000000001"/>
  </r>
  <r>
    <n v="1302"/>
    <s v="CA-2016-137043"/>
    <d v="2016-12-25T00:00:00"/>
    <x v="0"/>
    <s v="VEN05"/>
    <s v="LC-17140"/>
    <s v="FUR-FU-10003664"/>
    <x v="0"/>
    <x v="5"/>
    <s v="Prod1819"/>
    <n v="286.38"/>
    <n v="3"/>
    <n v="0"/>
    <n v="83.050200000000004"/>
  </r>
  <r>
    <n v="1303"/>
    <s v="CA-2015-115847"/>
    <d v="2015-09-24T00:00:00"/>
    <x v="0"/>
    <s v="VEN04"/>
    <s v="TC-21535"/>
    <s v="FUR-BO-10003433"/>
    <x v="0"/>
    <x v="0"/>
    <s v="Prod889"/>
    <n v="61.96"/>
    <n v="2"/>
    <n v="0"/>
    <n v="4.3372000000000002"/>
  </r>
  <r>
    <n v="1304"/>
    <s v="US-2017-126179"/>
    <d v="2017-07-07T00:00:00"/>
    <x v="1"/>
    <s v="VEN05"/>
    <s v="CS-12460"/>
    <s v="FUR-FU-10002554"/>
    <x v="0"/>
    <x v="5"/>
    <s v="Prod1819"/>
    <n v="23.99"/>
    <n v="1"/>
    <n v="0"/>
    <n v="5.5176999999999996"/>
  </r>
  <r>
    <n v="1305"/>
    <s v="US-2017-126179"/>
    <d v="2017-07-07T00:00:00"/>
    <x v="1"/>
    <s v="VEN03"/>
    <s v="CS-12460"/>
    <s v="TEC-PH-10001557"/>
    <x v="2"/>
    <x v="7"/>
    <s v="Prod1458"/>
    <n v="287.97000000000003"/>
    <n v="3"/>
    <n v="0"/>
    <n v="77.751900000000006"/>
  </r>
  <r>
    <n v="1306"/>
    <s v="CA-2016-101966"/>
    <d v="2016-07-16T00:00:00"/>
    <x v="0"/>
    <s v="VEN01"/>
    <s v="BM-11785"/>
    <s v="TEC-PH-10003437"/>
    <x v="2"/>
    <x v="7"/>
    <s v="Prod154"/>
    <n v="419.94400000000002"/>
    <n v="7"/>
    <n v="0.2"/>
    <n v="52.493000000000002"/>
  </r>
  <r>
    <n v="1307"/>
    <s v="CA-2016-141397"/>
    <d v="2016-06-21T00:00:00"/>
    <x v="2"/>
    <s v="VEN02"/>
    <s v="RC-19825"/>
    <s v="OFF-PA-10002986"/>
    <x v="1"/>
    <x v="10"/>
    <s v="Prod1483"/>
    <n v="46.76"/>
    <n v="7"/>
    <n v="0"/>
    <n v="22.444800000000001"/>
  </r>
  <r>
    <n v="1308"/>
    <s v="CA-2016-141397"/>
    <d v="2016-06-21T00:00:00"/>
    <x v="2"/>
    <s v="VEN02"/>
    <s v="RC-19825"/>
    <s v="OFF-BI-10000320"/>
    <x v="1"/>
    <x v="8"/>
    <s v="Prod1819"/>
    <n v="17.712"/>
    <n v="3"/>
    <n v="0.2"/>
    <n v="6.4206000000000003"/>
  </r>
  <r>
    <n v="1309"/>
    <s v="CA-2016-141397"/>
    <d v="2016-06-21T00:00:00"/>
    <x v="2"/>
    <s v="VEN03"/>
    <s v="RC-19825"/>
    <s v="OFF-AP-10003971"/>
    <x v="1"/>
    <x v="9"/>
    <s v="Prod1819"/>
    <n v="21.78"/>
    <n v="2"/>
    <n v="0"/>
    <n v="5.6627999999999998"/>
  </r>
  <r>
    <n v="1310"/>
    <s v="CA-2016-141397"/>
    <d v="2016-06-21T00:00:00"/>
    <x v="2"/>
    <s v="VEN01"/>
    <s v="RC-19825"/>
    <s v="OFF-ST-10001469"/>
    <x v="1"/>
    <x v="4"/>
    <s v="Prod1425"/>
    <n v="161.94"/>
    <n v="3"/>
    <n v="0"/>
    <n v="9.7164000000000001"/>
  </r>
  <r>
    <n v="1311"/>
    <s v="CA-2016-141397"/>
    <d v="2016-06-21T00:00:00"/>
    <x v="2"/>
    <s v="VEN03"/>
    <s v="RC-19825"/>
    <s v="FUR-CH-10003846"/>
    <x v="0"/>
    <x v="1"/>
    <s v="Prod645"/>
    <n v="161.56800000000001"/>
    <n v="2"/>
    <n v="0.2"/>
    <n v="-8.0784000000000002"/>
  </r>
  <r>
    <n v="1312"/>
    <s v="CA-2016-141082"/>
    <d v="2016-12-13T00:00:00"/>
    <x v="1"/>
    <s v="VEN02"/>
    <s v="FM-14380"/>
    <s v="OFF-LA-10001404"/>
    <x v="1"/>
    <x v="2"/>
    <s v="Prod1839"/>
    <n v="3.69"/>
    <n v="1"/>
    <n v="0"/>
    <n v="1.7343"/>
  </r>
  <r>
    <n v="1313"/>
    <s v="CA-2016-141082"/>
    <d v="2016-12-13T00:00:00"/>
    <x v="1"/>
    <s v="VEN05"/>
    <s v="FM-14380"/>
    <s v="OFF-LA-10001474"/>
    <x v="1"/>
    <x v="2"/>
    <s v="Prod1839"/>
    <n v="122.12"/>
    <n v="4"/>
    <n v="0"/>
    <n v="56.175199999999997"/>
  </r>
  <r>
    <n v="1314"/>
    <s v="US-2016-134488"/>
    <d v="2016-10-01T00:00:00"/>
    <x v="1"/>
    <s v="VEN02"/>
    <s v="PK-19075"/>
    <s v="FUR-CH-10003199"/>
    <x v="0"/>
    <x v="1"/>
    <s v="Prod645"/>
    <n v="155.37200000000001"/>
    <n v="2"/>
    <n v="0.3"/>
    <n v="-13.317600000000001"/>
  </r>
  <r>
    <n v="1315"/>
    <s v="CA-2016-145919"/>
    <d v="2016-12-23T00:00:00"/>
    <x v="1"/>
    <s v="VEN04"/>
    <s v="HG-14965"/>
    <s v="OFF-PA-10003072"/>
    <x v="1"/>
    <x v="10"/>
    <s v="Prod1483"/>
    <n v="38.880000000000003"/>
    <n v="6"/>
    <n v="0"/>
    <n v="18.662400000000002"/>
  </r>
  <r>
    <n v="1316"/>
    <s v="CA-2016-145919"/>
    <d v="2016-12-23T00:00:00"/>
    <x v="1"/>
    <s v="VEN05"/>
    <s v="HG-14965"/>
    <s v="FUR-FU-10004960"/>
    <x v="0"/>
    <x v="5"/>
    <s v="Prod1819"/>
    <n v="183.84"/>
    <n v="8"/>
    <n v="0"/>
    <n v="62.505600000000001"/>
  </r>
  <r>
    <n v="1317"/>
    <s v="CA-2016-145919"/>
    <d v="2016-12-23T00:00:00"/>
    <x v="1"/>
    <s v="VEN04"/>
    <s v="HG-14965"/>
    <s v="OFF-SU-10003505"/>
    <x v="1"/>
    <x v="14"/>
    <s v="Prod1425"/>
    <n v="579.29999999999995"/>
    <n v="5"/>
    <n v="0"/>
    <n v="28.965"/>
  </r>
  <r>
    <n v="1318"/>
    <s v="CA-2017-157651"/>
    <d v="2017-12-14T00:00:00"/>
    <x v="1"/>
    <s v="VEN03"/>
    <s v="HA-14920"/>
    <s v="TEC-AC-10003116"/>
    <x v="2"/>
    <x v="11"/>
    <s v="Prod1425"/>
    <n v="14.2"/>
    <n v="1"/>
    <n v="0.2"/>
    <n v="3.3725000000000001"/>
  </r>
  <r>
    <n v="1319"/>
    <s v="CA-2014-160773"/>
    <d v="2014-07-05T00:00:00"/>
    <x v="1"/>
    <s v="VEN01"/>
    <s v="LW-16825"/>
    <s v="TEC-PH-10004586"/>
    <x v="2"/>
    <x v="7"/>
    <s v="Prod154"/>
    <n v="575.91999999999996"/>
    <n v="2"/>
    <n v="0.2"/>
    <n v="71.989999999999995"/>
  </r>
  <r>
    <n v="1320"/>
    <s v="CA-2014-160773"/>
    <d v="2014-07-05T00:00:00"/>
    <x v="1"/>
    <s v="VEN05"/>
    <s v="LW-16825"/>
    <s v="OFF-BI-10000546"/>
    <x v="1"/>
    <x v="8"/>
    <s v="Prod1819"/>
    <n v="5.1840000000000002"/>
    <n v="6"/>
    <n v="0.7"/>
    <n v="-3.6288"/>
  </r>
  <r>
    <n v="1321"/>
    <s v="CA-2017-167703"/>
    <d v="2017-02-08T00:00:00"/>
    <x v="1"/>
    <s v="VEN01"/>
    <s v="MC-17575"/>
    <s v="OFF-BI-10002071"/>
    <x v="1"/>
    <x v="8"/>
    <s v="Prod1841"/>
    <n v="5.2290000000000001"/>
    <n v="3"/>
    <n v="0.7"/>
    <n v="-4.1832000000000003"/>
  </r>
  <r>
    <n v="1322"/>
    <s v="CA-2017-167703"/>
    <d v="2017-02-08T00:00:00"/>
    <x v="1"/>
    <s v="VEN04"/>
    <s v="MC-17575"/>
    <s v="OFF-ST-10001490"/>
    <x v="1"/>
    <x v="4"/>
    <s v="Prod1425"/>
    <n v="285.55200000000002"/>
    <n v="2"/>
    <n v="0.2"/>
    <n v="35.694000000000003"/>
  </r>
  <r>
    <n v="1323"/>
    <s v="CA-2017-121804"/>
    <d v="2017-03-08T00:00:00"/>
    <x v="1"/>
    <s v="VEN01"/>
    <s v="LP-17095"/>
    <s v="OFF-AP-10004859"/>
    <x v="1"/>
    <x v="9"/>
    <s v="Prod1819"/>
    <n v="72.8"/>
    <n v="5"/>
    <n v="0"/>
    <n v="19.655999999999999"/>
  </r>
  <r>
    <n v="1324"/>
    <s v="CA-2017-162635"/>
    <d v="2017-10-10T00:00:00"/>
    <x v="2"/>
    <s v="VEN04"/>
    <s v="EB-14170"/>
    <s v="OFF-PA-10002659"/>
    <x v="1"/>
    <x v="10"/>
    <s v="Prod1301"/>
    <n v="10.816000000000001"/>
    <n v="4"/>
    <n v="0.2"/>
    <n v="3.5152000000000001"/>
  </r>
  <r>
    <n v="1325"/>
    <s v="CA-2014-107153"/>
    <d v="2014-10-03T00:00:00"/>
    <x v="1"/>
    <s v="VEN05"/>
    <s v="GZ-14545"/>
    <s v="OFF-ST-10001321"/>
    <x v="1"/>
    <x v="4"/>
    <s v="Prod1425"/>
    <n v="46.26"/>
    <n v="3"/>
    <n v="0"/>
    <n v="12.4902"/>
  </r>
  <r>
    <n v="1326"/>
    <s v="US-2014-117058"/>
    <d v="2014-05-30T00:00:00"/>
    <x v="2"/>
    <s v="VEN04"/>
    <s v="LE-16810"/>
    <s v="OFF-BI-10004139"/>
    <x v="1"/>
    <x v="8"/>
    <s v="Prod1841"/>
    <n v="17.46"/>
    <n v="6"/>
    <n v="0.8"/>
    <n v="-30.555"/>
  </r>
  <r>
    <n v="1327"/>
    <s v="CA-2015-120439"/>
    <d v="2015-06-18T00:00:00"/>
    <x v="1"/>
    <s v="VEN02"/>
    <s v="AD-10180"/>
    <s v="FUR-FU-10001867"/>
    <x v="0"/>
    <x v="5"/>
    <s v="Prod1819"/>
    <n v="51.072000000000003"/>
    <n v="6"/>
    <n v="0.2"/>
    <n v="5.1071999999999997"/>
  </r>
  <r>
    <n v="1328"/>
    <s v="CA-2016-128258"/>
    <d v="2016-04-01T00:00:00"/>
    <x v="2"/>
    <s v="VEN04"/>
    <s v="CP-12085"/>
    <s v="OFF-PA-10004156"/>
    <x v="1"/>
    <x v="10"/>
    <s v="Prod35"/>
    <n v="11.34"/>
    <n v="1"/>
    <n v="0"/>
    <n v="5.5566000000000004"/>
  </r>
  <r>
    <n v="1329"/>
    <s v="CA-2017-106033"/>
    <d v="2017-10-18T00:00:00"/>
    <x v="0"/>
    <s v="VEN05"/>
    <s v="FG-14260"/>
    <s v="OFF-AR-10002818"/>
    <x v="1"/>
    <x v="6"/>
    <s v="Prod1819"/>
    <n v="87.92"/>
    <n v="4"/>
    <n v="0"/>
    <n v="26.376000000000001"/>
  </r>
  <r>
    <n v="1330"/>
    <s v="CA-2016-142762"/>
    <d v="2016-05-27T00:00:00"/>
    <x v="1"/>
    <s v="VEN03"/>
    <s v="LD-17005"/>
    <s v="FUR-FU-10003691"/>
    <x v="0"/>
    <x v="5"/>
    <s v="Prod1819"/>
    <n v="37.049999999999997"/>
    <n v="3"/>
    <n v="0"/>
    <n v="16.302"/>
  </r>
  <r>
    <n v="1331"/>
    <s v="CA-2017-127705"/>
    <d v="2017-06-06T00:00:00"/>
    <x v="1"/>
    <s v="VEN03"/>
    <s v="AB-10255"/>
    <s v="TEC-PH-10000347"/>
    <x v="2"/>
    <x v="7"/>
    <s v="Prod1458"/>
    <n v="2.97"/>
    <n v="1"/>
    <n v="0.4"/>
    <n v="-0.64349999999999996"/>
  </r>
  <r>
    <n v="1332"/>
    <s v="CA-2017-127705"/>
    <d v="2017-06-06T00:00:00"/>
    <x v="1"/>
    <s v="VEN04"/>
    <s v="AB-10255"/>
    <s v="OFF-ST-10004507"/>
    <x v="1"/>
    <x v="4"/>
    <s v="Prod1425"/>
    <n v="27.44"/>
    <n v="2"/>
    <n v="0.2"/>
    <n v="2.4009999999999998"/>
  </r>
  <r>
    <n v="1333"/>
    <s v="CA-2014-122567"/>
    <d v="2014-02-21T00:00:00"/>
    <x v="1"/>
    <s v="VEN03"/>
    <s v="MN-17935"/>
    <s v="OFF-BI-10002012"/>
    <x v="1"/>
    <x v="8"/>
    <s v="Prod1841"/>
    <n v="1.08"/>
    <n v="3"/>
    <n v="0.8"/>
    <n v="-1.728"/>
  </r>
  <r>
    <n v="1334"/>
    <s v="CA-2014-122567"/>
    <d v="2014-02-21T00:00:00"/>
    <x v="1"/>
    <s v="VEN03"/>
    <s v="MN-17935"/>
    <s v="OFF-AP-10001303"/>
    <x v="1"/>
    <x v="9"/>
    <s v="Prod1819"/>
    <n v="7.96"/>
    <n v="2"/>
    <n v="0.8"/>
    <n v="-13.93"/>
  </r>
  <r>
    <n v="1335"/>
    <s v="CA-2014-121664"/>
    <d v="2014-05-10T00:00:00"/>
    <x v="1"/>
    <s v="VEN01"/>
    <s v="HP-14815"/>
    <s v="OFF-BI-10003684"/>
    <x v="1"/>
    <x v="8"/>
    <s v="Prod1841"/>
    <n v="140.73599999999999"/>
    <n v="8"/>
    <n v="0.2"/>
    <n v="52.776000000000003"/>
  </r>
  <r>
    <n v="1336"/>
    <s v="CA-2016-122133"/>
    <d v="2016-05-23T00:00:00"/>
    <x v="1"/>
    <s v="VEN01"/>
    <s v="JR-15670"/>
    <s v="OFF-ST-10002574"/>
    <x v="1"/>
    <x v="4"/>
    <s v="Prod1425"/>
    <n v="552.55999999999995"/>
    <n v="4"/>
    <n v="0"/>
    <n v="0"/>
  </r>
  <r>
    <n v="1337"/>
    <s v="US-2017-123281"/>
    <d v="2017-04-07T00:00:00"/>
    <x v="1"/>
    <s v="VEN01"/>
    <s v="JF-15190"/>
    <s v="FUR-FU-10003724"/>
    <x v="0"/>
    <x v="5"/>
    <s v="Prod1819"/>
    <n v="25.11"/>
    <n v="3"/>
    <n v="0"/>
    <n v="6.5286"/>
  </r>
  <r>
    <n v="1338"/>
    <s v="CA-2017-100524"/>
    <d v="2017-04-02T00:00:00"/>
    <x v="0"/>
    <s v="VEN04"/>
    <s v="CM-12115"/>
    <s v="FUR-FU-10004018"/>
    <x v="0"/>
    <x v="5"/>
    <s v="Prod1819"/>
    <n v="29.78"/>
    <n v="2"/>
    <n v="0"/>
    <n v="8.0405999999999995"/>
  </r>
  <r>
    <n v="1339"/>
    <s v="CA-2017-100524"/>
    <d v="2017-04-02T00:00:00"/>
    <x v="0"/>
    <s v="VEN05"/>
    <s v="CM-12115"/>
    <s v="TEC-PH-10002549"/>
    <x v="2"/>
    <x v="7"/>
    <s v="Prod1458"/>
    <n v="677.58"/>
    <n v="3"/>
    <n v="0"/>
    <n v="176.17080000000001"/>
  </r>
  <r>
    <n v="1340"/>
    <s v="CA-2017-100524"/>
    <d v="2017-04-02T00:00:00"/>
    <x v="0"/>
    <s v="VEN01"/>
    <s v="CM-12115"/>
    <s v="OFF-PA-10004911"/>
    <x v="1"/>
    <x v="10"/>
    <s v="Prod1425"/>
    <n v="75.040000000000006"/>
    <n v="8"/>
    <n v="0"/>
    <n v="36.019199999999998"/>
  </r>
  <r>
    <n v="1341"/>
    <s v="CA-2017-113481"/>
    <d v="2017-01-04T00:00:00"/>
    <x v="2"/>
    <s v="VEN05"/>
    <s v="AS-10045"/>
    <s v="TEC-MA-10002178"/>
    <x v="2"/>
    <x v="15"/>
    <s v="Prod1272"/>
    <n v="695.7"/>
    <n v="2"/>
    <n v="0.5"/>
    <n v="-27.827999999999999"/>
  </r>
  <r>
    <n v="1342"/>
    <s v="CA-2017-113481"/>
    <d v="2017-01-04T00:00:00"/>
    <x v="2"/>
    <s v="VEN02"/>
    <s v="AS-10045"/>
    <s v="OFF-BI-10003694"/>
    <x v="1"/>
    <x v="8"/>
    <s v="Prod1841"/>
    <n v="15.66"/>
    <n v="5"/>
    <n v="0.7"/>
    <n v="-12.528"/>
  </r>
  <r>
    <n v="1343"/>
    <s v="CA-2017-113481"/>
    <d v="2017-01-04T00:00:00"/>
    <x v="2"/>
    <s v="VEN04"/>
    <s v="AS-10045"/>
    <s v="OFF-BI-10000474"/>
    <x v="1"/>
    <x v="8"/>
    <s v="Prod1819"/>
    <n v="28.853999999999999"/>
    <n v="6"/>
    <n v="0.7"/>
    <n v="-21.159600000000001"/>
  </r>
  <r>
    <n v="1344"/>
    <s v="CA-2015-131758"/>
    <d v="2015-06-01T00:00:00"/>
    <x v="1"/>
    <s v="VEN02"/>
    <s v="KB-16315"/>
    <s v="OFF-AR-10000411"/>
    <x v="1"/>
    <x v="6"/>
    <s v="Prod1819"/>
    <n v="47.82"/>
    <n v="3"/>
    <n v="0"/>
    <n v="14.346"/>
  </r>
  <r>
    <n v="1345"/>
    <s v="CA-2015-131758"/>
    <d v="2015-06-01T00:00:00"/>
    <x v="1"/>
    <s v="VEN04"/>
    <s v="KB-16315"/>
    <s v="OFF-LA-10000262"/>
    <x v="1"/>
    <x v="2"/>
    <s v="Prod1839"/>
    <n v="13.05"/>
    <n v="5"/>
    <n v="0"/>
    <n v="6.0030000000000001"/>
  </r>
  <r>
    <n v="1346"/>
    <s v="CA-2014-118339"/>
    <d v="2014-03-24T00:00:00"/>
    <x v="1"/>
    <s v="VEN01"/>
    <s v="BN-11515"/>
    <s v="OFF-AP-10001154"/>
    <x v="1"/>
    <x v="9"/>
    <s v="Prod1819"/>
    <n v="93.78"/>
    <n v="2"/>
    <n v="0"/>
    <n v="36.574199999999998"/>
  </r>
  <r>
    <n v="1347"/>
    <s v="CA-2014-118339"/>
    <d v="2014-03-24T00:00:00"/>
    <x v="1"/>
    <s v="VEN01"/>
    <s v="BN-11515"/>
    <s v="OFF-PA-10000466"/>
    <x v="1"/>
    <x v="10"/>
    <s v="Prod998"/>
    <n v="47.18"/>
    <n v="7"/>
    <n v="0"/>
    <n v="23.59"/>
  </r>
  <r>
    <n v="1348"/>
    <s v="CA-2014-118339"/>
    <d v="2014-03-24T00:00:00"/>
    <x v="1"/>
    <s v="VEN04"/>
    <s v="BN-11515"/>
    <s v="OFF-AR-10003829"/>
    <x v="1"/>
    <x v="6"/>
    <s v="Prod1819"/>
    <n v="19.68"/>
    <n v="6"/>
    <n v="0"/>
    <n v="5.7072000000000003"/>
  </r>
  <r>
    <n v="1349"/>
    <s v="CA-2014-118339"/>
    <d v="2014-03-24T00:00:00"/>
    <x v="1"/>
    <s v="VEN05"/>
    <s v="BN-11515"/>
    <s v="OFF-BI-10001758"/>
    <x v="1"/>
    <x v="8"/>
    <s v="Prod1819"/>
    <n v="53.4"/>
    <n v="10"/>
    <n v="0"/>
    <n v="25.097999999999999"/>
  </r>
  <r>
    <n v="1350"/>
    <s v="CA-2014-118339"/>
    <d v="2014-03-24T00:00:00"/>
    <x v="1"/>
    <s v="VEN01"/>
    <s v="BN-11515"/>
    <s v="OFF-BI-10000136"/>
    <x v="1"/>
    <x v="8"/>
    <s v="Prod1819"/>
    <n v="35.880000000000003"/>
    <n v="6"/>
    <n v="0"/>
    <n v="17.2224"/>
  </r>
  <r>
    <n v="1351"/>
    <s v="CA-2014-153976"/>
    <d v="2014-10-08T00:00:00"/>
    <x v="0"/>
    <s v="VEN05"/>
    <s v="BP-11290"/>
    <s v="FUR-CH-10002880"/>
    <x v="0"/>
    <x v="1"/>
    <s v="Prod645"/>
    <n v="258.279"/>
    <n v="3"/>
    <n v="0.3"/>
    <n v="-70.104299999999995"/>
  </r>
  <r>
    <n v="1352"/>
    <s v="CA-2016-162901"/>
    <d v="2016-03-31T00:00:00"/>
    <x v="2"/>
    <s v="VEN05"/>
    <s v="AS-10045"/>
    <s v="OFF-ST-10000649"/>
    <x v="1"/>
    <x v="4"/>
    <s v="Prod1425"/>
    <n v="31.4"/>
    <n v="2"/>
    <n v="0"/>
    <n v="7.85"/>
  </r>
  <r>
    <n v="1353"/>
    <s v="CA-2017-162978"/>
    <d v="2017-05-09T00:00:00"/>
    <x v="1"/>
    <s v="VEN05"/>
    <s v="LW-16990"/>
    <s v="TEC-PH-10003092"/>
    <x v="2"/>
    <x v="7"/>
    <s v="Prod154"/>
    <n v="183.96"/>
    <n v="5"/>
    <n v="0.2"/>
    <n v="20.695499999999999"/>
  </r>
  <r>
    <n v="1354"/>
    <s v="CA-2017-162978"/>
    <d v="2017-05-09T00:00:00"/>
    <x v="1"/>
    <s v="VEN03"/>
    <s v="LW-16990"/>
    <s v="OFF-PA-10002250"/>
    <x v="1"/>
    <x v="10"/>
    <s v="Prod1856"/>
    <n v="17.61"/>
    <n v="3"/>
    <n v="0"/>
    <n v="8.4527999999999999"/>
  </r>
  <r>
    <n v="1355"/>
    <s v="CA-2017-162978"/>
    <d v="2017-05-09T00:00:00"/>
    <x v="1"/>
    <s v="VEN02"/>
    <s v="LW-16990"/>
    <s v="FUR-TA-10003473"/>
    <x v="0"/>
    <x v="3"/>
    <s v="Prod1819"/>
    <n v="300.904"/>
    <n v="1"/>
    <n v="0.2"/>
    <n v="11.283899999999999"/>
  </r>
  <r>
    <n v="1356"/>
    <s v="US-2014-160444"/>
    <d v="2014-07-05T00:00:00"/>
    <x v="3"/>
    <s v="VEN05"/>
    <s v="DC-12850"/>
    <s v="OFF-ST-10001522"/>
    <x v="1"/>
    <x v="4"/>
    <s v="Prod1425"/>
    <n v="220.77600000000001"/>
    <n v="3"/>
    <n v="0.2"/>
    <n v="-44.155200000000001"/>
  </r>
  <r>
    <n v="1357"/>
    <s v="US-2014-160444"/>
    <d v="2014-07-05T00:00:00"/>
    <x v="3"/>
    <s v="VEN02"/>
    <s v="DC-12850"/>
    <s v="OFF-ST-10000563"/>
    <x v="1"/>
    <x v="4"/>
    <s v="Prod1425"/>
    <n v="281.42399999999998"/>
    <n v="11"/>
    <n v="0.2"/>
    <n v="-35.177999999999997"/>
  </r>
  <r>
    <n v="1358"/>
    <s v="CA-2016-145247"/>
    <d v="2016-05-07T00:00:00"/>
    <x v="2"/>
    <s v="VEN05"/>
    <s v="ND-18370"/>
    <s v="OFF-PA-10003641"/>
    <x v="1"/>
    <x v="10"/>
    <s v="Prod1483"/>
    <n v="79.14"/>
    <n v="3"/>
    <n v="0"/>
    <n v="36.404400000000003"/>
  </r>
  <r>
    <n v="1359"/>
    <s v="CA-2017-160045"/>
    <d v="2017-04-27T00:00:00"/>
    <x v="2"/>
    <s v="VEN04"/>
    <s v="LB-16735"/>
    <s v="FUR-FU-10000010"/>
    <x v="0"/>
    <x v="5"/>
    <s v="Prod645"/>
    <n v="1.988"/>
    <n v="1"/>
    <n v="0.6"/>
    <n v="-1.4413"/>
  </r>
  <r>
    <n v="1360"/>
    <s v="US-2014-151925"/>
    <d v="2014-10-01T00:00:00"/>
    <x v="0"/>
    <s v="VEN01"/>
    <s v="KT-16465"/>
    <s v="FUR-CH-10002961"/>
    <x v="0"/>
    <x v="1"/>
    <s v="Prod645"/>
    <n v="145.56800000000001"/>
    <n v="2"/>
    <n v="0.2"/>
    <n v="0"/>
  </r>
  <r>
    <n v="1361"/>
    <s v="CA-2017-125199"/>
    <d v="2017-10-25T00:00:00"/>
    <x v="1"/>
    <s v="VEN01"/>
    <s v="HM-14860"/>
    <s v="OFF-AR-10002956"/>
    <x v="1"/>
    <x v="6"/>
    <s v="Prod1819"/>
    <n v="123.256"/>
    <n v="7"/>
    <n v="0.2"/>
    <n v="9.2441999999999993"/>
  </r>
  <r>
    <n v="1362"/>
    <s v="CA-2017-125199"/>
    <d v="2017-10-25T00:00:00"/>
    <x v="1"/>
    <s v="VEN05"/>
    <s v="HM-14860"/>
    <s v="OFF-PA-10004041"/>
    <x v="1"/>
    <x v="10"/>
    <s v="Prod35"/>
    <n v="23.68"/>
    <n v="4"/>
    <n v="0.2"/>
    <n v="7.4"/>
  </r>
  <r>
    <n v="1363"/>
    <s v="CA-2017-125199"/>
    <d v="2017-10-25T00:00:00"/>
    <x v="1"/>
    <s v="VEN05"/>
    <s v="HM-14860"/>
    <s v="TEC-PH-10001336"/>
    <x v="2"/>
    <x v="7"/>
    <s v="Prod1458"/>
    <n v="309.57600000000002"/>
    <n v="4"/>
    <n v="0.4"/>
    <n v="-56.755600000000001"/>
  </r>
  <r>
    <n v="1364"/>
    <s v="US-2017-155425"/>
    <d v="2017-11-11T00:00:00"/>
    <x v="2"/>
    <s v="VEN05"/>
    <s v="AB-10600"/>
    <s v="OFF-BI-10001036"/>
    <x v="1"/>
    <x v="8"/>
    <s v="Prod1819"/>
    <n v="38.387999999999998"/>
    <n v="14"/>
    <n v="0.7"/>
    <n v="-25.591999999999999"/>
  </r>
  <r>
    <n v="1365"/>
    <s v="US-2017-155425"/>
    <d v="2017-11-11T00:00:00"/>
    <x v="2"/>
    <s v="VEN03"/>
    <s v="AB-10600"/>
    <s v="TEC-MA-10003183"/>
    <x v="2"/>
    <x v="15"/>
    <s v="Prod1272"/>
    <n v="95.994"/>
    <n v="2"/>
    <n v="0.7"/>
    <n v="-63.996000000000002"/>
  </r>
  <r>
    <n v="1366"/>
    <s v="US-2017-155425"/>
    <d v="2017-11-11T00:00:00"/>
    <x v="2"/>
    <s v="VEN02"/>
    <s v="AB-10600"/>
    <s v="TEC-AC-10001314"/>
    <x v="2"/>
    <x v="11"/>
    <s v="Prod1425"/>
    <n v="239.952"/>
    <n v="6"/>
    <n v="0.2"/>
    <n v="-35.992800000000003"/>
  </r>
  <r>
    <n v="1367"/>
    <s v="US-2017-155425"/>
    <d v="2017-11-11T00:00:00"/>
    <x v="2"/>
    <s v="VEN03"/>
    <s v="AB-10600"/>
    <s v="TEC-PH-10002563"/>
    <x v="2"/>
    <x v="7"/>
    <s v="Prod1458"/>
    <n v="201.584"/>
    <n v="2"/>
    <n v="0.2"/>
    <n v="15.1188"/>
  </r>
  <r>
    <n v="1368"/>
    <s v="US-2017-155425"/>
    <d v="2017-11-11T00:00:00"/>
    <x v="2"/>
    <s v="VEN05"/>
    <s v="AB-10600"/>
    <s v="FUR-CH-10003312"/>
    <x v="0"/>
    <x v="1"/>
    <s v="Prod645"/>
    <n v="899.13599999999997"/>
    <n v="4"/>
    <n v="0.2"/>
    <n v="-146.1096"/>
  </r>
  <r>
    <n v="1369"/>
    <s v="CA-2017-133249"/>
    <d v="2017-07-11T00:00:00"/>
    <x v="2"/>
    <s v="VEN01"/>
    <s v="SZ-20035"/>
    <s v="FUR-FU-10001588"/>
    <x v="0"/>
    <x v="5"/>
    <s v="Prod1819"/>
    <n v="145.9"/>
    <n v="5"/>
    <n v="0"/>
    <n v="62.737000000000002"/>
  </r>
  <r>
    <n v="1370"/>
    <s v="US-2015-103471"/>
    <d v="2015-12-28T00:00:00"/>
    <x v="1"/>
    <s v="VEN05"/>
    <s v="JR-15670"/>
    <s v="FUR-BO-10002613"/>
    <x v="0"/>
    <x v="0"/>
    <s v="Prod889"/>
    <n v="590.05799999999999"/>
    <n v="7"/>
    <n v="0.7"/>
    <n v="-786.74400000000003"/>
  </r>
  <r>
    <n v="1371"/>
    <s v="US-2015-103471"/>
    <d v="2015-12-28T00:00:00"/>
    <x v="1"/>
    <s v="VEN05"/>
    <s v="JR-15670"/>
    <s v="OFF-AR-10003405"/>
    <x v="1"/>
    <x v="6"/>
    <s v="Prod1819"/>
    <n v="14.04"/>
    <n v="3"/>
    <n v="0.2"/>
    <n v="1.5794999999999999"/>
  </r>
  <r>
    <n v="1372"/>
    <s v="CA-2017-136672"/>
    <d v="2017-03-12T00:00:00"/>
    <x v="1"/>
    <s v="VEN01"/>
    <s v="MG-17890"/>
    <s v="TEC-AC-10004510"/>
    <x v="2"/>
    <x v="11"/>
    <s v="Prod1425"/>
    <n v="49.08"/>
    <n v="3"/>
    <n v="0"/>
    <n v="4.9080000000000004"/>
  </r>
  <r>
    <n v="1373"/>
    <s v="US-2014-157021"/>
    <d v="2014-04-06T00:00:00"/>
    <x v="0"/>
    <s v="VEN04"/>
    <s v="KM-16720"/>
    <s v="OFF-LA-10002312"/>
    <x v="1"/>
    <x v="2"/>
    <s v="Prod998"/>
    <n v="29.6"/>
    <n v="2"/>
    <n v="0"/>
    <n v="14.8"/>
  </r>
  <r>
    <n v="1374"/>
    <s v="US-2014-157021"/>
    <d v="2014-04-06T00:00:00"/>
    <x v="0"/>
    <s v="VEN04"/>
    <s v="KM-16720"/>
    <s v="OFF-BI-10000042"/>
    <x v="1"/>
    <x v="8"/>
    <s v="Prod1819"/>
    <n v="17.088000000000001"/>
    <n v="4"/>
    <n v="0.2"/>
    <n v="5.5536000000000003"/>
  </r>
  <r>
    <n v="1375"/>
    <s v="CA-2015-120362"/>
    <d v="2015-09-19T00:00:00"/>
    <x v="1"/>
    <s v="VEN05"/>
    <s v="CA-12265"/>
    <s v="FUR-TA-10003008"/>
    <x v="0"/>
    <x v="3"/>
    <s v="Prod1819"/>
    <n v="912.75"/>
    <n v="5"/>
    <n v="0"/>
    <n v="118.6575"/>
  </r>
  <r>
    <n v="1376"/>
    <s v="CA-2014-126361"/>
    <d v="2014-08-09T00:00:00"/>
    <x v="0"/>
    <s v="VEN01"/>
    <s v="VD-21670"/>
    <s v="OFF-AP-10003590"/>
    <x v="1"/>
    <x v="9"/>
    <s v="Prod1819"/>
    <n v="1089.75"/>
    <n v="3"/>
    <n v="0"/>
    <n v="305.13"/>
  </r>
  <r>
    <n v="1377"/>
    <s v="CA-2014-126361"/>
    <d v="2014-08-09T00:00:00"/>
    <x v="0"/>
    <s v="VEN01"/>
    <s v="VD-21670"/>
    <s v="OFF-PA-10000806"/>
    <x v="1"/>
    <x v="10"/>
    <s v="Prod998"/>
    <n v="447.84"/>
    <n v="8"/>
    <n v="0"/>
    <n v="219.44159999999999"/>
  </r>
  <r>
    <n v="1378"/>
    <s v="CA-2014-126361"/>
    <d v="2014-08-09T00:00:00"/>
    <x v="0"/>
    <s v="VEN01"/>
    <s v="VD-21670"/>
    <s v="OFF-AR-10000896"/>
    <x v="1"/>
    <x v="6"/>
    <s v="Prod1819"/>
    <n v="16.399999999999999"/>
    <n v="5"/>
    <n v="0"/>
    <n v="4.2640000000000002"/>
  </r>
  <r>
    <n v="1379"/>
    <s v="CA-2014-126361"/>
    <d v="2014-08-09T00:00:00"/>
    <x v="0"/>
    <s v="VEN04"/>
    <s v="VD-21670"/>
    <s v="TEC-PH-10002310"/>
    <x v="2"/>
    <x v="7"/>
    <s v="Prod1458"/>
    <n v="399.96"/>
    <n v="5"/>
    <n v="0.2"/>
    <n v="34.996499999999997"/>
  </r>
  <r>
    <n v="1380"/>
    <s v="CA-2014-126361"/>
    <d v="2014-08-09T00:00:00"/>
    <x v="0"/>
    <s v="VEN01"/>
    <s v="VD-21670"/>
    <s v="OFF-ST-10002289"/>
    <x v="1"/>
    <x v="4"/>
    <s v="Prod1425"/>
    <n v="158.9"/>
    <n v="5"/>
    <n v="0"/>
    <n v="7.9450000000000003"/>
  </r>
  <r>
    <n v="1381"/>
    <s v="CA-2014-126361"/>
    <d v="2014-08-09T00:00:00"/>
    <x v="0"/>
    <s v="VEN05"/>
    <s v="VD-21670"/>
    <s v="OFF-BI-10002852"/>
    <x v="1"/>
    <x v="8"/>
    <s v="Prod1841"/>
    <n v="13.183999999999999"/>
    <n v="1"/>
    <n v="0.2"/>
    <n v="4.7792000000000003"/>
  </r>
  <r>
    <n v="1382"/>
    <s v="US-2016-100566"/>
    <d v="2016-09-09T00:00:00"/>
    <x v="1"/>
    <s v="VEN01"/>
    <s v="JK-16120"/>
    <s v="FUR-FU-10003394"/>
    <x v="0"/>
    <x v="5"/>
    <s v="Prod1819"/>
    <n v="83.951999999999998"/>
    <n v="3"/>
    <n v="0.6"/>
    <n v="-90.248400000000004"/>
  </r>
  <r>
    <n v="1383"/>
    <s v="US-2016-108504"/>
    <d v="2016-02-05T00:00:00"/>
    <x v="3"/>
    <s v="VEN04"/>
    <s v="PP-18955"/>
    <s v="OFF-ST-10002344"/>
    <x v="1"/>
    <x v="4"/>
    <s v="Prod1425"/>
    <n v="80.98"/>
    <n v="1"/>
    <n v="0"/>
    <n v="1.6195999999999999"/>
  </r>
  <r>
    <n v="1384"/>
    <s v="US-2016-108504"/>
    <d v="2016-02-05T00:00:00"/>
    <x v="3"/>
    <s v="VEN02"/>
    <s v="PP-18955"/>
    <s v="OFF-PA-10001289"/>
    <x v="1"/>
    <x v="10"/>
    <s v="Prod998"/>
    <n v="348.84"/>
    <n v="9"/>
    <n v="0"/>
    <n v="170.9316"/>
  </r>
  <r>
    <n v="1385"/>
    <s v="US-2016-108504"/>
    <d v="2016-02-05T00:00:00"/>
    <x v="3"/>
    <s v="VEN03"/>
    <s v="PP-18955"/>
    <s v="OFF-FA-10000053"/>
    <x v="1"/>
    <x v="13"/>
    <s v="Prod1839"/>
    <n v="9.4499999999999993"/>
    <n v="5"/>
    <n v="0"/>
    <n v="0.189"/>
  </r>
  <r>
    <n v="1386"/>
    <s v="US-2016-108504"/>
    <d v="2016-02-05T00:00:00"/>
    <x v="3"/>
    <s v="VEN04"/>
    <s v="PP-18955"/>
    <s v="FUR-FU-10004091"/>
    <x v="0"/>
    <x v="5"/>
    <s v="Prod1819"/>
    <n v="18.84"/>
    <n v="3"/>
    <n v="0"/>
    <n v="7.1592000000000002"/>
  </r>
  <r>
    <n v="1387"/>
    <s v="US-2016-108504"/>
    <d v="2016-02-05T00:00:00"/>
    <x v="3"/>
    <s v="VEN02"/>
    <s v="PP-18955"/>
    <s v="FUR-BO-10004015"/>
    <x v="0"/>
    <x v="0"/>
    <s v="Prod889"/>
    <n v="239.98"/>
    <n v="2"/>
    <n v="0"/>
    <n v="52.7956"/>
  </r>
  <r>
    <n v="1388"/>
    <s v="US-2016-108504"/>
    <d v="2016-02-05T00:00:00"/>
    <x v="3"/>
    <s v="VEN01"/>
    <s v="PP-18955"/>
    <s v="OFF-EN-10003001"/>
    <x v="1"/>
    <x v="12"/>
    <s v="Prod1839"/>
    <n v="167.96"/>
    <n v="2"/>
    <n v="0"/>
    <n v="78.941199999999995"/>
  </r>
  <r>
    <n v="1389"/>
    <s v="US-2016-108504"/>
    <d v="2016-02-05T00:00:00"/>
    <x v="3"/>
    <s v="VEN05"/>
    <s v="PP-18955"/>
    <s v="TEC-PH-10000215"/>
    <x v="2"/>
    <x v="7"/>
    <s v="Prod1458"/>
    <n v="104.85"/>
    <n v="3"/>
    <n v="0"/>
    <n v="28.3095"/>
  </r>
  <r>
    <n v="1390"/>
    <s v="US-2016-108504"/>
    <d v="2016-02-05T00:00:00"/>
    <x v="3"/>
    <s v="VEN05"/>
    <s v="PP-18955"/>
    <s v="TEC-PH-10003645"/>
    <x v="2"/>
    <x v="7"/>
    <s v="Prod154"/>
    <n v="484.83"/>
    <n v="3"/>
    <n v="0"/>
    <n v="126.0558"/>
  </r>
  <r>
    <n v="1391"/>
    <s v="US-2016-108504"/>
    <d v="2016-02-05T00:00:00"/>
    <x v="3"/>
    <s v="VEN05"/>
    <s v="PP-18955"/>
    <s v="OFF-PA-10000357"/>
    <x v="1"/>
    <x v="10"/>
    <s v="Prod998"/>
    <n v="122.97"/>
    <n v="3"/>
    <n v="0"/>
    <n v="60.255299999999998"/>
  </r>
  <r>
    <n v="1392"/>
    <s v="US-2016-108504"/>
    <d v="2016-02-05T00:00:00"/>
    <x v="3"/>
    <s v="VEN01"/>
    <s v="PP-18955"/>
    <s v="OFF-ST-10004804"/>
    <x v="1"/>
    <x v="4"/>
    <s v="Prod1425"/>
    <n v="154.44"/>
    <n v="3"/>
    <n v="0"/>
    <n v="1.5444"/>
  </r>
  <r>
    <n v="1393"/>
    <s v="US-2016-108504"/>
    <d v="2016-02-05T00:00:00"/>
    <x v="3"/>
    <s v="VEN02"/>
    <s v="PP-18955"/>
    <s v="OFF-PA-10003892"/>
    <x v="1"/>
    <x v="10"/>
    <s v="Prod1663"/>
    <n v="342.37"/>
    <n v="7"/>
    <n v="0"/>
    <n v="160.91390000000001"/>
  </r>
  <r>
    <n v="1394"/>
    <s v="CA-2017-124828"/>
    <d v="2017-07-04T00:00:00"/>
    <x v="2"/>
    <s v="VEN03"/>
    <s v="YS-21880"/>
    <s v="OFF-AR-10003514"/>
    <x v="1"/>
    <x v="6"/>
    <s v="Prod1819"/>
    <n v="9.5519999999999996"/>
    <n v="3"/>
    <n v="0.2"/>
    <n v="1.5522"/>
  </r>
  <r>
    <n v="1395"/>
    <s v="US-2017-117247"/>
    <d v="2017-10-14T00:00:00"/>
    <x v="1"/>
    <s v="VEN02"/>
    <s v="CK-12760"/>
    <s v="FUR-TA-10002958"/>
    <x v="0"/>
    <x v="3"/>
    <s v="Prod1819"/>
    <n v="652.45000000000005"/>
    <n v="5"/>
    <n v="0.5"/>
    <n v="-430.61700000000002"/>
  </r>
  <r>
    <n v="1396"/>
    <s v="US-2017-117247"/>
    <d v="2017-10-14T00:00:00"/>
    <x v="1"/>
    <s v="VEN05"/>
    <s v="CK-12760"/>
    <s v="FUR-TA-10001676"/>
    <x v="0"/>
    <x v="3"/>
    <s v="Prod1819"/>
    <n v="66.644999999999996"/>
    <n v="3"/>
    <n v="0.5"/>
    <n v="-42.652799999999999"/>
  </r>
  <r>
    <n v="1397"/>
    <s v="CA-2016-124485"/>
    <d v="2016-11-26T00:00:00"/>
    <x v="2"/>
    <s v="VEN03"/>
    <s v="NC-18340"/>
    <s v="OFF-BI-10000822"/>
    <x v="1"/>
    <x v="8"/>
    <s v="Prod1819"/>
    <n v="17.216000000000001"/>
    <n v="4"/>
    <n v="0.2"/>
    <n v="6.0255999999999998"/>
  </r>
  <r>
    <n v="1398"/>
    <s v="CA-2016-124485"/>
    <d v="2016-11-26T00:00:00"/>
    <x v="2"/>
    <s v="VEN04"/>
    <s v="NC-18340"/>
    <s v="OFF-PA-10004971"/>
    <x v="1"/>
    <x v="10"/>
    <s v="Prod1425"/>
    <n v="11.56"/>
    <n v="2"/>
    <n v="0"/>
    <n v="5.6643999999999997"/>
  </r>
  <r>
    <n v="1399"/>
    <s v="CA-2016-124485"/>
    <d v="2016-11-26T00:00:00"/>
    <x v="2"/>
    <s v="VEN04"/>
    <s v="NC-18340"/>
    <s v="TEC-AC-10002323"/>
    <x v="2"/>
    <x v="11"/>
    <s v="Prod1425"/>
    <n v="88.4"/>
    <n v="4"/>
    <n v="0"/>
    <n v="11.492000000000001"/>
  </r>
  <r>
    <n v="1400"/>
    <s v="CA-2016-124485"/>
    <d v="2016-11-26T00:00:00"/>
    <x v="2"/>
    <s v="VEN03"/>
    <s v="NC-18340"/>
    <s v="OFF-PA-10004888"/>
    <x v="1"/>
    <x v="10"/>
    <s v="Prod1425"/>
    <n v="6.48"/>
    <n v="1"/>
    <n v="0"/>
    <n v="3.1103999999999998"/>
  </r>
  <r>
    <n v="1401"/>
    <s v="CA-2016-159212"/>
    <d v="2016-11-05T00:00:00"/>
    <x v="1"/>
    <s v="VEN04"/>
    <s v="KM-16375"/>
    <s v="TEC-PH-10003988"/>
    <x v="2"/>
    <x v="7"/>
    <s v="Prod154"/>
    <n v="21.8"/>
    <n v="2"/>
    <n v="0"/>
    <n v="6.1040000000000001"/>
  </r>
  <r>
    <n v="1402"/>
    <s v="CA-2016-159212"/>
    <d v="2016-11-05T00:00:00"/>
    <x v="1"/>
    <s v="VEN02"/>
    <s v="KM-16375"/>
    <s v="OFF-EN-10002230"/>
    <x v="1"/>
    <x v="12"/>
    <s v="Prod1922"/>
    <n v="251.79"/>
    <n v="3"/>
    <n v="0"/>
    <n v="118.3413"/>
  </r>
  <r>
    <n v="1403"/>
    <s v="US-2016-161396"/>
    <d v="2016-04-25T00:00:00"/>
    <x v="1"/>
    <s v="VEN03"/>
    <s v="GM-14455"/>
    <s v="FUR-TA-10002622"/>
    <x v="0"/>
    <x v="3"/>
    <s v="Prod1819"/>
    <n v="205.17599999999999"/>
    <n v="2"/>
    <n v="0.4"/>
    <n v="-58.133200000000002"/>
  </r>
  <r>
    <n v="1404"/>
    <s v="US-2016-161396"/>
    <d v="2016-04-25T00:00:00"/>
    <x v="1"/>
    <s v="VEN05"/>
    <s v="GM-14455"/>
    <s v="OFF-PA-10000418"/>
    <x v="1"/>
    <x v="10"/>
    <s v="Prod998"/>
    <n v="419.4"/>
    <n v="5"/>
    <n v="0.2"/>
    <n v="146.79"/>
  </r>
  <r>
    <n v="1405"/>
    <s v="US-2014-118486"/>
    <d v="2014-04-08T00:00:00"/>
    <x v="2"/>
    <s v="VEN05"/>
    <s v="SD-20485"/>
    <s v="OFF-SU-10004498"/>
    <x v="1"/>
    <x v="14"/>
    <s v="Prod1425"/>
    <n v="10.304"/>
    <n v="1"/>
    <n v="0.2"/>
    <n v="-2.1896"/>
  </r>
  <r>
    <n v="1406"/>
    <s v="US-2014-118486"/>
    <d v="2014-04-08T00:00:00"/>
    <x v="2"/>
    <s v="VEN03"/>
    <s v="SD-20485"/>
    <s v="FUR-TA-10001039"/>
    <x v="0"/>
    <x v="3"/>
    <s v="Prod1819"/>
    <n v="154.76400000000001"/>
    <n v="3"/>
    <n v="0.4"/>
    <n v="-36.111600000000003"/>
  </r>
  <r>
    <n v="1407"/>
    <s v="US-2014-118486"/>
    <d v="2014-04-08T00:00:00"/>
    <x v="2"/>
    <s v="VEN04"/>
    <s v="SD-20485"/>
    <s v="TEC-AC-10004659"/>
    <x v="2"/>
    <x v="11"/>
    <s v="Prod1460"/>
    <n v="116.78400000000001"/>
    <n v="2"/>
    <n v="0.2"/>
    <n v="21.896999999999998"/>
  </r>
  <r>
    <n v="1408"/>
    <s v="CA-2016-130407"/>
    <d v="2016-09-06T00:00:00"/>
    <x v="1"/>
    <s v="VEN03"/>
    <s v="KD-16270"/>
    <s v="OFF-AR-10002240"/>
    <x v="1"/>
    <x v="6"/>
    <s v="Prod1819"/>
    <n v="75.48"/>
    <n v="2"/>
    <n v="0"/>
    <n v="19.6248"/>
  </r>
  <r>
    <n v="1409"/>
    <s v="CA-2016-130407"/>
    <d v="2016-09-06T00:00:00"/>
    <x v="1"/>
    <s v="VEN01"/>
    <s v="KD-16270"/>
    <s v="FUR-FU-10001967"/>
    <x v="0"/>
    <x v="5"/>
    <s v="Prod1819"/>
    <n v="39.979999999999997"/>
    <n v="2"/>
    <n v="0"/>
    <n v="9.9949999999999992"/>
  </r>
  <r>
    <n v="1410"/>
    <s v="US-2016-122245"/>
    <d v="2016-09-30T00:00:00"/>
    <x v="1"/>
    <s v="VEN01"/>
    <s v="AB-10105"/>
    <s v="FUR-TA-10002356"/>
    <x v="0"/>
    <x v="3"/>
    <s v="Prod1819"/>
    <n v="393.16500000000002"/>
    <n v="3"/>
    <n v="0.5"/>
    <n v="-204.44579999999999"/>
  </r>
  <r>
    <n v="1411"/>
    <s v="CA-2017-105144"/>
    <d v="2017-11-11T00:00:00"/>
    <x v="1"/>
    <s v="VEN02"/>
    <s v="SZ-20035"/>
    <s v="OFF-LA-10003923"/>
    <x v="1"/>
    <x v="2"/>
    <s v="Prod998"/>
    <n v="23.68"/>
    <n v="2"/>
    <n v="0.2"/>
    <n v="8.8800000000000008"/>
  </r>
  <r>
    <n v="1412"/>
    <s v="CA-2016-136329"/>
    <d v="2016-07-13T00:00:00"/>
    <x v="1"/>
    <s v="VEN03"/>
    <s v="JD-15895"/>
    <s v="FUR-CH-10002335"/>
    <x v="0"/>
    <x v="1"/>
    <s v="Prod645"/>
    <n v="408.00599999999997"/>
    <n v="2"/>
    <n v="0.1"/>
    <n v="72.534400000000005"/>
  </r>
  <r>
    <n v="1413"/>
    <s v="CA-2016-136329"/>
    <d v="2016-07-13T00:00:00"/>
    <x v="1"/>
    <s v="VEN01"/>
    <s v="JD-15895"/>
    <s v="FUR-FU-10000723"/>
    <x v="0"/>
    <x v="5"/>
    <s v="Prod1819"/>
    <n v="165.28"/>
    <n v="4"/>
    <n v="0"/>
    <n v="14.8752"/>
  </r>
  <r>
    <n v="1414"/>
    <s v="CA-2014-146640"/>
    <d v="2014-07-05T00:00:00"/>
    <x v="1"/>
    <s v="VEN03"/>
    <s v="HA-14905"/>
    <s v="OFF-BI-10002867"/>
    <x v="1"/>
    <x v="8"/>
    <s v="Prod1841"/>
    <n v="334.76799999999997"/>
    <n v="7"/>
    <n v="0.2"/>
    <n v="108.7996"/>
  </r>
  <r>
    <n v="1415"/>
    <s v="CA-2017-115994"/>
    <d v="2017-01-31T00:00:00"/>
    <x v="0"/>
    <s v="VEN01"/>
    <s v="BT-11305"/>
    <s v="TEC-AC-10000580"/>
    <x v="2"/>
    <x v="11"/>
    <s v="Prod1425"/>
    <n v="239.97"/>
    <n v="3"/>
    <n v="0"/>
    <n v="26.396699999999999"/>
  </r>
  <r>
    <n v="1416"/>
    <s v="CA-2017-115994"/>
    <d v="2017-01-31T00:00:00"/>
    <x v="0"/>
    <s v="VEN04"/>
    <s v="BT-11305"/>
    <s v="FUR-FU-10003976"/>
    <x v="0"/>
    <x v="5"/>
    <s v="Prod1819"/>
    <n v="37.74"/>
    <n v="3"/>
    <n v="0"/>
    <n v="12.8316"/>
  </r>
  <r>
    <n v="1417"/>
    <s v="CA-2015-126697"/>
    <d v="2015-09-24T00:00:00"/>
    <x v="2"/>
    <s v="VEN02"/>
    <s v="SV-20815"/>
    <s v="TEC-PH-10002922"/>
    <x v="2"/>
    <x v="7"/>
    <s v="Prod154"/>
    <n v="946.34400000000005"/>
    <n v="7"/>
    <n v="0.2"/>
    <n v="118.29300000000001"/>
  </r>
  <r>
    <n v="1418"/>
    <s v="CA-2015-126697"/>
    <d v="2015-09-24T00:00:00"/>
    <x v="2"/>
    <s v="VEN02"/>
    <s v="SV-20815"/>
    <s v="TEC-AC-10004353"/>
    <x v="2"/>
    <x v="11"/>
    <s v="Prod1425"/>
    <n v="151.19999999999999"/>
    <n v="3"/>
    <n v="0.2"/>
    <n v="32.130000000000003"/>
  </r>
  <r>
    <n v="1419"/>
    <s v="CA-2015-126697"/>
    <d v="2015-09-24T00:00:00"/>
    <x v="2"/>
    <s v="VEN04"/>
    <s v="SV-20815"/>
    <s v="FUR-FU-10001706"/>
    <x v="0"/>
    <x v="5"/>
    <s v="Prod1819"/>
    <n v="4.9279999999999999"/>
    <n v="4"/>
    <n v="0.6"/>
    <n v="-1.4783999999999999"/>
  </r>
  <r>
    <n v="1420"/>
    <s v="CA-2015-124800"/>
    <d v="2015-09-30T00:00:00"/>
    <x v="1"/>
    <s v="VEN04"/>
    <s v="RW-19540"/>
    <s v="OFF-PA-10000501"/>
    <x v="1"/>
    <x v="10"/>
    <s v="Prod998"/>
    <n v="86.272000000000006"/>
    <n v="4"/>
    <n v="0.2"/>
    <n v="31.273599999999998"/>
  </r>
  <r>
    <n v="1421"/>
    <s v="CA-2015-124800"/>
    <d v="2015-09-30T00:00:00"/>
    <x v="1"/>
    <s v="VEN04"/>
    <s v="RW-19540"/>
    <s v="OFF-BI-10000778"/>
    <x v="1"/>
    <x v="8"/>
    <s v="Prod1819"/>
    <n v="72.587999999999994"/>
    <n v="2"/>
    <n v="0.7"/>
    <n v="-48.392000000000003"/>
  </r>
  <r>
    <n v="1422"/>
    <s v="CA-2015-124800"/>
    <d v="2015-09-30T00:00:00"/>
    <x v="1"/>
    <s v="VEN04"/>
    <s v="RW-19540"/>
    <s v="OFF-AP-10004980"/>
    <x v="1"/>
    <x v="9"/>
    <s v="Prod1819"/>
    <n v="60.671999999999997"/>
    <n v="2"/>
    <n v="0.2"/>
    <n v="14.409599999999999"/>
  </r>
  <r>
    <n v="1423"/>
    <s v="CA-2015-124800"/>
    <d v="2015-09-30T00:00:00"/>
    <x v="1"/>
    <s v="VEN02"/>
    <s v="RW-19540"/>
    <s v="OFF-BI-10003984"/>
    <x v="1"/>
    <x v="8"/>
    <s v="Prod1841"/>
    <n v="77.031000000000006"/>
    <n v="9"/>
    <n v="0.7"/>
    <n v="-59.057099999999998"/>
  </r>
  <r>
    <n v="1424"/>
    <s v="CA-2015-124800"/>
    <d v="2015-09-30T00:00:00"/>
    <x v="1"/>
    <s v="VEN04"/>
    <s v="RW-19540"/>
    <s v="OFF-ST-10000798"/>
    <x v="1"/>
    <x v="4"/>
    <s v="Prod1425"/>
    <n v="119.904"/>
    <n v="6"/>
    <n v="0.2"/>
    <n v="-1.4987999999999999"/>
  </r>
  <r>
    <n v="1425"/>
    <s v="CA-2015-124800"/>
    <d v="2015-09-30T00:00:00"/>
    <x v="1"/>
    <s v="VEN02"/>
    <s v="RW-19540"/>
    <s v="TEC-PH-10001750"/>
    <x v="2"/>
    <x v="7"/>
    <s v="Prod1458"/>
    <n v="263.95999999999998"/>
    <n v="5"/>
    <n v="0.2"/>
    <n v="23.096499999999999"/>
  </r>
  <r>
    <n v="1426"/>
    <s v="CA-2015-124800"/>
    <d v="2015-09-30T00:00:00"/>
    <x v="1"/>
    <s v="VEN04"/>
    <s v="RW-19540"/>
    <s v="OFF-ST-10002743"/>
    <x v="1"/>
    <x v="4"/>
    <s v="Prod1425"/>
    <n v="363.64800000000002"/>
    <n v="4"/>
    <n v="0.2"/>
    <n v="-86.366399999999999"/>
  </r>
  <r>
    <n v="1427"/>
    <s v="US-2015-164448"/>
    <d v="2015-11-04T00:00:00"/>
    <x v="0"/>
    <s v="VEN02"/>
    <s v="DK-12835"/>
    <s v="OFF-BI-10002949"/>
    <x v="1"/>
    <x v="8"/>
    <s v="Prod1841"/>
    <n v="9.7279999999999998"/>
    <n v="2"/>
    <n v="0.2"/>
    <n v="3.2831999999999999"/>
  </r>
  <r>
    <n v="1428"/>
    <s v="US-2015-164448"/>
    <d v="2015-11-04T00:00:00"/>
    <x v="0"/>
    <s v="VEN01"/>
    <s v="DK-12835"/>
    <s v="OFF-EN-10002600"/>
    <x v="1"/>
    <x v="12"/>
    <s v="Prod1839"/>
    <n v="14.75"/>
    <n v="5"/>
    <n v="0"/>
    <n v="7.08"/>
  </r>
  <r>
    <n v="1429"/>
    <s v="US-2015-164448"/>
    <d v="2015-11-04T00:00:00"/>
    <x v="0"/>
    <s v="VEN03"/>
    <s v="DK-12835"/>
    <s v="OFF-BI-10003708"/>
    <x v="1"/>
    <x v="8"/>
    <s v="Prod1841"/>
    <n v="29.8"/>
    <n v="5"/>
    <n v="0.2"/>
    <n v="9.3125"/>
  </r>
  <r>
    <n v="1430"/>
    <s v="US-2015-164448"/>
    <d v="2015-11-04T00:00:00"/>
    <x v="0"/>
    <s v="VEN05"/>
    <s v="DK-12835"/>
    <s v="OFF-LA-10003510"/>
    <x v="1"/>
    <x v="2"/>
    <s v="Prod998"/>
    <n v="427.42"/>
    <n v="14"/>
    <n v="0"/>
    <n v="196.61320000000001"/>
  </r>
  <r>
    <n v="1431"/>
    <s v="CA-2017-122700"/>
    <d v="2017-11-30T00:00:00"/>
    <x v="1"/>
    <s v="VEN04"/>
    <s v="LT-17110"/>
    <s v="TEC-PH-10003092"/>
    <x v="2"/>
    <x v="7"/>
    <s v="Prod154"/>
    <n v="220.75200000000001"/>
    <n v="8"/>
    <n v="0.4"/>
    <n v="-40.471200000000003"/>
  </r>
  <r>
    <n v="1432"/>
    <s v="CA-2014-120768"/>
    <d v="2014-12-21T00:00:00"/>
    <x v="0"/>
    <s v="VEN05"/>
    <s v="IM-15070"/>
    <s v="OFF-BI-10001191"/>
    <x v="1"/>
    <x v="8"/>
    <s v="Prod1819"/>
    <n v="152.76"/>
    <n v="6"/>
    <n v="0"/>
    <n v="74.852400000000003"/>
  </r>
  <r>
    <n v="1433"/>
    <s v="CA-2014-120768"/>
    <d v="2014-12-21T00:00:00"/>
    <x v="0"/>
    <s v="VEN04"/>
    <s v="IM-15070"/>
    <s v="OFF-SU-10004115"/>
    <x v="1"/>
    <x v="14"/>
    <s v="Prod1425"/>
    <n v="7.27"/>
    <n v="1"/>
    <n v="0"/>
    <n v="1.9629000000000001"/>
  </r>
  <r>
    <n v="1434"/>
    <s v="CA-2014-120768"/>
    <d v="2014-12-21T00:00:00"/>
    <x v="0"/>
    <s v="VEN05"/>
    <s v="IM-15070"/>
    <s v="FUR-CH-10000513"/>
    <x v="0"/>
    <x v="1"/>
    <s v="Prod645"/>
    <n v="1819.86"/>
    <n v="14"/>
    <n v="0"/>
    <n v="163.78739999999999"/>
  </r>
  <r>
    <n v="1435"/>
    <s v="US-2016-153129"/>
    <d v="2016-12-30T00:00:00"/>
    <x v="1"/>
    <s v="VEN02"/>
    <s v="FP-14320"/>
    <s v="OFF-PA-10003673"/>
    <x v="1"/>
    <x v="10"/>
    <s v="Prod1483"/>
    <n v="33.9"/>
    <n v="5"/>
    <n v="0"/>
    <n v="15.593999999999999"/>
  </r>
  <r>
    <n v="1436"/>
    <s v="CA-2017-106852"/>
    <d v="2017-06-27T00:00:00"/>
    <x v="1"/>
    <s v="VEN02"/>
    <s v="ST-20530"/>
    <s v="OFF-PA-10001639"/>
    <x v="1"/>
    <x v="10"/>
    <s v="Prod998"/>
    <n v="31.103999999999999"/>
    <n v="6"/>
    <n v="0.2"/>
    <n v="10.8864"/>
  </r>
  <r>
    <n v="1437"/>
    <s v="CA-2017-106852"/>
    <d v="2017-06-27T00:00:00"/>
    <x v="1"/>
    <s v="VEN02"/>
    <s v="ST-20530"/>
    <s v="OFF-AR-10003829"/>
    <x v="1"/>
    <x v="6"/>
    <s v="Prod1819"/>
    <n v="5.2480000000000002"/>
    <n v="2"/>
    <n v="0.2"/>
    <n v="0.59040000000000004"/>
  </r>
  <r>
    <n v="1438"/>
    <s v="CA-2015-139731"/>
    <d v="2015-10-15T00:00:00"/>
    <x v="3"/>
    <s v="VEN01"/>
    <s v="JE-15745"/>
    <s v="TEC-AC-10004975"/>
    <x v="2"/>
    <x v="11"/>
    <s v="Prod1460"/>
    <n v="263.88"/>
    <n v="3"/>
    <n v="0.2"/>
    <n v="42.880499999999998"/>
  </r>
  <r>
    <n v="1439"/>
    <s v="CA-2015-139731"/>
    <d v="2015-10-15T00:00:00"/>
    <x v="3"/>
    <s v="VEN03"/>
    <s v="JE-15745"/>
    <s v="FUR-CH-10002024"/>
    <x v="0"/>
    <x v="1"/>
    <s v="Prod645"/>
    <n v="2453.4299999999998"/>
    <n v="5"/>
    <n v="0.3"/>
    <n v="-350.49"/>
  </r>
  <r>
    <n v="1440"/>
    <s v="CA-2017-122735"/>
    <d v="2017-04-15T00:00:00"/>
    <x v="0"/>
    <s v="VEN01"/>
    <s v="BD-11320"/>
    <s v="OFF-BI-10004364"/>
    <x v="1"/>
    <x v="8"/>
    <s v="Prod1841"/>
    <n v="29.7"/>
    <n v="5"/>
    <n v="0"/>
    <n v="13.365"/>
  </r>
  <r>
    <n v="1441"/>
    <s v="CA-2017-122735"/>
    <d v="2017-04-15T00:00:00"/>
    <x v="0"/>
    <s v="VEN03"/>
    <s v="BD-11320"/>
    <s v="OFF-PA-10001712"/>
    <x v="1"/>
    <x v="10"/>
    <s v="Prod998"/>
    <n v="39.96"/>
    <n v="4"/>
    <n v="0"/>
    <n v="17.981999999999999"/>
  </r>
  <r>
    <n v="1442"/>
    <s v="CA-2017-128160"/>
    <d v="2017-12-24T00:00:00"/>
    <x v="0"/>
    <s v="VEN01"/>
    <s v="MM-17920"/>
    <s v="OFF-BI-10001510"/>
    <x v="1"/>
    <x v="8"/>
    <s v="Prod1819"/>
    <n v="36.671999999999997"/>
    <n v="2"/>
    <n v="0.2"/>
    <n v="11.46"/>
  </r>
  <r>
    <n v="1443"/>
    <s v="CA-2017-117695"/>
    <d v="2017-08-08T00:00:00"/>
    <x v="2"/>
    <s v="VEN04"/>
    <s v="PW-19030"/>
    <s v="OFF-PA-10002713"/>
    <x v="1"/>
    <x v="10"/>
    <s v="Prod1483"/>
    <n v="13.76"/>
    <n v="2"/>
    <n v="0"/>
    <n v="6.3296000000000001"/>
  </r>
  <r>
    <n v="1444"/>
    <s v="CA-2015-166135"/>
    <d v="2015-10-06T00:00:00"/>
    <x v="1"/>
    <s v="VEN01"/>
    <s v="SC-20440"/>
    <s v="OFF-ST-10002974"/>
    <x v="1"/>
    <x v="4"/>
    <s v="Prod1425"/>
    <n v="139.42400000000001"/>
    <n v="4"/>
    <n v="0.2"/>
    <n v="17.428000000000001"/>
  </r>
  <r>
    <n v="1445"/>
    <s v="CA-2016-133725"/>
    <d v="2016-05-28T00:00:00"/>
    <x v="1"/>
    <s v="VEN02"/>
    <s v="KL-16645"/>
    <s v="TEC-PH-10004165"/>
    <x v="2"/>
    <x v="7"/>
    <s v="Prod154"/>
    <n v="1979.9280000000001"/>
    <n v="9"/>
    <n v="0.2"/>
    <n v="148.49459999999999"/>
  </r>
  <r>
    <n v="1446"/>
    <s v="CA-2017-102337"/>
    <d v="2017-06-16T00:00:00"/>
    <x v="2"/>
    <s v="VEN04"/>
    <s v="SD-20485"/>
    <s v="OFF-ST-10004804"/>
    <x v="1"/>
    <x v="4"/>
    <s v="Prod1425"/>
    <n v="164.73599999999999"/>
    <n v="4"/>
    <n v="0.2"/>
    <n v="-39.1248"/>
  </r>
  <r>
    <n v="1447"/>
    <s v="CA-2017-102337"/>
    <d v="2017-06-16T00:00:00"/>
    <x v="2"/>
    <s v="VEN01"/>
    <s v="SD-20485"/>
    <s v="FUR-CH-10004289"/>
    <x v="0"/>
    <x v="1"/>
    <s v="Prod645"/>
    <n v="470.30200000000002"/>
    <n v="7"/>
    <n v="0.3"/>
    <n v="-87.341800000000006"/>
  </r>
  <r>
    <n v="1448"/>
    <s v="CA-2017-102337"/>
    <d v="2017-06-16T00:00:00"/>
    <x v="2"/>
    <s v="VEN05"/>
    <s v="SD-20485"/>
    <s v="TEC-PH-10002564"/>
    <x v="2"/>
    <x v="7"/>
    <s v="Prod1458"/>
    <n v="47.984000000000002"/>
    <n v="2"/>
    <n v="0.2"/>
    <n v="5.9980000000000002"/>
  </r>
  <r>
    <n v="1449"/>
    <s v="US-2014-112564"/>
    <d v="2014-04-24T00:00:00"/>
    <x v="2"/>
    <s v="VEN01"/>
    <s v="TS-21160"/>
    <s v="OFF-BI-10004876"/>
    <x v="1"/>
    <x v="8"/>
    <s v="Prod353"/>
    <n v="2.5019999999999998"/>
    <n v="3"/>
    <n v="0.7"/>
    <n v="-1.7514000000000001"/>
  </r>
  <r>
    <n v="1450"/>
    <s v="CA-2015-145821"/>
    <d v="2015-05-07T00:00:00"/>
    <x v="1"/>
    <s v="VEN01"/>
    <s v="JB-15400"/>
    <s v="TEC-PH-10004348"/>
    <x v="2"/>
    <x v="7"/>
    <s v="Prod154"/>
    <n v="88.751999999999995"/>
    <n v="3"/>
    <n v="0.2"/>
    <n v="11.093999999999999"/>
  </r>
  <r>
    <n v="1451"/>
    <s v="US-2015-160150"/>
    <d v="2015-07-20T00:00:00"/>
    <x v="2"/>
    <s v="VEN05"/>
    <s v="TS-21085"/>
    <s v="OFF-BI-10004352"/>
    <x v="1"/>
    <x v="8"/>
    <s v="Prod1841"/>
    <n v="2.0249999999999999"/>
    <n v="1"/>
    <n v="0.7"/>
    <n v="-1.35"/>
  </r>
  <r>
    <n v="1452"/>
    <s v="CA-2016-133711"/>
    <d v="2016-11-29T00:00:00"/>
    <x v="2"/>
    <s v="VEN02"/>
    <s v="MC-17425"/>
    <s v="OFF-PA-10001685"/>
    <x v="1"/>
    <x v="10"/>
    <s v="Prod998"/>
    <n v="70.98"/>
    <n v="7"/>
    <n v="0"/>
    <n v="34.780200000000001"/>
  </r>
  <r>
    <n v="1453"/>
    <s v="CA-2016-133711"/>
    <d v="2016-11-29T00:00:00"/>
    <x v="2"/>
    <s v="VEN05"/>
    <s v="MC-17425"/>
    <s v="OFF-BI-10000666"/>
    <x v="1"/>
    <x v="8"/>
    <s v="Prod1819"/>
    <n v="91.68"/>
    <n v="3"/>
    <n v="0"/>
    <n v="45.84"/>
  </r>
  <r>
    <n v="1454"/>
    <s v="CA-2016-133711"/>
    <d v="2016-11-29T00:00:00"/>
    <x v="2"/>
    <s v="VEN04"/>
    <s v="MC-17425"/>
    <s v="OFF-BI-10004352"/>
    <x v="1"/>
    <x v="8"/>
    <s v="Prod1841"/>
    <n v="33.75"/>
    <n v="5"/>
    <n v="0"/>
    <n v="16.875"/>
  </r>
  <r>
    <n v="1455"/>
    <s v="CA-2016-133711"/>
    <d v="2016-11-29T00:00:00"/>
    <x v="2"/>
    <s v="VEN02"/>
    <s v="MC-17425"/>
    <s v="TEC-MA-10000010"/>
    <x v="2"/>
    <x v="15"/>
    <s v="Prod1460"/>
    <n v="3040"/>
    <n v="8"/>
    <n v="0"/>
    <n v="1459.2"/>
  </r>
  <r>
    <n v="1456"/>
    <s v="CA-2017-148474"/>
    <d v="2017-06-19T00:00:00"/>
    <x v="1"/>
    <s v="VEN02"/>
    <s v="ME-17320"/>
    <s v="OFF-BI-10000977"/>
    <x v="1"/>
    <x v="8"/>
    <s v="Prod1819"/>
    <n v="91.2"/>
    <n v="3"/>
    <n v="0"/>
    <n v="41.951999999999998"/>
  </r>
  <r>
    <n v="1457"/>
    <s v="CA-2017-148474"/>
    <d v="2017-06-19T00:00:00"/>
    <x v="1"/>
    <s v="VEN03"/>
    <s v="ME-17320"/>
    <s v="FUR-TA-10002530"/>
    <x v="0"/>
    <x v="3"/>
    <s v="Prod1819"/>
    <n v="452.94"/>
    <n v="3"/>
    <n v="0"/>
    <n v="67.941000000000003"/>
  </r>
  <r>
    <n v="1458"/>
    <s v="CA-2015-111297"/>
    <d v="2015-08-21T00:00:00"/>
    <x v="1"/>
    <s v="VEN05"/>
    <s v="SC-20440"/>
    <s v="OFF-BI-10002412"/>
    <x v="1"/>
    <x v="8"/>
    <s v="Prod1841"/>
    <n v="52.2"/>
    <n v="9"/>
    <n v="0"/>
    <n v="23.49"/>
  </r>
  <r>
    <n v="1459"/>
    <s v="CA-2016-123722"/>
    <d v="2016-10-01T00:00:00"/>
    <x v="1"/>
    <s v="VEN03"/>
    <s v="NH-18610"/>
    <s v="OFF-LA-10001569"/>
    <x v="1"/>
    <x v="2"/>
    <s v="Prod1839"/>
    <n v="15.936"/>
    <n v="4"/>
    <n v="0.2"/>
    <n v="5.1791999999999998"/>
  </r>
  <r>
    <n v="1460"/>
    <s v="CA-2014-155271"/>
    <d v="2014-05-04T00:00:00"/>
    <x v="3"/>
    <s v="VEN01"/>
    <s v="AA-10480"/>
    <s v="FUR-FU-10001473"/>
    <x v="0"/>
    <x v="5"/>
    <s v="Prod1819"/>
    <n v="27.46"/>
    <n v="2"/>
    <n v="0"/>
    <n v="9.8856000000000002"/>
  </r>
  <r>
    <n v="1461"/>
    <s v="CA-2015-119907"/>
    <d v="2015-12-08T00:00:00"/>
    <x v="1"/>
    <s v="VEN03"/>
    <s v="LC-17140"/>
    <s v="OFF-BI-10001765"/>
    <x v="1"/>
    <x v="8"/>
    <s v="Prod1819"/>
    <n v="55.423999999999999"/>
    <n v="2"/>
    <n v="0.2"/>
    <n v="19.398399999999999"/>
  </r>
  <r>
    <n v="1462"/>
    <s v="US-2016-128902"/>
    <d v="2016-03-15T00:00:00"/>
    <x v="1"/>
    <s v="VEN04"/>
    <s v="MB-18085"/>
    <s v="FUR-TA-10001095"/>
    <x v="0"/>
    <x v="3"/>
    <s v="Prod1819"/>
    <n v="244.006"/>
    <n v="2"/>
    <n v="0.3"/>
    <n v="-31.372199999999999"/>
  </r>
  <r>
    <n v="1463"/>
    <s v="CA-2016-152289"/>
    <d v="2016-08-28T00:00:00"/>
    <x v="2"/>
    <s v="VEN02"/>
    <s v="LC-16930"/>
    <s v="TEC-AC-10004571"/>
    <x v="2"/>
    <x v="11"/>
    <s v="Prod1460"/>
    <n v="159.98400000000001"/>
    <n v="2"/>
    <n v="0.2"/>
    <n v="43.995600000000003"/>
  </r>
  <r>
    <n v="1464"/>
    <s v="CA-2016-152289"/>
    <d v="2016-08-28T00:00:00"/>
    <x v="2"/>
    <s v="VEN03"/>
    <s v="LC-16930"/>
    <s v="FUR-CH-10002126"/>
    <x v="0"/>
    <x v="1"/>
    <s v="Prod645"/>
    <n v="1024.7159999999999"/>
    <n v="6"/>
    <n v="0.3"/>
    <n v="-29.2776"/>
  </r>
  <r>
    <n v="1465"/>
    <s v="US-2016-104794"/>
    <d v="2016-12-19T00:00:00"/>
    <x v="2"/>
    <s v="VEN01"/>
    <s v="KD-16495"/>
    <s v="OFF-FA-10001754"/>
    <x v="1"/>
    <x v="13"/>
    <s v="Prod1839"/>
    <n v="3.68"/>
    <n v="2"/>
    <n v="0"/>
    <n v="1.8031999999999999"/>
  </r>
  <r>
    <n v="1466"/>
    <s v="CA-2014-151708"/>
    <d v="2014-08-14T00:00:00"/>
    <x v="1"/>
    <s v="VEN02"/>
    <s v="MB-17305"/>
    <s v="FUR-FU-10001602"/>
    <x v="0"/>
    <x v="5"/>
    <s v="Prod1819"/>
    <n v="121.376"/>
    <n v="4"/>
    <n v="0.2"/>
    <n v="-3.0344000000000002"/>
  </r>
  <r>
    <n v="1467"/>
    <s v="CA-2014-151708"/>
    <d v="2014-08-14T00:00:00"/>
    <x v="1"/>
    <s v="VEN02"/>
    <s v="MB-17305"/>
    <s v="TEC-AC-10001767"/>
    <x v="2"/>
    <x v="11"/>
    <s v="Prod1425"/>
    <n v="95.975999999999999"/>
    <n v="3"/>
    <n v="0.2"/>
    <n v="-10.7973"/>
  </r>
  <r>
    <n v="1468"/>
    <s v="CA-2015-100769"/>
    <d v="2015-05-16T00:00:00"/>
    <x v="3"/>
    <s v="VEN05"/>
    <s v="TH-21550"/>
    <s v="TEC-AC-10002402"/>
    <x v="2"/>
    <x v="11"/>
    <s v="Prod1425"/>
    <n v="255.96799999999999"/>
    <n v="4"/>
    <n v="0.2"/>
    <n v="31.995999999999999"/>
  </r>
  <r>
    <n v="1469"/>
    <s v="CA-2017-139199"/>
    <d v="2017-12-13T00:00:00"/>
    <x v="1"/>
    <s v="VEN02"/>
    <s v="DK-12835"/>
    <s v="FUR-CH-10000847"/>
    <x v="0"/>
    <x v="1"/>
    <s v="Prod645"/>
    <n v="872.94"/>
    <n v="3"/>
    <n v="0"/>
    <n v="226.96440000000001"/>
  </r>
  <r>
    <n v="1470"/>
    <s v="CA-2017-139199"/>
    <d v="2017-12-13T00:00:00"/>
    <x v="1"/>
    <s v="VEN05"/>
    <s v="DK-12835"/>
    <s v="OFF-BI-10003982"/>
    <x v="1"/>
    <x v="8"/>
    <s v="Prod1841"/>
    <n v="41.54"/>
    <n v="2"/>
    <n v="0"/>
    <n v="19.523800000000001"/>
  </r>
  <r>
    <n v="1471"/>
    <s v="CA-2017-139199"/>
    <d v="2017-12-13T00:00:00"/>
    <x v="1"/>
    <s v="VEN02"/>
    <s v="DK-12835"/>
    <s v="OFF-PA-10001293"/>
    <x v="1"/>
    <x v="10"/>
    <s v="Prod998"/>
    <n v="12.96"/>
    <n v="2"/>
    <n v="0"/>
    <n v="6.2207999999999997"/>
  </r>
  <r>
    <n v="1472"/>
    <s v="US-2015-161466"/>
    <d v="2015-09-27T00:00:00"/>
    <x v="0"/>
    <s v="VEN03"/>
    <s v="ON-18715"/>
    <s v="OFF-AR-10000634"/>
    <x v="1"/>
    <x v="6"/>
    <s v="Prod1819"/>
    <n v="6.8479999999999999"/>
    <n v="2"/>
    <n v="0.2"/>
    <n v="0.59919999999999995"/>
  </r>
  <r>
    <n v="1473"/>
    <s v="CA-2017-164959"/>
    <d v="2017-07-15T00:00:00"/>
    <x v="1"/>
    <s v="VEN04"/>
    <s v="KN-16390"/>
    <s v="OFF-LA-10004272"/>
    <x v="1"/>
    <x v="2"/>
    <s v="Prod998"/>
    <n v="8.67"/>
    <n v="3"/>
    <n v="0"/>
    <n v="4.0749000000000004"/>
  </r>
  <r>
    <n v="1474"/>
    <s v="US-2015-105676"/>
    <d v="2015-12-02T00:00:00"/>
    <x v="3"/>
    <s v="VEN04"/>
    <s v="NM-18520"/>
    <s v="FUR-FU-10004270"/>
    <x v="0"/>
    <x v="5"/>
    <s v="Prod1819"/>
    <n v="6.6879999999999997"/>
    <n v="4"/>
    <n v="0.6"/>
    <n v="-4.0128000000000004"/>
  </r>
  <r>
    <n v="1475"/>
    <s v="CA-2016-113138"/>
    <d v="2016-11-25T00:00:00"/>
    <x v="1"/>
    <s v="VEN05"/>
    <s v="NP-18685"/>
    <s v="OFF-AR-10003770"/>
    <x v="1"/>
    <x v="6"/>
    <s v="Prod1819"/>
    <n v="17.28"/>
    <n v="6"/>
    <n v="0"/>
    <n v="5.0111999999999997"/>
  </r>
  <r>
    <n v="1476"/>
    <s v="CA-2016-113138"/>
    <d v="2016-11-25T00:00:00"/>
    <x v="1"/>
    <s v="VEN04"/>
    <s v="NP-18685"/>
    <s v="OFF-BI-10000320"/>
    <x v="1"/>
    <x v="8"/>
    <s v="Prod1819"/>
    <n v="17.712"/>
    <n v="3"/>
    <n v="0.2"/>
    <n v="6.4206000000000003"/>
  </r>
  <r>
    <n v="1477"/>
    <s v="US-2017-104955"/>
    <d v="2017-03-24T00:00:00"/>
    <x v="1"/>
    <s v="VEN03"/>
    <s v="CG-12040"/>
    <s v="OFF-LA-10003121"/>
    <x v="1"/>
    <x v="2"/>
    <s v="Prod998"/>
    <n v="28.91"/>
    <n v="7"/>
    <n v="0"/>
    <n v="13.2986"/>
  </r>
  <r>
    <n v="1478"/>
    <s v="CA-2016-121958"/>
    <d v="2016-11-17T00:00:00"/>
    <x v="1"/>
    <s v="VEN05"/>
    <s v="CS-12505"/>
    <s v="OFF-SU-10000381"/>
    <x v="1"/>
    <x v="14"/>
    <s v="Prod1425"/>
    <n v="52.136000000000003"/>
    <n v="7"/>
    <n v="0.2"/>
    <n v="5.8653000000000004"/>
  </r>
  <r>
    <n v="1479"/>
    <s v="CA-2017-121468"/>
    <d v="2017-11-20T00:00:00"/>
    <x v="2"/>
    <s v="VEN05"/>
    <s v="KD-16345"/>
    <s v="TEC-PH-10000376"/>
    <x v="2"/>
    <x v="7"/>
    <s v="Prod1458"/>
    <n v="31.968"/>
    <n v="4"/>
    <n v="0.2"/>
    <n v="2.3976000000000002"/>
  </r>
  <r>
    <n v="1480"/>
    <s v="US-2016-108455"/>
    <d v="2016-12-08T00:00:00"/>
    <x v="1"/>
    <s v="VEN03"/>
    <s v="MK-18160"/>
    <s v="OFF-PA-10002262"/>
    <x v="1"/>
    <x v="10"/>
    <s v="Prod1856"/>
    <n v="25.92"/>
    <n v="4"/>
    <n v="0"/>
    <n v="12.441599999999999"/>
  </r>
  <r>
    <n v="1481"/>
    <s v="US-2016-108455"/>
    <d v="2016-12-08T00:00:00"/>
    <x v="1"/>
    <s v="VEN04"/>
    <s v="MK-18160"/>
    <s v="OFF-PA-10002464"/>
    <x v="1"/>
    <x v="10"/>
    <s v="Prod1856"/>
    <n v="40.46"/>
    <n v="7"/>
    <n v="0"/>
    <n v="19.825399999999998"/>
  </r>
  <r>
    <n v="1482"/>
    <s v="US-2016-108455"/>
    <d v="2016-12-08T00:00:00"/>
    <x v="1"/>
    <s v="VEN01"/>
    <s v="MK-18160"/>
    <s v="OFF-ST-10002214"/>
    <x v="1"/>
    <x v="4"/>
    <s v="Prod1425"/>
    <n v="33.869999999999997"/>
    <n v="3"/>
    <n v="0"/>
    <n v="8.8062000000000005"/>
  </r>
  <r>
    <n v="1483"/>
    <s v="CA-2017-101210"/>
    <d v="2017-08-28T00:00:00"/>
    <x v="0"/>
    <s v="VEN02"/>
    <s v="DW-13540"/>
    <s v="OFF-AR-10003560"/>
    <x v="1"/>
    <x v="6"/>
    <s v="Prod1819"/>
    <n v="9.7279999999999998"/>
    <n v="2"/>
    <n v="0.2"/>
    <n v="1.7023999999999999"/>
  </r>
  <r>
    <n v="1484"/>
    <s v="CA-2017-101210"/>
    <d v="2017-08-28T00:00:00"/>
    <x v="0"/>
    <s v="VEN03"/>
    <s v="DW-13540"/>
    <s v="OFF-PA-10000130"/>
    <x v="1"/>
    <x v="10"/>
    <s v="Prod998"/>
    <n v="3.4239999999999999"/>
    <n v="1"/>
    <n v="0.2"/>
    <n v="1.07"/>
  </r>
  <r>
    <n v="1485"/>
    <s v="US-2016-108098"/>
    <d v="2016-10-18T00:00:00"/>
    <x v="1"/>
    <s v="VEN04"/>
    <s v="CP-12340"/>
    <s v="TEC-AC-10000865"/>
    <x v="2"/>
    <x v="11"/>
    <s v="Prod1425"/>
    <n v="177"/>
    <n v="3"/>
    <n v="0"/>
    <n v="30.09"/>
  </r>
  <r>
    <n v="1486"/>
    <s v="CA-2014-119032"/>
    <d v="2014-12-03T00:00:00"/>
    <x v="1"/>
    <s v="VEN05"/>
    <s v="MS-17770"/>
    <s v="OFF-FA-10003021"/>
    <x v="1"/>
    <x v="13"/>
    <s v="Prod1839"/>
    <n v="3.76"/>
    <n v="2"/>
    <n v="0"/>
    <n v="1.3160000000000001"/>
  </r>
  <r>
    <n v="1487"/>
    <s v="CA-2015-140410"/>
    <d v="2015-11-07T00:00:00"/>
    <x v="1"/>
    <s v="VEN02"/>
    <s v="CM-12655"/>
    <s v="TEC-PH-10003580"/>
    <x v="2"/>
    <x v="7"/>
    <s v="Prod154"/>
    <n v="1212.848"/>
    <n v="7"/>
    <n v="0.2"/>
    <n v="106.1242"/>
  </r>
  <r>
    <n v="1488"/>
    <s v="CA-2015-140410"/>
    <d v="2015-11-07T00:00:00"/>
    <x v="1"/>
    <s v="VEN03"/>
    <s v="CM-12655"/>
    <s v="TEC-AC-10001109"/>
    <x v="2"/>
    <x v="11"/>
    <s v="Prod1425"/>
    <n v="89.97"/>
    <n v="3"/>
    <n v="0"/>
    <n v="37.787399999999998"/>
  </r>
  <r>
    <n v="1489"/>
    <s v="CA-2015-140410"/>
    <d v="2015-11-07T00:00:00"/>
    <x v="1"/>
    <s v="VEN05"/>
    <s v="CM-12655"/>
    <s v="FUR-FU-10003347"/>
    <x v="0"/>
    <x v="5"/>
    <s v="Prod1819"/>
    <n v="42.6"/>
    <n v="3"/>
    <n v="0"/>
    <n v="16.614000000000001"/>
  </r>
  <r>
    <n v="1490"/>
    <s v="CA-2014-136280"/>
    <d v="2014-12-06T00:00:00"/>
    <x v="1"/>
    <s v="VEN05"/>
    <s v="Co-12640"/>
    <s v="OFF-LA-10000452"/>
    <x v="1"/>
    <x v="2"/>
    <s v="Prod1839"/>
    <n v="5.04"/>
    <n v="2"/>
    <n v="0.2"/>
    <n v="1.764"/>
  </r>
  <r>
    <n v="1491"/>
    <s v="CA-2017-151911"/>
    <d v="2017-05-05T00:00:00"/>
    <x v="0"/>
    <s v="VEN01"/>
    <s v="DL-13495"/>
    <s v="OFF-EN-10002986"/>
    <x v="1"/>
    <x v="12"/>
    <s v="Prod1839"/>
    <n v="62.96"/>
    <n v="4"/>
    <n v="0"/>
    <n v="28.332000000000001"/>
  </r>
  <r>
    <n v="1492"/>
    <s v="CA-2017-166436"/>
    <d v="2017-11-28T00:00:00"/>
    <x v="1"/>
    <s v="VEN01"/>
    <s v="TS-21370"/>
    <s v="OFF-PA-10001838"/>
    <x v="1"/>
    <x v="10"/>
    <s v="Prod1856"/>
    <n v="5.88"/>
    <n v="1"/>
    <n v="0"/>
    <n v="2.8812000000000002"/>
  </r>
  <r>
    <n v="1493"/>
    <s v="CA-2017-166436"/>
    <d v="2017-11-28T00:00:00"/>
    <x v="1"/>
    <s v="VEN01"/>
    <s v="TS-21370"/>
    <s v="FUR-CH-10000785"/>
    <x v="0"/>
    <x v="1"/>
    <s v="Prod645"/>
    <n v="977.29200000000003"/>
    <n v="6"/>
    <n v="0.1"/>
    <n v="173.74080000000001"/>
  </r>
  <r>
    <n v="1494"/>
    <s v="CA-2017-139661"/>
    <d v="2017-11-03T00:00:00"/>
    <x v="1"/>
    <s v="VEN04"/>
    <s v="JW-15220"/>
    <s v="FUR-FU-10002885"/>
    <x v="0"/>
    <x v="5"/>
    <s v="Prod1819"/>
    <n v="9.64"/>
    <n v="2"/>
    <n v="0"/>
    <n v="3.6631999999999998"/>
  </r>
  <r>
    <n v="1495"/>
    <s v="CA-2014-123925"/>
    <d v="2014-12-19T00:00:00"/>
    <x v="0"/>
    <s v="VEN02"/>
    <s v="RF-19840"/>
    <s v="OFF-AR-10002952"/>
    <x v="1"/>
    <x v="6"/>
    <s v="Prod1819"/>
    <n v="40.049999999999997"/>
    <n v="3"/>
    <n v="0"/>
    <n v="11.214"/>
  </r>
  <r>
    <n v="1496"/>
    <s v="CA-2017-152485"/>
    <d v="2017-09-08T00:00:00"/>
    <x v="1"/>
    <s v="VEN01"/>
    <s v="JD-15790"/>
    <s v="OFF-AR-10003759"/>
    <x v="1"/>
    <x v="6"/>
    <s v="Prod1819"/>
    <n v="10.192"/>
    <n v="7"/>
    <n v="0.2"/>
    <n v="3.1850000000000001"/>
  </r>
  <r>
    <n v="1497"/>
    <s v="CA-2017-152485"/>
    <d v="2017-09-08T00:00:00"/>
    <x v="1"/>
    <s v="VEN01"/>
    <s v="JD-15790"/>
    <s v="OFF-ST-10004950"/>
    <x v="1"/>
    <x v="4"/>
    <s v="Prod1425"/>
    <n v="16.783999999999999"/>
    <n v="1"/>
    <n v="0.2"/>
    <n v="-0.20979999999999999"/>
  </r>
  <r>
    <n v="1498"/>
    <s v="CA-2017-152485"/>
    <d v="2017-09-08T00:00:00"/>
    <x v="1"/>
    <s v="VEN02"/>
    <s v="JD-15790"/>
    <s v="OFF-AR-10001940"/>
    <x v="1"/>
    <x v="6"/>
    <s v="Prod1819"/>
    <n v="13.12"/>
    <n v="5"/>
    <n v="0.2"/>
    <n v="3.7719999999999998"/>
  </r>
  <r>
    <n v="1499"/>
    <s v="CA-2016-141586"/>
    <d v="2016-10-20T00:00:00"/>
    <x v="2"/>
    <s v="VEN03"/>
    <s v="NK-18490"/>
    <s v="OFF-BI-10003981"/>
    <x v="1"/>
    <x v="8"/>
    <s v="Prod1841"/>
    <n v="18.16"/>
    <n v="5"/>
    <n v="0.2"/>
    <n v="6.5830000000000002"/>
  </r>
  <r>
    <n v="1500"/>
    <s v="CA-2017-130386"/>
    <d v="2017-11-18T00:00:00"/>
    <x v="1"/>
    <s v="VEN04"/>
    <s v="NG-18430"/>
    <s v="OFF-PA-10002749"/>
    <x v="1"/>
    <x v="10"/>
    <s v="Prod1483"/>
    <n v="16.056000000000001"/>
    <n v="3"/>
    <n v="0.2"/>
    <n v="5.8202999999999996"/>
  </r>
  <r>
    <n v="1501"/>
    <s v="CA-2017-130386"/>
    <d v="2017-11-18T00:00:00"/>
    <x v="1"/>
    <s v="VEN05"/>
    <s v="NG-18430"/>
    <s v="OFF-PA-10003823"/>
    <x v="1"/>
    <x v="10"/>
    <s v="Prod1663"/>
    <n v="223.05600000000001"/>
    <n v="9"/>
    <n v="0.2"/>
    <n v="69.704999999999998"/>
  </r>
  <r>
    <n v="1502"/>
    <s v="CA-2017-130386"/>
    <d v="2017-11-18T00:00:00"/>
    <x v="1"/>
    <s v="VEN05"/>
    <s v="NG-18430"/>
    <s v="OFF-ST-10003716"/>
    <x v="1"/>
    <x v="4"/>
    <s v="Prod1425"/>
    <n v="540.048"/>
    <n v="3"/>
    <n v="0.2"/>
    <n v="-47.254199999999997"/>
  </r>
  <r>
    <n v="1503"/>
    <s v="CA-2016-100468"/>
    <d v="2016-12-01T00:00:00"/>
    <x v="1"/>
    <s v="VEN03"/>
    <s v="AT-10435"/>
    <s v="TEC-PH-10001300"/>
    <x v="2"/>
    <x v="7"/>
    <s v="Prod1458"/>
    <n v="33.520000000000003"/>
    <n v="2"/>
    <n v="0.2"/>
    <n v="3.3519999999999999"/>
  </r>
  <r>
    <n v="1504"/>
    <s v="CA-2016-100468"/>
    <d v="2016-12-01T00:00:00"/>
    <x v="1"/>
    <s v="VEN05"/>
    <s v="AT-10435"/>
    <s v="FUR-FU-10000010"/>
    <x v="0"/>
    <x v="5"/>
    <s v="Prod645"/>
    <n v="9.94"/>
    <n v="2"/>
    <n v="0"/>
    <n v="3.0813999999999999"/>
  </r>
  <r>
    <n v="1505"/>
    <s v="CA-2015-153388"/>
    <d v="2015-08-07T00:00:00"/>
    <x v="1"/>
    <s v="VEN03"/>
    <s v="PC-19000"/>
    <s v="OFF-AR-10001868"/>
    <x v="1"/>
    <x v="6"/>
    <s v="Prod1819"/>
    <n v="6.72"/>
    <n v="4"/>
    <n v="0"/>
    <n v="3.36"/>
  </r>
  <r>
    <n v="1506"/>
    <s v="CA-2015-153388"/>
    <d v="2015-08-07T00:00:00"/>
    <x v="1"/>
    <s v="VEN01"/>
    <s v="PC-19000"/>
    <s v="FUR-TA-10003715"/>
    <x v="0"/>
    <x v="3"/>
    <s v="Prod1819"/>
    <n v="1004.976"/>
    <n v="6"/>
    <n v="0.2"/>
    <n v="-175.8708"/>
  </r>
  <r>
    <n v="1507"/>
    <s v="CA-2017-154935"/>
    <d v="2017-12-29T00:00:00"/>
    <x v="1"/>
    <s v="VEN02"/>
    <s v="AR-10540"/>
    <s v="OFF-BI-10003708"/>
    <x v="1"/>
    <x v="8"/>
    <s v="Prod1841"/>
    <n v="17.88"/>
    <n v="3"/>
    <n v="0.2"/>
    <n v="5.5875000000000004"/>
  </r>
  <r>
    <n v="1508"/>
    <s v="CA-2016-134208"/>
    <d v="2016-09-23T00:00:00"/>
    <x v="1"/>
    <s v="VEN03"/>
    <s v="CS-12505"/>
    <s v="TEC-MA-10004458"/>
    <x v="2"/>
    <x v="15"/>
    <s v="Prod1458"/>
    <n v="396"/>
    <n v="4"/>
    <n v="0"/>
    <n v="190.08"/>
  </r>
  <r>
    <n v="1509"/>
    <s v="CA-2017-108294"/>
    <d v="2017-12-10T00:00:00"/>
    <x v="3"/>
    <s v="VEN02"/>
    <s v="LS-16975"/>
    <s v="OFF-BI-10004965"/>
    <x v="1"/>
    <x v="8"/>
    <s v="Prod353"/>
    <n v="34.5"/>
    <n v="3"/>
    <n v="0"/>
    <n v="15.525"/>
  </r>
  <r>
    <n v="1510"/>
    <s v="CA-2017-103611"/>
    <d v="2017-09-15T00:00:00"/>
    <x v="2"/>
    <s v="VEN01"/>
    <s v="JM-15535"/>
    <s v="FUR-FU-10004270"/>
    <x v="0"/>
    <x v="5"/>
    <s v="Prod1819"/>
    <n v="8.36"/>
    <n v="2"/>
    <n v="0"/>
    <n v="3.0095999999999998"/>
  </r>
  <r>
    <n v="1511"/>
    <s v="CA-2017-100384"/>
    <d v="2017-07-01T00:00:00"/>
    <x v="1"/>
    <s v="VEN05"/>
    <s v="NH-18610"/>
    <s v="OFF-AR-10002135"/>
    <x v="1"/>
    <x v="6"/>
    <s v="Prod1819"/>
    <n v="385.6"/>
    <n v="8"/>
    <n v="0"/>
    <n v="111.824"/>
  </r>
  <r>
    <n v="1512"/>
    <s v="CA-2017-100384"/>
    <d v="2017-07-01T00:00:00"/>
    <x v="1"/>
    <s v="VEN02"/>
    <s v="NH-18610"/>
    <s v="OFF-AR-10003514"/>
    <x v="1"/>
    <x v="6"/>
    <s v="Prod1819"/>
    <n v="35.82"/>
    <n v="9"/>
    <n v="0"/>
    <n v="11.820600000000001"/>
  </r>
  <r>
    <n v="1513"/>
    <s v="CA-2017-112809"/>
    <d v="2017-08-22T00:00:00"/>
    <x v="1"/>
    <s v="VEN04"/>
    <s v="RA-19915"/>
    <s v="OFF-ST-10002276"/>
    <x v="1"/>
    <x v="4"/>
    <s v="Prod1425"/>
    <n v="200.06399999999999"/>
    <n v="3"/>
    <n v="0.2"/>
    <n v="12.504"/>
  </r>
  <r>
    <n v="1514"/>
    <s v="CA-2017-112809"/>
    <d v="2017-08-22T00:00:00"/>
    <x v="1"/>
    <s v="VEN03"/>
    <s v="RA-19915"/>
    <s v="OFF-BI-10001098"/>
    <x v="1"/>
    <x v="8"/>
    <s v="Prod1819"/>
    <n v="21.38"/>
    <n v="5"/>
    <n v="0.8"/>
    <n v="-33.139000000000003"/>
  </r>
  <r>
    <n v="1515"/>
    <s v="CA-2017-112809"/>
    <d v="2017-08-22T00:00:00"/>
    <x v="1"/>
    <s v="VEN03"/>
    <s v="RA-19915"/>
    <s v="OFF-BI-10001636"/>
    <x v="1"/>
    <x v="8"/>
    <s v="Prod1819"/>
    <n v="6.7439999999999998"/>
    <n v="4"/>
    <n v="0.8"/>
    <n v="-11.4648"/>
  </r>
  <r>
    <n v="1516"/>
    <s v="US-2017-160759"/>
    <d v="2017-12-17T00:00:00"/>
    <x v="1"/>
    <s v="VEN01"/>
    <s v="AI-10855"/>
    <s v="FUR-CH-10002961"/>
    <x v="0"/>
    <x v="1"/>
    <s v="Prod645"/>
    <n v="63.686"/>
    <n v="1"/>
    <n v="0.3"/>
    <n v="-9.0980000000000008"/>
  </r>
  <r>
    <n v="1517"/>
    <s v="CA-2017-148446"/>
    <d v="2017-12-14T00:00:00"/>
    <x v="0"/>
    <s v="VEN04"/>
    <s v="MC-17845"/>
    <s v="FUR-TA-10004256"/>
    <x v="0"/>
    <x v="3"/>
    <s v="Prod1819"/>
    <n v="1669.6"/>
    <n v="4"/>
    <n v="0"/>
    <n v="116.872"/>
  </r>
  <r>
    <n v="1518"/>
    <s v="CA-2014-111059"/>
    <d v="2014-02-06T00:00:00"/>
    <x v="0"/>
    <s v="VEN02"/>
    <s v="TB-21400"/>
    <s v="OFF-BI-10004593"/>
    <x v="1"/>
    <x v="8"/>
    <s v="Prod1841"/>
    <n v="83.84"/>
    <n v="2"/>
    <n v="0.2"/>
    <n v="27.248000000000001"/>
  </r>
  <r>
    <n v="1519"/>
    <s v="CA-2014-111059"/>
    <d v="2014-02-06T00:00:00"/>
    <x v="0"/>
    <s v="VEN01"/>
    <s v="TB-21400"/>
    <s v="OFF-BI-10002827"/>
    <x v="1"/>
    <x v="8"/>
    <s v="Prod1841"/>
    <n v="13.272"/>
    <n v="3"/>
    <n v="0.2"/>
    <n v="4.3133999999999997"/>
  </r>
  <r>
    <n v="1520"/>
    <s v="CA-2017-116204"/>
    <d v="2017-02-14T00:00:00"/>
    <x v="0"/>
    <s v="VEN01"/>
    <s v="VW-21775"/>
    <s v="OFF-BI-10001759"/>
    <x v="1"/>
    <x v="8"/>
    <s v="Prod1819"/>
    <n v="21.335999999999999"/>
    <n v="7"/>
    <n v="0.2"/>
    <n v="7.7343000000000002"/>
  </r>
  <r>
    <n v="1521"/>
    <s v="CA-2017-109946"/>
    <d v="2017-04-21T00:00:00"/>
    <x v="1"/>
    <s v="VEN04"/>
    <s v="PL-18925"/>
    <s v="OFF-AR-10001419"/>
    <x v="1"/>
    <x v="6"/>
    <s v="Prod1819"/>
    <n v="16.52"/>
    <n v="5"/>
    <n v="0.2"/>
    <n v="2.0649999999999999"/>
  </r>
  <r>
    <n v="1522"/>
    <s v="CA-2015-144806"/>
    <d v="2015-12-11T00:00:00"/>
    <x v="1"/>
    <s v="VEN05"/>
    <s v="GH-14425"/>
    <s v="FUR-FU-10002253"/>
    <x v="0"/>
    <x v="5"/>
    <s v="Prod1819"/>
    <n v="206.11199999999999"/>
    <n v="6"/>
    <n v="0.2"/>
    <n v="48.951599999999999"/>
  </r>
  <r>
    <n v="1523"/>
    <s v="CA-2015-144806"/>
    <d v="2015-12-11T00:00:00"/>
    <x v="1"/>
    <s v="VEN05"/>
    <s v="GH-14425"/>
    <s v="OFF-PA-10002586"/>
    <x v="1"/>
    <x v="10"/>
    <s v="Prod1856"/>
    <n v="19.920000000000002"/>
    <n v="5"/>
    <n v="0.2"/>
    <n v="6.7229999999999999"/>
  </r>
  <r>
    <n v="1524"/>
    <s v="CA-2015-144806"/>
    <d v="2015-12-11T00:00:00"/>
    <x v="1"/>
    <s v="VEN05"/>
    <s v="GH-14425"/>
    <s v="OFF-PA-10003039"/>
    <x v="1"/>
    <x v="10"/>
    <s v="Prod1483"/>
    <n v="198.27199999999999"/>
    <n v="8"/>
    <n v="0.2"/>
    <n v="61.96"/>
  </r>
  <r>
    <n v="1525"/>
    <s v="CA-2015-144806"/>
    <d v="2015-12-11T00:00:00"/>
    <x v="1"/>
    <s v="VEN04"/>
    <s v="GH-14425"/>
    <s v="OFF-ST-10004804"/>
    <x v="1"/>
    <x v="4"/>
    <s v="Prod1425"/>
    <n v="247.10400000000001"/>
    <n v="6"/>
    <n v="0.2"/>
    <n v="-58.687199999999997"/>
  </r>
  <r>
    <n v="1526"/>
    <s v="CA-2015-144806"/>
    <d v="2015-12-11T00:00:00"/>
    <x v="1"/>
    <s v="VEN05"/>
    <s v="GH-14425"/>
    <s v="OFF-AR-10004042"/>
    <x v="1"/>
    <x v="6"/>
    <s v="Prod1819"/>
    <n v="86.304000000000002"/>
    <n v="6"/>
    <n v="0.2"/>
    <n v="9.7091999999999992"/>
  </r>
  <r>
    <n v="1527"/>
    <s v="CA-2016-122392"/>
    <d v="2016-07-27T00:00:00"/>
    <x v="1"/>
    <s v="VEN01"/>
    <s v="CJ-12010"/>
    <s v="OFF-AR-10002221"/>
    <x v="1"/>
    <x v="6"/>
    <s v="Prod1819"/>
    <n v="4.16"/>
    <n v="2"/>
    <n v="0.2"/>
    <n v="0.36399999999999999"/>
  </r>
  <r>
    <n v="1528"/>
    <s v="CA-2016-122392"/>
    <d v="2016-07-27T00:00:00"/>
    <x v="1"/>
    <s v="VEN02"/>
    <s v="CJ-12010"/>
    <s v="FUR-FU-10002456"/>
    <x v="0"/>
    <x v="5"/>
    <s v="Prod1819"/>
    <n v="11.648"/>
    <n v="2"/>
    <n v="0.2"/>
    <n v="3.3488000000000002"/>
  </r>
  <r>
    <n v="1529"/>
    <s v="CA-2015-148432"/>
    <d v="2015-11-10T00:00:00"/>
    <x v="0"/>
    <s v="VEN05"/>
    <s v="MC-18130"/>
    <s v="OFF-FA-10004968"/>
    <x v="1"/>
    <x v="13"/>
    <s v="Prod1839"/>
    <n v="26.18"/>
    <n v="7"/>
    <n v="0"/>
    <n v="0.52359999999999995"/>
  </r>
  <r>
    <n v="1530"/>
    <s v="CA-2015-148432"/>
    <d v="2015-11-10T00:00:00"/>
    <x v="0"/>
    <s v="VEN04"/>
    <s v="MC-18130"/>
    <s v="OFF-PA-10001274"/>
    <x v="1"/>
    <x v="10"/>
    <s v="Prod998"/>
    <n v="7.3"/>
    <n v="2"/>
    <n v="0"/>
    <n v="3.431"/>
  </r>
  <r>
    <n v="1531"/>
    <s v="CA-2015-103793"/>
    <d v="2015-03-31T00:00:00"/>
    <x v="1"/>
    <s v="VEN01"/>
    <s v="BV-11245"/>
    <s v="OFF-PA-10001125"/>
    <x v="1"/>
    <x v="10"/>
    <s v="Prod998"/>
    <n v="74.352000000000004"/>
    <n v="3"/>
    <n v="0.2"/>
    <n v="23.234999999999999"/>
  </r>
  <r>
    <n v="1532"/>
    <s v="CA-2017-159884"/>
    <d v="2017-09-05T00:00:00"/>
    <x v="1"/>
    <s v="VEN02"/>
    <s v="JF-15490"/>
    <s v="OFF-ST-10000344"/>
    <x v="1"/>
    <x v="4"/>
    <s v="Prod1425"/>
    <n v="10.744"/>
    <n v="1"/>
    <n v="0.2"/>
    <n v="0.80579999999999996"/>
  </r>
  <r>
    <n v="1533"/>
    <s v="CA-2017-159884"/>
    <d v="2017-09-05T00:00:00"/>
    <x v="1"/>
    <s v="VEN05"/>
    <s v="JF-15490"/>
    <s v="OFF-FA-10000585"/>
    <x v="1"/>
    <x v="13"/>
    <s v="Prod1839"/>
    <n v="8.3759999999999994"/>
    <n v="3"/>
    <n v="0.2"/>
    <n v="2.7222"/>
  </r>
  <r>
    <n v="1534"/>
    <s v="CA-2016-139885"/>
    <d v="2016-12-08T00:00:00"/>
    <x v="1"/>
    <s v="VEN03"/>
    <s v="EB-13840"/>
    <s v="OFF-ST-10003324"/>
    <x v="1"/>
    <x v="4"/>
    <s v="Prod1425"/>
    <n v="212.88"/>
    <n v="6"/>
    <n v="0"/>
    <n v="0"/>
  </r>
  <r>
    <n v="1535"/>
    <s v="CA-2017-124086"/>
    <d v="2017-02-14T00:00:00"/>
    <x v="1"/>
    <s v="VEN05"/>
    <s v="MP-18175"/>
    <s v="FUR-BO-10004015"/>
    <x v="0"/>
    <x v="0"/>
    <s v="Prod889"/>
    <n v="203.983"/>
    <n v="2"/>
    <n v="0.15"/>
    <n v="16.7986"/>
  </r>
  <r>
    <n v="1536"/>
    <s v="CA-2016-112389"/>
    <d v="2016-11-02T00:00:00"/>
    <x v="1"/>
    <s v="VEN04"/>
    <s v="JM-15655"/>
    <s v="OFF-ST-10000419"/>
    <x v="1"/>
    <x v="4"/>
    <s v="Prod1425"/>
    <n v="40.74"/>
    <n v="3"/>
    <n v="0"/>
    <n v="0.40739999999999998"/>
  </r>
  <r>
    <n v="1537"/>
    <s v="CA-2016-112389"/>
    <d v="2016-11-02T00:00:00"/>
    <x v="1"/>
    <s v="VEN05"/>
    <s v="JM-15655"/>
    <s v="OFF-AP-10001626"/>
    <x v="1"/>
    <x v="9"/>
    <s v="Prod1819"/>
    <n v="11.67"/>
    <n v="3"/>
    <n v="0"/>
    <n v="3.0341999999999998"/>
  </r>
  <r>
    <n v="1538"/>
    <s v="CA-2017-121888"/>
    <d v="2017-09-17T00:00:00"/>
    <x v="0"/>
    <s v="VEN03"/>
    <s v="CL-11890"/>
    <s v="TEC-PH-10000439"/>
    <x v="2"/>
    <x v="7"/>
    <s v="Prod1458"/>
    <n v="39.99"/>
    <n v="1"/>
    <n v="0"/>
    <n v="11.597099999999999"/>
  </r>
  <r>
    <n v="1539"/>
    <s v="CA-2017-121888"/>
    <d v="2017-09-17T00:00:00"/>
    <x v="0"/>
    <s v="VEN01"/>
    <s v="CL-11890"/>
    <s v="OFF-AR-10003478"/>
    <x v="1"/>
    <x v="6"/>
    <s v="Prod1819"/>
    <n v="16.28"/>
    <n v="2"/>
    <n v="0"/>
    <n v="6.5119999999999996"/>
  </r>
  <r>
    <n v="1540"/>
    <s v="CA-2017-121888"/>
    <d v="2017-09-17T00:00:00"/>
    <x v="0"/>
    <s v="VEN05"/>
    <s v="CL-11890"/>
    <s v="FUR-BO-10002545"/>
    <x v="0"/>
    <x v="0"/>
    <s v="Prod889"/>
    <n v="782.94"/>
    <n v="3"/>
    <n v="0"/>
    <n v="203.56440000000001"/>
  </r>
  <r>
    <n v="1541"/>
    <s v="CA-2017-121888"/>
    <d v="2017-09-17T00:00:00"/>
    <x v="0"/>
    <s v="VEN02"/>
    <s v="CL-11890"/>
    <s v="OFF-BI-10001765"/>
    <x v="1"/>
    <x v="8"/>
    <s v="Prod1819"/>
    <n v="242.48"/>
    <n v="7"/>
    <n v="0"/>
    <n v="116.3904"/>
  </r>
  <r>
    <n v="1542"/>
    <s v="CA-2014-166884"/>
    <d v="2014-03-16T00:00:00"/>
    <x v="0"/>
    <s v="VEN02"/>
    <s v="CK-12205"/>
    <s v="FUR-FU-10003981"/>
    <x v="0"/>
    <x v="5"/>
    <s v="Prod1819"/>
    <n v="8.32"/>
    <n v="5"/>
    <n v="0.2"/>
    <n v="2.2879999999999998"/>
  </r>
  <r>
    <n v="1543"/>
    <s v="CA-2014-166884"/>
    <d v="2014-03-16T00:00:00"/>
    <x v="0"/>
    <s v="VEN03"/>
    <s v="CK-12205"/>
    <s v="OFF-FA-10001561"/>
    <x v="1"/>
    <x v="13"/>
    <s v="Prod1839"/>
    <n v="10.464"/>
    <n v="6"/>
    <n v="0.2"/>
    <n v="1.7003999999999999"/>
  </r>
  <r>
    <n v="1544"/>
    <s v="CA-2014-107181"/>
    <d v="2014-02-08T00:00:00"/>
    <x v="1"/>
    <s v="VEN05"/>
    <s v="DB-13270"/>
    <s v="OFF-BI-10004230"/>
    <x v="1"/>
    <x v="8"/>
    <s v="Prod1841"/>
    <n v="82.896000000000001"/>
    <n v="3"/>
    <n v="0.2"/>
    <n v="29.0136"/>
  </r>
  <r>
    <n v="1545"/>
    <s v="CA-2014-107181"/>
    <d v="2014-02-08T00:00:00"/>
    <x v="1"/>
    <s v="VEN05"/>
    <s v="DB-13270"/>
    <s v="OFF-PA-10000350"/>
    <x v="1"/>
    <x v="10"/>
    <s v="Prod998"/>
    <n v="34.24"/>
    <n v="4"/>
    <n v="0"/>
    <n v="16.0928"/>
  </r>
  <r>
    <n v="1546"/>
    <s v="CA-2014-150245"/>
    <d v="2015-01-04T00:00:00"/>
    <x v="0"/>
    <s v="VEN04"/>
    <s v="PC-18745"/>
    <s v="FUR-BO-10002613"/>
    <x v="0"/>
    <x v="0"/>
    <s v="Prod889"/>
    <n v="1573.4880000000001"/>
    <n v="7"/>
    <n v="0.2"/>
    <n v="196.68600000000001"/>
  </r>
  <r>
    <n v="1547"/>
    <s v="CA-2015-111395"/>
    <d v="2015-11-27T00:00:00"/>
    <x v="1"/>
    <s v="VEN03"/>
    <s v="VB-21745"/>
    <s v="OFF-PA-10000994"/>
    <x v="1"/>
    <x v="10"/>
    <s v="Prod998"/>
    <n v="335.52"/>
    <n v="4"/>
    <n v="0.2"/>
    <n v="117.432"/>
  </r>
  <r>
    <n v="1548"/>
    <s v="CA-2015-111395"/>
    <d v="2015-11-27T00:00:00"/>
    <x v="1"/>
    <s v="VEN05"/>
    <s v="VB-21745"/>
    <s v="OFF-BI-10002867"/>
    <x v="1"/>
    <x v="8"/>
    <s v="Prod1841"/>
    <n v="23.911999999999999"/>
    <n v="2"/>
    <n v="0.8"/>
    <n v="-40.650399999999998"/>
  </r>
  <r>
    <n v="1549"/>
    <s v="CA-2015-111395"/>
    <d v="2015-11-27T00:00:00"/>
    <x v="1"/>
    <s v="VEN04"/>
    <s v="VB-21745"/>
    <s v="OFF-ST-10001291"/>
    <x v="1"/>
    <x v="4"/>
    <s v="Prod1425"/>
    <n v="27.056000000000001"/>
    <n v="2"/>
    <n v="0.2"/>
    <n v="2.3673999999999999"/>
  </r>
  <r>
    <n v="1550"/>
    <s v="CA-2014-134278"/>
    <d v="2014-07-08T00:00:00"/>
    <x v="2"/>
    <s v="VEN05"/>
    <s v="EP-13915"/>
    <s v="TEC-CO-10001046"/>
    <x v="2"/>
    <x v="16"/>
    <s v="Prod1460"/>
    <n v="559.99199999999996"/>
    <n v="1"/>
    <n v="0.2"/>
    <n v="174.9975"/>
  </r>
  <r>
    <n v="1551"/>
    <s v="US-2017-124926"/>
    <d v="2017-11-18T00:00:00"/>
    <x v="0"/>
    <s v="VEN03"/>
    <s v="ME-17320"/>
    <s v="OFF-AP-10004868"/>
    <x v="1"/>
    <x v="9"/>
    <s v="Prod1819"/>
    <n v="9.3239999999999998"/>
    <n v="6"/>
    <n v="0.8"/>
    <n v="-24.708600000000001"/>
  </r>
  <r>
    <n v="1552"/>
    <s v="CA-2016-159345"/>
    <d v="2016-06-22T00:00:00"/>
    <x v="1"/>
    <s v="VEN03"/>
    <s v="IG-15085"/>
    <s v="OFF-PA-10000806"/>
    <x v="1"/>
    <x v="10"/>
    <s v="Prod998"/>
    <n v="111.96"/>
    <n v="2"/>
    <n v="0"/>
    <n v="54.860399999999998"/>
  </r>
  <r>
    <n v="1553"/>
    <s v="CA-2014-130274"/>
    <d v="2014-05-05T00:00:00"/>
    <x v="2"/>
    <s v="VEN04"/>
    <s v="JS-15940"/>
    <s v="OFF-LA-10002195"/>
    <x v="1"/>
    <x v="2"/>
    <s v="Prod998"/>
    <n v="21.56"/>
    <n v="7"/>
    <n v="0"/>
    <n v="10.348800000000001"/>
  </r>
  <r>
    <n v="1554"/>
    <s v="CA-2017-158386"/>
    <d v="2017-10-21T00:00:00"/>
    <x v="1"/>
    <s v="VEN04"/>
    <s v="BO-11425"/>
    <s v="OFF-BI-10003719"/>
    <x v="1"/>
    <x v="8"/>
    <s v="Prod1841"/>
    <n v="124.75"/>
    <n v="5"/>
    <n v="0"/>
    <n v="57.384999999999998"/>
  </r>
  <r>
    <n v="1555"/>
    <s v="CA-2015-111507"/>
    <d v="2015-02-13T00:00:00"/>
    <x v="1"/>
    <s v="VEN04"/>
    <s v="VW-21775"/>
    <s v="OFF-AR-10001315"/>
    <x v="1"/>
    <x v="6"/>
    <s v="Prod1819"/>
    <n v="5.28"/>
    <n v="3"/>
    <n v="0"/>
    <n v="1.5311999999999999"/>
  </r>
  <r>
    <n v="1556"/>
    <s v="CA-2017-120761"/>
    <d v="2017-09-08T00:00:00"/>
    <x v="1"/>
    <s v="VEN04"/>
    <s v="AB-10150"/>
    <s v="TEC-AC-10000171"/>
    <x v="2"/>
    <x v="11"/>
    <s v="Prod1425"/>
    <n v="91.96"/>
    <n v="4"/>
    <n v="0"/>
    <n v="39.5428"/>
  </r>
  <r>
    <n v="1557"/>
    <s v="CA-2016-109176"/>
    <d v="2016-05-15T00:00:00"/>
    <x v="1"/>
    <s v="VEN01"/>
    <s v="JW-16075"/>
    <s v="OFF-EN-10003134"/>
    <x v="1"/>
    <x v="12"/>
    <s v="Prod1839"/>
    <n v="9.3439999999999994"/>
    <n v="1"/>
    <n v="0.2"/>
    <n v="3.504"/>
  </r>
  <r>
    <n v="1558"/>
    <s v="CA-2016-109176"/>
    <d v="2016-05-15T00:00:00"/>
    <x v="1"/>
    <s v="VEN04"/>
    <s v="JW-16075"/>
    <s v="OFF-AR-10001955"/>
    <x v="1"/>
    <x v="6"/>
    <s v="Prod1819"/>
    <n v="79.36"/>
    <n v="5"/>
    <n v="0.2"/>
    <n v="9.92"/>
  </r>
  <r>
    <n v="1559"/>
    <s v="CA-2015-112116"/>
    <d v="2015-03-18T00:00:00"/>
    <x v="0"/>
    <s v="VEN02"/>
    <s v="JE-15475"/>
    <s v="FUR-TA-10001039"/>
    <x v="0"/>
    <x v="3"/>
    <s v="Prod1819"/>
    <n v="171.96"/>
    <n v="2"/>
    <n v="0"/>
    <n v="44.709600000000002"/>
  </r>
  <r>
    <n v="1560"/>
    <s v="CA-2016-126809"/>
    <d v="2016-04-13T00:00:00"/>
    <x v="1"/>
    <s v="VEN02"/>
    <s v="EB-13750"/>
    <s v="OFF-BI-10003712"/>
    <x v="1"/>
    <x v="8"/>
    <s v="Prod1841"/>
    <n v="35.351999999999997"/>
    <n v="9"/>
    <n v="0.2"/>
    <n v="12.815099999999999"/>
  </r>
  <r>
    <n v="1561"/>
    <s v="CA-2014-105172"/>
    <d v="2014-04-09T00:00:00"/>
    <x v="1"/>
    <s v="VEN03"/>
    <s v="PK-18910"/>
    <s v="OFF-LA-10001641"/>
    <x v="1"/>
    <x v="2"/>
    <s v="Prod1839"/>
    <n v="18.899999999999999"/>
    <n v="6"/>
    <n v="0"/>
    <n v="9.0719999999999992"/>
  </r>
  <r>
    <n v="1562"/>
    <s v="CA-2017-107293"/>
    <d v="2017-09-06T00:00:00"/>
    <x v="2"/>
    <s v="VEN03"/>
    <s v="CS-12400"/>
    <s v="OFF-AR-10003732"/>
    <x v="1"/>
    <x v="6"/>
    <s v="Prod1819"/>
    <n v="2.78"/>
    <n v="1"/>
    <n v="0"/>
    <n v="0.7228"/>
  </r>
  <r>
    <n v="1563"/>
    <s v="US-2017-102890"/>
    <d v="2017-06-30T00:00:00"/>
    <x v="3"/>
    <s v="VEN01"/>
    <s v="SG-20470"/>
    <s v="FUR-TA-10000577"/>
    <x v="0"/>
    <x v="3"/>
    <s v="Prod1819"/>
    <n v="1044.6300000000001"/>
    <n v="5"/>
    <n v="0.4"/>
    <n v="-295.9785"/>
  </r>
  <r>
    <n v="1564"/>
    <s v="CA-2015-158554"/>
    <d v="2015-11-09T00:00:00"/>
    <x v="3"/>
    <s v="VEN04"/>
    <s v="CM-12190"/>
    <s v="OFF-PA-10004000"/>
    <x v="1"/>
    <x v="10"/>
    <s v="Prod35"/>
    <n v="11.352"/>
    <n v="3"/>
    <n v="0.2"/>
    <n v="4.1151"/>
  </r>
  <r>
    <n v="1565"/>
    <s v="CA-2014-116239"/>
    <d v="2014-03-04T00:00:00"/>
    <x v="3"/>
    <s v="VEN03"/>
    <s v="CL-12565"/>
    <s v="OFF-ST-10001370"/>
    <x v="1"/>
    <x v="4"/>
    <s v="Prod1425"/>
    <n v="354.9"/>
    <n v="5"/>
    <n v="0"/>
    <n v="17.745000000000001"/>
  </r>
  <r>
    <n v="1566"/>
    <s v="CA-2015-132101"/>
    <d v="2015-03-25T00:00:00"/>
    <x v="1"/>
    <s v="VEN01"/>
    <s v="JO-15550"/>
    <s v="TEC-PH-10004539"/>
    <x v="2"/>
    <x v="7"/>
    <s v="Prod154"/>
    <n v="453.57600000000002"/>
    <n v="3"/>
    <n v="0.2"/>
    <n v="39.687899999999999"/>
  </r>
  <r>
    <n v="1567"/>
    <s v="CA-2015-129112"/>
    <d v="2015-11-30T00:00:00"/>
    <x v="2"/>
    <s v="VEN03"/>
    <s v="AW-10840"/>
    <s v="TEC-AC-10003038"/>
    <x v="2"/>
    <x v="11"/>
    <s v="Prod1425"/>
    <n v="21.48"/>
    <n v="3"/>
    <n v="0.2"/>
    <n v="-0.26850000000000002"/>
  </r>
  <r>
    <n v="1568"/>
    <s v="CA-2015-129112"/>
    <d v="2015-11-30T00:00:00"/>
    <x v="2"/>
    <s v="VEN01"/>
    <s v="AW-10840"/>
    <s v="OFF-BI-10000088"/>
    <x v="1"/>
    <x v="8"/>
    <s v="Prod1819"/>
    <n v="8.7840000000000007"/>
    <n v="4"/>
    <n v="0.8"/>
    <n v="-13.6152"/>
  </r>
  <r>
    <n v="1569"/>
    <s v="US-2017-152002"/>
    <d v="2017-06-11T00:00:00"/>
    <x v="3"/>
    <s v="VEN04"/>
    <s v="DV-13465"/>
    <s v="OFF-PA-10000357"/>
    <x v="1"/>
    <x v="10"/>
    <s v="Prod998"/>
    <n v="122.97"/>
    <n v="3"/>
    <n v="0"/>
    <n v="60.255299999999998"/>
  </r>
  <r>
    <n v="1570"/>
    <s v="CA-2017-165029"/>
    <d v="2017-11-30T00:00:00"/>
    <x v="1"/>
    <s v="VEN05"/>
    <s v="AH-10075"/>
    <s v="OFF-AR-10003504"/>
    <x v="1"/>
    <x v="6"/>
    <s v="Prod1819"/>
    <n v="12.84"/>
    <n v="3"/>
    <n v="0"/>
    <n v="3.7235999999999998"/>
  </r>
  <r>
    <n v="1571"/>
    <s v="US-2014-157385"/>
    <d v="2014-11-25T00:00:00"/>
    <x v="2"/>
    <s v="VEN05"/>
    <s v="SC-20095"/>
    <s v="FUR-CH-10000863"/>
    <x v="0"/>
    <x v="1"/>
    <s v="Prod645"/>
    <n v="603.91999999999996"/>
    <n v="5"/>
    <n v="0.2"/>
    <n v="-67.941000000000003"/>
  </r>
  <r>
    <n v="1572"/>
    <s v="US-2014-157385"/>
    <d v="2014-11-25T00:00:00"/>
    <x v="2"/>
    <s v="VEN01"/>
    <s v="SC-20095"/>
    <s v="OFF-EN-10003160"/>
    <x v="1"/>
    <x v="12"/>
    <s v="Prod1839"/>
    <n v="21.84"/>
    <n v="3"/>
    <n v="0"/>
    <n v="10.4832"/>
  </r>
  <r>
    <n v="1573"/>
    <s v="US-2014-157385"/>
    <d v="2014-11-25T00:00:00"/>
    <x v="2"/>
    <s v="VEN03"/>
    <s v="SC-20095"/>
    <s v="TEC-AC-10003280"/>
    <x v="2"/>
    <x v="11"/>
    <s v="Prod1425"/>
    <n v="29.99"/>
    <n v="1"/>
    <n v="0"/>
    <n v="6.2979000000000003"/>
  </r>
  <r>
    <n v="1574"/>
    <s v="US-2014-157385"/>
    <d v="2014-11-25T00:00:00"/>
    <x v="2"/>
    <s v="VEN03"/>
    <s v="SC-20095"/>
    <s v="FUR-CH-10000595"/>
    <x v="0"/>
    <x v="1"/>
    <s v="Prod645"/>
    <n v="381.44"/>
    <n v="2"/>
    <n v="0.2"/>
    <n v="23.84"/>
  </r>
  <r>
    <n v="1575"/>
    <s v="CA-2014-101602"/>
    <d v="2014-12-18T00:00:00"/>
    <x v="2"/>
    <s v="VEN01"/>
    <s v="MC-18100"/>
    <s v="TEC-PH-10000169"/>
    <x v="2"/>
    <x v="7"/>
    <s v="Prod1458"/>
    <n v="40.68"/>
    <n v="3"/>
    <n v="0.2"/>
    <n v="-9.1530000000000005"/>
  </r>
  <r>
    <n v="1576"/>
    <s v="CA-2014-101602"/>
    <d v="2014-12-18T00:00:00"/>
    <x v="2"/>
    <s v="VEN04"/>
    <s v="MC-18100"/>
    <s v="FUR-CH-10004675"/>
    <x v="0"/>
    <x v="1"/>
    <s v="Prod645"/>
    <n v="763.28"/>
    <n v="5"/>
    <n v="0.3"/>
    <n v="-21.808"/>
  </r>
  <r>
    <n v="1577"/>
    <s v="CA-2016-109057"/>
    <d v="2016-04-27T00:00:00"/>
    <x v="1"/>
    <s v="VEN01"/>
    <s v="TT-21460"/>
    <s v="OFF-ST-10002406"/>
    <x v="1"/>
    <x v="4"/>
    <s v="Prod1425"/>
    <n v="23.952000000000002"/>
    <n v="2"/>
    <n v="0.2"/>
    <n v="2.3952"/>
  </r>
  <r>
    <n v="1578"/>
    <s v="CA-2016-154403"/>
    <d v="2016-05-27T00:00:00"/>
    <x v="1"/>
    <s v="VEN04"/>
    <s v="AP-10720"/>
    <s v="OFF-PA-10001526"/>
    <x v="1"/>
    <x v="10"/>
    <s v="Prod998"/>
    <n v="4.9800000000000004"/>
    <n v="1"/>
    <n v="0"/>
    <n v="2.4401999999999999"/>
  </r>
  <r>
    <n v="1579"/>
    <s v="CA-2016-102456"/>
    <d v="2016-03-01T00:00:00"/>
    <x v="2"/>
    <s v="VEN01"/>
    <s v="DL-12865"/>
    <s v="OFF-AP-10004336"/>
    <x v="1"/>
    <x v="9"/>
    <s v="Prod1819"/>
    <n v="170.88"/>
    <n v="3"/>
    <n v="0"/>
    <n v="49.555199999999999"/>
  </r>
  <r>
    <n v="1580"/>
    <s v="CA-2015-131338"/>
    <d v="2015-08-12T00:00:00"/>
    <x v="2"/>
    <s v="VEN04"/>
    <s v="NP-18325"/>
    <s v="TEC-PH-10003012"/>
    <x v="2"/>
    <x v="7"/>
    <s v="Prod154"/>
    <n v="307.98"/>
    <n v="2"/>
    <n v="0"/>
    <n v="89.3142"/>
  </r>
  <r>
    <n v="1581"/>
    <s v="CA-2015-131338"/>
    <d v="2015-08-12T00:00:00"/>
    <x v="2"/>
    <s v="VEN01"/>
    <s v="NP-18325"/>
    <s v="FUR-TA-10002607"/>
    <x v="0"/>
    <x v="3"/>
    <s v="Prod1819"/>
    <n v="382.80599999999998"/>
    <n v="9"/>
    <n v="0.4"/>
    <n v="-153.1224"/>
  </r>
  <r>
    <n v="1582"/>
    <s v="CA-2015-131338"/>
    <d v="2015-08-12T00:00:00"/>
    <x v="2"/>
    <s v="VEN02"/>
    <s v="NP-18325"/>
    <s v="OFF-ST-10000642"/>
    <x v="1"/>
    <x v="4"/>
    <s v="Prod1425"/>
    <n v="41.96"/>
    <n v="2"/>
    <n v="0"/>
    <n v="2.9371999999999998"/>
  </r>
  <r>
    <n v="1583"/>
    <s v="CA-2015-131338"/>
    <d v="2015-08-12T00:00:00"/>
    <x v="2"/>
    <s v="VEN03"/>
    <s v="NP-18325"/>
    <s v="OFF-BI-10000545"/>
    <x v="1"/>
    <x v="8"/>
    <s v="Prod1819"/>
    <n v="1217.568"/>
    <n v="2"/>
    <n v="0.2"/>
    <n v="456.58800000000002"/>
  </r>
  <r>
    <n v="1584"/>
    <s v="CA-2015-131338"/>
    <d v="2015-08-12T00:00:00"/>
    <x v="2"/>
    <s v="VEN05"/>
    <s v="NP-18325"/>
    <s v="FUR-FU-10002157"/>
    <x v="0"/>
    <x v="5"/>
    <s v="Prod1819"/>
    <n v="47.04"/>
    <n v="3"/>
    <n v="0"/>
    <n v="18.345600000000001"/>
  </r>
  <r>
    <n v="1585"/>
    <s v="CA-2015-131338"/>
    <d v="2015-08-12T00:00:00"/>
    <x v="2"/>
    <s v="VEN02"/>
    <s v="NP-18325"/>
    <s v="FUR-FU-10001706"/>
    <x v="0"/>
    <x v="5"/>
    <s v="Prod1819"/>
    <n v="6.16"/>
    <n v="2"/>
    <n v="0"/>
    <n v="2.9567999999999999"/>
  </r>
  <r>
    <n v="1586"/>
    <s v="CA-2015-131338"/>
    <d v="2015-08-12T00:00:00"/>
    <x v="2"/>
    <s v="VEN04"/>
    <s v="NP-18325"/>
    <s v="TEC-PH-10000984"/>
    <x v="2"/>
    <x v="7"/>
    <s v="Prod1458"/>
    <n v="979.95"/>
    <n v="5"/>
    <n v="0"/>
    <n v="274.38600000000002"/>
  </r>
  <r>
    <n v="1587"/>
    <s v="CA-2015-131338"/>
    <d v="2015-08-12T00:00:00"/>
    <x v="2"/>
    <s v="VEN01"/>
    <s v="NP-18325"/>
    <s v="OFF-PA-10001357"/>
    <x v="1"/>
    <x v="10"/>
    <s v="Prod998"/>
    <n v="143.69999999999999"/>
    <n v="3"/>
    <n v="0"/>
    <n v="68.975999999999999"/>
  </r>
  <r>
    <n v="1588"/>
    <s v="CA-2015-131338"/>
    <d v="2015-08-12T00:00:00"/>
    <x v="2"/>
    <s v="VEN04"/>
    <s v="NP-18325"/>
    <s v="OFF-FA-10000992"/>
    <x v="1"/>
    <x v="13"/>
    <s v="Prod1839"/>
    <n v="10.65"/>
    <n v="3"/>
    <n v="0"/>
    <n v="5.0054999999999996"/>
  </r>
  <r>
    <n v="1589"/>
    <s v="CA-2015-131338"/>
    <d v="2015-08-12T00:00:00"/>
    <x v="2"/>
    <s v="VEN04"/>
    <s v="NP-18325"/>
    <s v="TEC-AC-10002600"/>
    <x v="2"/>
    <x v="11"/>
    <s v="Prod1425"/>
    <n v="247.8"/>
    <n v="4"/>
    <n v="0"/>
    <n v="34.692"/>
  </r>
  <r>
    <n v="1590"/>
    <s v="CA-2016-109911"/>
    <d v="2016-05-16T00:00:00"/>
    <x v="1"/>
    <s v="VEN02"/>
    <s v="VG-21805"/>
    <s v="OFF-AR-10001662"/>
    <x v="1"/>
    <x v="6"/>
    <s v="Prod1819"/>
    <n v="10.96"/>
    <n v="4"/>
    <n v="0"/>
    <n v="2.9592000000000001"/>
  </r>
  <r>
    <n v="1591"/>
    <s v="US-2016-132423"/>
    <d v="2016-04-19T00:00:00"/>
    <x v="1"/>
    <s v="VEN03"/>
    <s v="MY-18295"/>
    <s v="OFF-AR-10001221"/>
    <x v="1"/>
    <x v="6"/>
    <s v="Prod1819"/>
    <n v="33.488"/>
    <n v="7"/>
    <n v="0.2"/>
    <n v="5.8604000000000003"/>
  </r>
  <r>
    <n v="1592"/>
    <s v="US-2016-132423"/>
    <d v="2016-04-19T00:00:00"/>
    <x v="1"/>
    <s v="VEN03"/>
    <s v="MY-18295"/>
    <s v="OFF-FA-10002988"/>
    <x v="1"/>
    <x v="13"/>
    <s v="Prod1839"/>
    <n v="8.0399999999999991"/>
    <n v="5"/>
    <n v="0.2"/>
    <n v="2.9144999999999999"/>
  </r>
  <r>
    <n v="1593"/>
    <s v="CA-2015-122826"/>
    <d v="2015-06-25T00:00:00"/>
    <x v="0"/>
    <s v="VEN02"/>
    <s v="RD-19480"/>
    <s v="TEC-PH-10004830"/>
    <x v="2"/>
    <x v="7"/>
    <s v="Prod154"/>
    <n v="201.56800000000001"/>
    <n v="4"/>
    <n v="0.2"/>
    <n v="22.676400000000001"/>
  </r>
  <r>
    <n v="1594"/>
    <s v="CA-2014-117317"/>
    <d v="2014-10-19T00:00:00"/>
    <x v="3"/>
    <s v="VEN03"/>
    <s v="JF-15490"/>
    <s v="OFF-PA-10004519"/>
    <x v="1"/>
    <x v="10"/>
    <s v="Prod35"/>
    <n v="13.44"/>
    <n v="3"/>
    <n v="0"/>
    <n v="6.5856000000000003"/>
  </r>
  <r>
    <n v="1595"/>
    <s v="CA-2015-118423"/>
    <d v="2015-03-27T00:00:00"/>
    <x v="2"/>
    <s v="VEN01"/>
    <s v="DP-13390"/>
    <s v="FUR-BO-10000362"/>
    <x v="0"/>
    <x v="0"/>
    <e v="#N/A"/>
    <n v="359.05799999999999"/>
    <n v="3"/>
    <n v="0.3"/>
    <n v="-35.905799999999999"/>
  </r>
  <r>
    <n v="1596"/>
    <s v="CA-2017-149181"/>
    <d v="2017-05-12T00:00:00"/>
    <x v="1"/>
    <s v="VEN01"/>
    <s v="MD-17350"/>
    <s v="FUR-CH-10004540"/>
    <x v="0"/>
    <x v="1"/>
    <s v="Prod645"/>
    <n v="47.991999999999997"/>
    <n v="2"/>
    <n v="0.3"/>
    <n v="-2.0568"/>
  </r>
  <r>
    <n v="1597"/>
    <s v="CA-2017-132234"/>
    <d v="2017-10-18T00:00:00"/>
    <x v="2"/>
    <s v="VEN04"/>
    <s v="MY-17380"/>
    <s v="FUR-FU-10001290"/>
    <x v="0"/>
    <x v="5"/>
    <s v="Prod1819"/>
    <n v="547.29999999999995"/>
    <n v="13"/>
    <n v="0"/>
    <n v="175.136"/>
  </r>
  <r>
    <n v="1598"/>
    <s v="CA-2017-158876"/>
    <d v="2017-11-21T00:00:00"/>
    <x v="0"/>
    <s v="VEN01"/>
    <s v="AB-10150"/>
    <s v="OFF-PA-10000308"/>
    <x v="1"/>
    <x v="10"/>
    <s v="Prod998"/>
    <n v="16.896000000000001"/>
    <n v="4"/>
    <n v="0.2"/>
    <n v="5.28"/>
  </r>
  <r>
    <n v="1599"/>
    <s v="CA-2017-158876"/>
    <d v="2017-11-21T00:00:00"/>
    <x v="0"/>
    <s v="VEN01"/>
    <s v="AB-10150"/>
    <s v="OFF-SU-10001165"/>
    <x v="1"/>
    <x v="14"/>
    <s v="Prod1425"/>
    <n v="6.6719999999999997"/>
    <n v="1"/>
    <n v="0.2"/>
    <n v="0.50039999999999996"/>
  </r>
  <r>
    <n v="1600"/>
    <s v="CA-2017-158876"/>
    <d v="2017-11-21T00:00:00"/>
    <x v="0"/>
    <s v="VEN03"/>
    <s v="AB-10150"/>
    <s v="OFF-AR-10003373"/>
    <x v="1"/>
    <x v="6"/>
    <s v="Prod1819"/>
    <n v="99.135999999999996"/>
    <n v="4"/>
    <n v="0.2"/>
    <n v="8.6744000000000003"/>
  </r>
  <r>
    <n v="1601"/>
    <s v="CA-2017-158876"/>
    <d v="2017-11-21T00:00:00"/>
    <x v="0"/>
    <s v="VEN05"/>
    <s v="AB-10150"/>
    <s v="FUR-FU-10001967"/>
    <x v="0"/>
    <x v="5"/>
    <s v="Prod1819"/>
    <n v="15.992000000000001"/>
    <n v="2"/>
    <n v="0.6"/>
    <n v="-13.993"/>
  </r>
  <r>
    <n v="1602"/>
    <s v="CA-2016-164672"/>
    <d v="2016-05-13T00:00:00"/>
    <x v="0"/>
    <s v="VEN04"/>
    <s v="GB-14530"/>
    <s v="FUR-FU-10001488"/>
    <x v="0"/>
    <x v="5"/>
    <s v="Prod1819"/>
    <n v="211.96"/>
    <n v="2"/>
    <n v="0"/>
    <n v="42.392000000000003"/>
  </r>
  <r>
    <n v="1603"/>
    <s v="US-2016-132857"/>
    <d v="2016-12-17T00:00:00"/>
    <x v="1"/>
    <s v="VEN04"/>
    <s v="CA-12775"/>
    <s v="OFF-AR-10003251"/>
    <x v="1"/>
    <x v="6"/>
    <s v="Prod1819"/>
    <n v="6.6719999999999997"/>
    <n v="3"/>
    <n v="0.2"/>
    <n v="1.6679999999999999"/>
  </r>
  <r>
    <n v="1604"/>
    <s v="CA-2017-116645"/>
    <d v="2017-12-04T00:00:00"/>
    <x v="1"/>
    <s v="VEN01"/>
    <s v="ME-17725"/>
    <s v="OFF-AR-10001044"/>
    <x v="1"/>
    <x v="6"/>
    <s v="Prod1819"/>
    <n v="155.94"/>
    <n v="6"/>
    <n v="0"/>
    <n v="45.2226"/>
  </r>
  <r>
    <n v="1605"/>
    <s v="US-2016-115819"/>
    <d v="2016-04-24T00:00:00"/>
    <x v="0"/>
    <s v="VEN03"/>
    <s v="JO-15280"/>
    <s v="TEC-PH-10004700"/>
    <x v="2"/>
    <x v="7"/>
    <s v="Prod154"/>
    <n v="39.96"/>
    <n v="5"/>
    <n v="0.2"/>
    <n v="12.987"/>
  </r>
  <r>
    <n v="1606"/>
    <s v="US-2016-115819"/>
    <d v="2016-04-24T00:00:00"/>
    <x v="0"/>
    <s v="VEN04"/>
    <s v="JO-15280"/>
    <s v="OFF-AR-10000823"/>
    <x v="1"/>
    <x v="6"/>
    <s v="Prod1819"/>
    <n v="5.46"/>
    <n v="3"/>
    <n v="0"/>
    <n v="1.5287999999999999"/>
  </r>
  <r>
    <n v="1607"/>
    <s v="US-2016-115819"/>
    <d v="2016-04-24T00:00:00"/>
    <x v="0"/>
    <s v="VEN04"/>
    <s v="JO-15280"/>
    <s v="OFF-AR-10004456"/>
    <x v="1"/>
    <x v="6"/>
    <s v="Prod1819"/>
    <n v="73.2"/>
    <n v="5"/>
    <n v="0"/>
    <n v="21.228000000000002"/>
  </r>
  <r>
    <n v="1608"/>
    <s v="US-2016-115819"/>
    <d v="2016-04-24T00:00:00"/>
    <x v="0"/>
    <s v="VEN03"/>
    <s v="JO-15280"/>
    <s v="OFF-BI-10000050"/>
    <x v="1"/>
    <x v="8"/>
    <s v="Prod1819"/>
    <n v="5.84"/>
    <n v="1"/>
    <n v="0.2"/>
    <n v="1.9710000000000001"/>
  </r>
  <r>
    <n v="1609"/>
    <s v="US-2016-115819"/>
    <d v="2016-04-24T00:00:00"/>
    <x v="0"/>
    <s v="VEN04"/>
    <s v="JO-15280"/>
    <s v="OFF-PA-10002377"/>
    <x v="1"/>
    <x v="10"/>
    <s v="Prod1856"/>
    <n v="22.72"/>
    <n v="4"/>
    <n v="0"/>
    <n v="10.224"/>
  </r>
  <r>
    <n v="1610"/>
    <s v="US-2016-115819"/>
    <d v="2016-04-24T00:00:00"/>
    <x v="0"/>
    <s v="VEN05"/>
    <s v="JO-15280"/>
    <s v="OFF-BI-10000591"/>
    <x v="1"/>
    <x v="8"/>
    <s v="Prod1819"/>
    <n v="9.3360000000000003"/>
    <n v="3"/>
    <n v="0.2"/>
    <n v="3.2675999999999998"/>
  </r>
  <r>
    <n v="1611"/>
    <s v="CA-2014-156349"/>
    <d v="2014-05-30T00:00:00"/>
    <x v="1"/>
    <s v="VEN02"/>
    <s v="ML-17395"/>
    <s v="FUR-BO-10000362"/>
    <x v="0"/>
    <x v="0"/>
    <e v="#N/A"/>
    <n v="290.666"/>
    <n v="2"/>
    <n v="0.15"/>
    <n v="27.3568"/>
  </r>
  <r>
    <n v="1612"/>
    <s v="CA-2014-156349"/>
    <d v="2014-05-30T00:00:00"/>
    <x v="1"/>
    <s v="VEN03"/>
    <s v="ML-17395"/>
    <s v="TEC-PH-10000441"/>
    <x v="2"/>
    <x v="7"/>
    <s v="Prod1458"/>
    <n v="201.584"/>
    <n v="2"/>
    <n v="0.2"/>
    <n v="20.1584"/>
  </r>
  <r>
    <n v="1613"/>
    <s v="CA-2014-156349"/>
    <d v="2014-05-30T00:00:00"/>
    <x v="1"/>
    <s v="VEN01"/>
    <s v="ML-17395"/>
    <s v="TEC-PH-10002726"/>
    <x v="2"/>
    <x v="7"/>
    <s v="Prod154"/>
    <n v="83.983999999999995"/>
    <n v="2"/>
    <n v="0.2"/>
    <n v="31.494"/>
  </r>
  <r>
    <n v="1614"/>
    <s v="CA-2017-138380"/>
    <d v="2017-12-25T00:00:00"/>
    <x v="1"/>
    <s v="VEN05"/>
    <s v="YS-21880"/>
    <s v="OFF-ST-10003306"/>
    <x v="1"/>
    <x v="4"/>
    <s v="Prod1425"/>
    <n v="1000.02"/>
    <n v="7"/>
    <n v="0"/>
    <n v="290.00580000000002"/>
  </r>
  <r>
    <n v="1615"/>
    <s v="US-2016-113509"/>
    <d v="2016-03-19T00:00:00"/>
    <x v="1"/>
    <s v="VEN05"/>
    <s v="PL-18925"/>
    <s v="TEC-AC-10004855"/>
    <x v="2"/>
    <x v="11"/>
    <s v="Prod1460"/>
    <n v="83.975999999999999"/>
    <n v="3"/>
    <n v="0.2"/>
    <n v="-13.646100000000001"/>
  </r>
  <r>
    <n v="1616"/>
    <s v="CA-2015-130022"/>
    <d v="2015-08-16T00:00:00"/>
    <x v="1"/>
    <s v="VEN05"/>
    <s v="JK-16120"/>
    <s v="OFF-LA-10002787"/>
    <x v="1"/>
    <x v="2"/>
    <s v="Prod998"/>
    <n v="3.75"/>
    <n v="1"/>
    <n v="0"/>
    <n v="1.8"/>
  </r>
  <r>
    <n v="1617"/>
    <s v="CA-2015-130022"/>
    <d v="2015-08-16T00:00:00"/>
    <x v="1"/>
    <s v="VEN02"/>
    <s v="JK-16120"/>
    <s v="OFF-LA-10002043"/>
    <x v="1"/>
    <x v="2"/>
    <s v="Prod998"/>
    <n v="41.4"/>
    <n v="4"/>
    <n v="0"/>
    <n v="19.872"/>
  </r>
  <r>
    <n v="1618"/>
    <s v="CA-2015-130022"/>
    <d v="2015-08-16T00:00:00"/>
    <x v="1"/>
    <s v="VEN02"/>
    <s v="JK-16120"/>
    <s v="OFF-AR-10001915"/>
    <x v="1"/>
    <x v="6"/>
    <s v="Prod1819"/>
    <n v="29.79"/>
    <n v="3"/>
    <n v="0"/>
    <n v="12.511799999999999"/>
  </r>
  <r>
    <n v="1619"/>
    <s v="US-2016-118780"/>
    <d v="2016-09-14T00:00:00"/>
    <x v="0"/>
    <s v="VEN02"/>
    <s v="PN-18775"/>
    <s v="OFF-ST-10000352"/>
    <x v="1"/>
    <x v="4"/>
    <s v="Prod1425"/>
    <n v="59.48"/>
    <n v="2"/>
    <n v="0"/>
    <n v="8.9220000000000006"/>
  </r>
  <r>
    <n v="1620"/>
    <s v="US-2016-118780"/>
    <d v="2016-09-14T00:00:00"/>
    <x v="0"/>
    <s v="VEN04"/>
    <s v="PN-18775"/>
    <s v="OFF-PA-10000575"/>
    <x v="1"/>
    <x v="10"/>
    <s v="Prod998"/>
    <n v="6.69"/>
    <n v="1"/>
    <n v="0"/>
    <n v="3.0773999999999999"/>
  </r>
  <r>
    <n v="1621"/>
    <s v="CA-2017-108560"/>
    <d v="2017-07-15T00:00:00"/>
    <x v="1"/>
    <s v="VEN01"/>
    <s v="JC-15385"/>
    <s v="FUR-FU-10002937"/>
    <x v="0"/>
    <x v="5"/>
    <s v="Prod1819"/>
    <n v="198.46"/>
    <n v="2"/>
    <n v="0"/>
    <n v="99.23"/>
  </r>
  <r>
    <n v="1622"/>
    <s v="CA-2017-108560"/>
    <d v="2017-07-15T00:00:00"/>
    <x v="1"/>
    <s v="VEN03"/>
    <s v="JC-15385"/>
    <s v="OFF-LA-10003930"/>
    <x v="1"/>
    <x v="2"/>
    <s v="Prod998"/>
    <n v="786.48"/>
    <n v="8"/>
    <n v="0"/>
    <n v="385.37520000000001"/>
  </r>
  <r>
    <n v="1623"/>
    <s v="CA-2017-108560"/>
    <d v="2017-07-15T00:00:00"/>
    <x v="1"/>
    <s v="VEN01"/>
    <s v="JC-15385"/>
    <s v="OFF-BI-10001107"/>
    <x v="1"/>
    <x v="8"/>
    <s v="Prod1819"/>
    <n v="23.167999999999999"/>
    <n v="2"/>
    <n v="0.2"/>
    <n v="7.8192000000000004"/>
  </r>
  <r>
    <n v="1624"/>
    <s v="CA-2017-108560"/>
    <d v="2017-07-15T00:00:00"/>
    <x v="1"/>
    <s v="VEN03"/>
    <s v="JC-15385"/>
    <s v="TEC-AC-10003063"/>
    <x v="2"/>
    <x v="11"/>
    <s v="Prod1425"/>
    <n v="50"/>
    <n v="2"/>
    <n v="0"/>
    <n v="10.5"/>
  </r>
  <r>
    <n v="1625"/>
    <s v="CA-2015-157084"/>
    <d v="2015-12-24T00:00:00"/>
    <x v="1"/>
    <s v="VEN03"/>
    <s v="JG-15160"/>
    <s v="TEC-PH-10002922"/>
    <x v="2"/>
    <x v="7"/>
    <s v="Prod154"/>
    <n v="675.96"/>
    <n v="5"/>
    <n v="0.2"/>
    <n v="84.495000000000005"/>
  </r>
  <r>
    <n v="1626"/>
    <s v="CA-2015-157084"/>
    <d v="2015-12-24T00:00:00"/>
    <x v="1"/>
    <s v="VEN03"/>
    <s v="JG-15160"/>
    <s v="TEC-AC-10002049"/>
    <x v="2"/>
    <x v="11"/>
    <s v="Prod1425"/>
    <n v="1265.8499999999999"/>
    <n v="3"/>
    <n v="0"/>
    <n v="556.97400000000005"/>
  </r>
  <r>
    <n v="1627"/>
    <s v="CA-2015-164539"/>
    <d v="2015-11-22T00:00:00"/>
    <x v="1"/>
    <s v="VEN03"/>
    <s v="PO-19180"/>
    <s v="OFF-AP-10002457"/>
    <x v="1"/>
    <x v="9"/>
    <s v="Prod1819"/>
    <n v="523.25"/>
    <n v="5"/>
    <n v="0"/>
    <n v="141.2775"/>
  </r>
  <r>
    <n v="1628"/>
    <s v="CA-2015-143119"/>
    <d v="2015-09-30T00:00:00"/>
    <x v="1"/>
    <s v="VEN02"/>
    <s v="MC-17275"/>
    <s v="FUR-CH-10001270"/>
    <x v="0"/>
    <x v="1"/>
    <s v="Prod645"/>
    <n v="517.5"/>
    <n v="6"/>
    <n v="0"/>
    <n v="155.25"/>
  </r>
  <r>
    <n v="1629"/>
    <s v="CA-2017-101049"/>
    <d v="2017-06-25T00:00:00"/>
    <x v="0"/>
    <s v="VEN03"/>
    <s v="AS-10240"/>
    <s v="FUR-FU-10004415"/>
    <x v="0"/>
    <x v="5"/>
    <s v="Prod1819"/>
    <n v="17.920000000000002"/>
    <n v="5"/>
    <n v="0.2"/>
    <n v="2.464"/>
  </r>
  <r>
    <n v="1630"/>
    <s v="CA-2017-101049"/>
    <d v="2017-06-25T00:00:00"/>
    <x v="0"/>
    <s v="VEN05"/>
    <s v="AS-10240"/>
    <s v="OFF-BI-10001510"/>
    <x v="1"/>
    <x v="8"/>
    <s v="Prod1819"/>
    <n v="41.256"/>
    <n v="6"/>
    <n v="0.7"/>
    <n v="-34.380000000000003"/>
  </r>
  <r>
    <n v="1631"/>
    <s v="CA-2016-106530"/>
    <d v="2016-05-08T00:00:00"/>
    <x v="3"/>
    <s v="VEN03"/>
    <s v="CL-12565"/>
    <s v="OFF-ST-10002011"/>
    <x v="1"/>
    <x v="4"/>
    <s v="Prod1425"/>
    <n v="1006.056"/>
    <n v="3"/>
    <n v="0.2"/>
    <n v="88.029899999999998"/>
  </r>
  <r>
    <n v="1632"/>
    <s v="CA-2016-106530"/>
    <d v="2016-05-08T00:00:00"/>
    <x v="3"/>
    <s v="VEN05"/>
    <s v="CL-12565"/>
    <s v="OFF-PA-10002986"/>
    <x v="1"/>
    <x v="10"/>
    <s v="Prod1483"/>
    <n v="10.688000000000001"/>
    <n v="2"/>
    <n v="0.2"/>
    <n v="3.7408000000000001"/>
  </r>
  <r>
    <n v="1633"/>
    <s v="CA-2016-106530"/>
    <d v="2016-05-08T00:00:00"/>
    <x v="3"/>
    <s v="VEN03"/>
    <s v="CL-12565"/>
    <s v="OFF-PA-10004451"/>
    <x v="1"/>
    <x v="10"/>
    <s v="Prod35"/>
    <n v="10.368"/>
    <n v="2"/>
    <n v="0.2"/>
    <n v="3.6288"/>
  </r>
  <r>
    <n v="1634"/>
    <s v="CA-2016-106530"/>
    <d v="2016-05-08T00:00:00"/>
    <x v="3"/>
    <s v="VEN04"/>
    <s v="CL-12565"/>
    <s v="OFF-ST-10000649"/>
    <x v="1"/>
    <x v="4"/>
    <s v="Prod1425"/>
    <n v="25.12"/>
    <n v="2"/>
    <n v="0.2"/>
    <n v="1.57"/>
  </r>
  <r>
    <n v="1635"/>
    <s v="CA-2016-106530"/>
    <d v="2016-05-08T00:00:00"/>
    <x v="3"/>
    <s v="VEN01"/>
    <s v="CL-12565"/>
    <s v="TEC-AC-10001465"/>
    <x v="2"/>
    <x v="11"/>
    <s v="Prod1425"/>
    <n v="58.112000000000002"/>
    <n v="2"/>
    <n v="0.2"/>
    <n v="7.2640000000000002"/>
  </r>
  <r>
    <n v="1636"/>
    <s v="CA-2014-168984"/>
    <d v="2014-12-02T00:00:00"/>
    <x v="1"/>
    <s v="VEN02"/>
    <s v="NW-18400"/>
    <s v="OFF-PA-10001166"/>
    <x v="1"/>
    <x v="10"/>
    <s v="Prod998"/>
    <n v="15.552"/>
    <n v="3"/>
    <n v="0.2"/>
    <n v="5.4432"/>
  </r>
  <r>
    <n v="1637"/>
    <s v="CA-2014-168984"/>
    <d v="2014-12-02T00:00:00"/>
    <x v="1"/>
    <s v="VEN03"/>
    <s v="NW-18400"/>
    <s v="OFF-ST-10001097"/>
    <x v="1"/>
    <x v="4"/>
    <s v="Prod1425"/>
    <n v="669.08"/>
    <n v="5"/>
    <n v="0.2"/>
    <n v="-167.27"/>
  </r>
  <r>
    <n v="1638"/>
    <s v="CA-2014-168984"/>
    <d v="2014-12-02T00:00:00"/>
    <x v="1"/>
    <s v="VEN01"/>
    <s v="NW-18400"/>
    <s v="TEC-PH-10000038"/>
    <x v="2"/>
    <x v="7"/>
    <s v="Prod1458"/>
    <n v="438.33600000000001"/>
    <n v="4"/>
    <n v="0.2"/>
    <n v="-87.667199999999994"/>
  </r>
  <r>
    <n v="1639"/>
    <s v="CA-2016-157266"/>
    <d v="2016-06-01T00:00:00"/>
    <x v="1"/>
    <s v="VEN05"/>
    <s v="TB-21280"/>
    <s v="OFF-PA-10002689"/>
    <x v="1"/>
    <x v="10"/>
    <s v="Prod1483"/>
    <n v="19.440000000000001"/>
    <n v="3"/>
    <n v="0"/>
    <n v="9.3312000000000008"/>
  </r>
  <r>
    <n v="1640"/>
    <s v="CA-2016-157266"/>
    <d v="2016-06-01T00:00:00"/>
    <x v="1"/>
    <s v="VEN02"/>
    <s v="TB-21280"/>
    <s v="OFF-BI-10004728"/>
    <x v="1"/>
    <x v="8"/>
    <s v="Prod3"/>
    <n v="9.64"/>
    <n v="2"/>
    <n v="0"/>
    <n v="4.4344000000000001"/>
  </r>
  <r>
    <n v="1641"/>
    <s v="CA-2016-157266"/>
    <d v="2016-06-01T00:00:00"/>
    <x v="1"/>
    <s v="VEN04"/>
    <s v="TB-21280"/>
    <s v="OFF-PA-10004675"/>
    <x v="1"/>
    <x v="10"/>
    <s v="Prod1425"/>
    <n v="12.7"/>
    <n v="2"/>
    <n v="0"/>
    <n v="5.8419999999999996"/>
  </r>
  <r>
    <n v="1642"/>
    <s v="CA-2016-157266"/>
    <d v="2016-06-01T00:00:00"/>
    <x v="1"/>
    <s v="VEN05"/>
    <s v="TB-21280"/>
    <s v="FUR-FU-10000629"/>
    <x v="0"/>
    <x v="5"/>
    <s v="Prod1819"/>
    <n v="41.37"/>
    <n v="3"/>
    <n v="0"/>
    <n v="17.375399999999999"/>
  </r>
  <r>
    <n v="1643"/>
    <s v="US-2014-134712"/>
    <d v="2014-12-04T00:00:00"/>
    <x v="1"/>
    <s v="VEN02"/>
    <s v="BS-11380"/>
    <s v="OFF-FA-10003112"/>
    <x v="1"/>
    <x v="13"/>
    <s v="Prod1839"/>
    <n v="12.624000000000001"/>
    <n v="2"/>
    <n v="0.2"/>
    <n v="3.9449999999999998"/>
  </r>
  <r>
    <n v="1644"/>
    <s v="CA-2015-111829"/>
    <d v="2015-03-20T00:00:00"/>
    <x v="2"/>
    <s v="VEN05"/>
    <s v="FH-14365"/>
    <s v="OFF-ST-10000142"/>
    <x v="1"/>
    <x v="4"/>
    <s v="Prod1425"/>
    <n v="1247.6400000000001"/>
    <n v="3"/>
    <n v="0"/>
    <n v="349.33920000000001"/>
  </r>
  <r>
    <n v="1645"/>
    <s v="CA-2015-111829"/>
    <d v="2015-03-20T00:00:00"/>
    <x v="2"/>
    <s v="VEN01"/>
    <s v="FH-14365"/>
    <s v="TEC-CO-10001766"/>
    <x v="2"/>
    <x v="16"/>
    <s v="Prod1460"/>
    <n v="3149.93"/>
    <n v="7"/>
    <n v="0"/>
    <n v="1480.4671000000001"/>
  </r>
  <r>
    <n v="1646"/>
    <s v="CA-2015-111829"/>
    <d v="2015-03-20T00:00:00"/>
    <x v="2"/>
    <s v="VEN03"/>
    <s v="FH-14365"/>
    <s v="OFF-PA-10004359"/>
    <x v="1"/>
    <x v="10"/>
    <s v="Prod35"/>
    <n v="209.7"/>
    <n v="2"/>
    <n v="0"/>
    <n v="100.65600000000001"/>
  </r>
  <r>
    <n v="1647"/>
    <s v="CA-2015-105221"/>
    <d v="2015-11-03T00:00:00"/>
    <x v="2"/>
    <s v="VEN01"/>
    <s v="VM-21685"/>
    <s v="TEC-AC-10002323"/>
    <x v="2"/>
    <x v="11"/>
    <s v="Prod1425"/>
    <n v="35.36"/>
    <n v="2"/>
    <n v="0.2"/>
    <n v="-3.0939999999999999"/>
  </r>
  <r>
    <n v="1648"/>
    <s v="CA-2015-105221"/>
    <d v="2015-11-03T00:00:00"/>
    <x v="2"/>
    <s v="VEN01"/>
    <s v="VM-21685"/>
    <s v="OFF-FA-10001135"/>
    <x v="1"/>
    <x v="13"/>
    <s v="Prod1839"/>
    <n v="3.1680000000000001"/>
    <n v="2"/>
    <n v="0.2"/>
    <n v="-0.71279999999999999"/>
  </r>
  <r>
    <n v="1649"/>
    <s v="CA-2015-120341"/>
    <d v="2015-09-29T00:00:00"/>
    <x v="0"/>
    <s v="VEN04"/>
    <s v="SF-20200"/>
    <s v="OFF-BI-10004224"/>
    <x v="1"/>
    <x v="8"/>
    <s v="Prod1841"/>
    <n v="121.104"/>
    <n v="6"/>
    <n v="0.7"/>
    <n v="-100.92"/>
  </r>
  <r>
    <n v="1650"/>
    <s v="CA-2015-120341"/>
    <d v="2015-09-29T00:00:00"/>
    <x v="0"/>
    <s v="VEN05"/>
    <s v="SF-20200"/>
    <s v="TEC-PH-10003357"/>
    <x v="2"/>
    <x v="7"/>
    <s v="Prod154"/>
    <n v="45.893999999999998"/>
    <n v="1"/>
    <n v="0.4"/>
    <n v="-9.1788000000000007"/>
  </r>
  <r>
    <n v="1651"/>
    <s v="CA-2014-135699"/>
    <d v="2014-08-29T00:00:00"/>
    <x v="3"/>
    <s v="VEN02"/>
    <s v="HH-15010"/>
    <s v="OFF-PA-10004475"/>
    <x v="1"/>
    <x v="10"/>
    <s v="Prod35"/>
    <n v="109.92"/>
    <n v="2"/>
    <n v="0"/>
    <n v="53.860799999999998"/>
  </r>
  <r>
    <n v="1652"/>
    <s v="CA-2014-135699"/>
    <d v="2014-08-29T00:00:00"/>
    <x v="3"/>
    <s v="VEN02"/>
    <s v="HH-15010"/>
    <s v="OFF-PA-10003001"/>
    <x v="1"/>
    <x v="10"/>
    <s v="Prod1483"/>
    <n v="13.36"/>
    <n v="2"/>
    <n v="0"/>
    <n v="6.4127999999999998"/>
  </r>
  <r>
    <n v="1653"/>
    <s v="US-2017-132444"/>
    <d v="2017-11-21T00:00:00"/>
    <x v="2"/>
    <s v="VEN03"/>
    <s v="CD-12280"/>
    <s v="OFF-ST-10003442"/>
    <x v="1"/>
    <x v="4"/>
    <s v="Prod1425"/>
    <n v="169.68"/>
    <n v="6"/>
    <n v="0"/>
    <n v="45.813600000000001"/>
  </r>
  <r>
    <n v="1654"/>
    <s v="US-2017-132444"/>
    <d v="2017-11-21T00:00:00"/>
    <x v="2"/>
    <s v="VEN04"/>
    <s v="CD-12280"/>
    <s v="TEC-AC-10003832"/>
    <x v="2"/>
    <x v="11"/>
    <s v="Prod1425"/>
    <n v="132.52000000000001"/>
    <n v="4"/>
    <n v="0"/>
    <n v="54.333199999999998"/>
  </r>
  <r>
    <n v="1655"/>
    <s v="US-2017-132444"/>
    <d v="2017-11-21T00:00:00"/>
    <x v="2"/>
    <s v="VEN04"/>
    <s v="CD-12280"/>
    <s v="OFF-FA-10000611"/>
    <x v="1"/>
    <x v="13"/>
    <s v="Prod1839"/>
    <n v="2.96"/>
    <n v="2"/>
    <n v="0"/>
    <n v="1.4208000000000001"/>
  </r>
  <r>
    <n v="1656"/>
    <s v="US-2017-132444"/>
    <d v="2017-11-21T00:00:00"/>
    <x v="2"/>
    <s v="VEN01"/>
    <s v="CD-12280"/>
    <s v="OFF-BI-10001116"/>
    <x v="1"/>
    <x v="8"/>
    <s v="Prod1819"/>
    <n v="8.4480000000000004"/>
    <n v="2"/>
    <n v="0.2"/>
    <n v="2.9567999999999999"/>
  </r>
  <r>
    <n v="1657"/>
    <s v="US-2017-132444"/>
    <d v="2017-11-21T00:00:00"/>
    <x v="2"/>
    <s v="VEN01"/>
    <s v="CD-12280"/>
    <s v="OFF-ST-10000563"/>
    <x v="1"/>
    <x v="4"/>
    <s v="Prod1425"/>
    <n v="95.94"/>
    <n v="3"/>
    <n v="0"/>
    <n v="9.5939999999999994"/>
  </r>
  <r>
    <n v="1658"/>
    <s v="CA-2014-127159"/>
    <d v="2014-05-15T00:00:00"/>
    <x v="2"/>
    <s v="VEN02"/>
    <s v="HL-15040"/>
    <s v="FUR-FU-10000010"/>
    <x v="0"/>
    <x v="5"/>
    <s v="Prod645"/>
    <n v="34.79"/>
    <n v="7"/>
    <n v="0"/>
    <n v="10.7849"/>
  </r>
  <r>
    <n v="1659"/>
    <s v="CA-2017-161809"/>
    <d v="2017-01-26T00:00:00"/>
    <x v="1"/>
    <s v="VEN01"/>
    <s v="TH-21100"/>
    <s v="TEC-PH-10004922"/>
    <x v="2"/>
    <x v="7"/>
    <s v="Prod154"/>
    <n v="160.77600000000001"/>
    <n v="3"/>
    <n v="0.2"/>
    <n v="10.048500000000001"/>
  </r>
  <r>
    <n v="1660"/>
    <s v="CA-2017-127285"/>
    <d v="2017-11-06T00:00:00"/>
    <x v="1"/>
    <s v="VEN04"/>
    <s v="MM-18055"/>
    <s v="OFF-BI-10004330"/>
    <x v="1"/>
    <x v="8"/>
    <s v="Prod1841"/>
    <n v="88.751999999999995"/>
    <n v="3"/>
    <n v="0.2"/>
    <n v="27.734999999999999"/>
  </r>
  <r>
    <n v="1661"/>
    <s v="CA-2017-127285"/>
    <d v="2017-11-06T00:00:00"/>
    <x v="1"/>
    <s v="VEN02"/>
    <s v="MM-18055"/>
    <s v="OFF-BI-10002072"/>
    <x v="1"/>
    <x v="8"/>
    <s v="Prod1841"/>
    <n v="13.904"/>
    <n v="2"/>
    <n v="0.2"/>
    <n v="5.2140000000000004"/>
  </r>
  <r>
    <n v="1662"/>
    <s v="CA-2017-144526"/>
    <d v="2017-05-06T00:00:00"/>
    <x v="1"/>
    <s v="VEN03"/>
    <s v="QJ-19255"/>
    <s v="TEC-PH-10002549"/>
    <x v="2"/>
    <x v="7"/>
    <s v="Prod1458"/>
    <n v="677.58"/>
    <n v="5"/>
    <n v="0.4"/>
    <n v="-158.102"/>
  </r>
  <r>
    <n v="1663"/>
    <s v="CA-2017-144526"/>
    <d v="2017-05-06T00:00:00"/>
    <x v="1"/>
    <s v="VEN03"/>
    <s v="QJ-19255"/>
    <s v="OFF-BI-10002353"/>
    <x v="1"/>
    <x v="8"/>
    <s v="Prod1841"/>
    <n v="13.896000000000001"/>
    <n v="3"/>
    <n v="0.7"/>
    <n v="-9.2639999999999993"/>
  </r>
  <r>
    <n v="1664"/>
    <s v="CA-2016-128531"/>
    <d v="2016-11-26T00:00:00"/>
    <x v="0"/>
    <s v="VEN03"/>
    <s v="NS-18505"/>
    <s v="OFF-ST-10001325"/>
    <x v="1"/>
    <x v="4"/>
    <s v="Prod1425"/>
    <n v="41.92"/>
    <n v="5"/>
    <n v="0.2"/>
    <n v="3.6680000000000001"/>
  </r>
  <r>
    <n v="1665"/>
    <s v="CA-2016-128531"/>
    <d v="2016-11-26T00:00:00"/>
    <x v="0"/>
    <s v="VEN02"/>
    <s v="NS-18505"/>
    <s v="TEC-AC-10002049"/>
    <x v="2"/>
    <x v="11"/>
    <s v="Prod1425"/>
    <n v="297.57600000000002"/>
    <n v="3"/>
    <n v="0.2"/>
    <n v="-7.4394"/>
  </r>
  <r>
    <n v="1666"/>
    <s v="CA-2016-128531"/>
    <d v="2016-11-26T00:00:00"/>
    <x v="0"/>
    <s v="VEN02"/>
    <s v="NS-18505"/>
    <s v="OFF-FA-10002676"/>
    <x v="1"/>
    <x v="13"/>
    <s v="Prod1839"/>
    <n v="4.3440000000000003"/>
    <n v="3"/>
    <n v="0.2"/>
    <n v="0.86880000000000002"/>
  </r>
  <r>
    <n v="1667"/>
    <s v="CA-2016-128531"/>
    <d v="2016-11-26T00:00:00"/>
    <x v="0"/>
    <s v="VEN04"/>
    <s v="NS-18505"/>
    <s v="TEC-AC-10003023"/>
    <x v="2"/>
    <x v="11"/>
    <s v="Prod1425"/>
    <n v="94.992000000000004"/>
    <n v="2"/>
    <n v="0.2"/>
    <n v="-2.3748"/>
  </r>
  <r>
    <n v="1668"/>
    <s v="CA-2016-128531"/>
    <d v="2016-11-26T00:00:00"/>
    <x v="0"/>
    <s v="VEN01"/>
    <s v="NS-18505"/>
    <s v="OFF-PA-10000167"/>
    <x v="1"/>
    <x v="10"/>
    <s v="Prod998"/>
    <n v="74.352000000000004"/>
    <n v="3"/>
    <n v="0.2"/>
    <n v="23.234999999999999"/>
  </r>
  <r>
    <n v="1669"/>
    <s v="CA-2016-128531"/>
    <d v="2016-11-26T00:00:00"/>
    <x v="0"/>
    <s v="VEN05"/>
    <s v="NS-18505"/>
    <s v="OFF-AR-10003405"/>
    <x v="1"/>
    <x v="6"/>
    <s v="Prod1819"/>
    <n v="14.04"/>
    <n v="3"/>
    <n v="0.2"/>
    <n v="1.5794999999999999"/>
  </r>
  <r>
    <n v="1670"/>
    <s v="US-2015-157154"/>
    <d v="2015-01-15T00:00:00"/>
    <x v="1"/>
    <s v="VEN04"/>
    <s v="MM-17920"/>
    <s v="FUR-TA-10001889"/>
    <x v="0"/>
    <x v="3"/>
    <s v="Prod1819"/>
    <n v="1018.104"/>
    <n v="4"/>
    <n v="0.4"/>
    <n v="-373.3048"/>
  </r>
  <r>
    <n v="1671"/>
    <s v="CA-2017-159457"/>
    <d v="2017-10-26T00:00:00"/>
    <x v="1"/>
    <s v="VEN02"/>
    <s v="RD-19480"/>
    <s v="TEC-PH-10002185"/>
    <x v="2"/>
    <x v="7"/>
    <s v="Prod1458"/>
    <n v="16.68"/>
    <n v="3"/>
    <n v="0.2"/>
    <n v="5.2125000000000004"/>
  </r>
  <r>
    <n v="1672"/>
    <s v="CA-2016-107615"/>
    <d v="2016-03-25T00:00:00"/>
    <x v="2"/>
    <s v="VEN01"/>
    <s v="RB-19645"/>
    <s v="TEC-AC-10001013"/>
    <x v="2"/>
    <x v="11"/>
    <s v="Prod1425"/>
    <n v="58.58"/>
    <n v="2"/>
    <n v="0"/>
    <n v="19.331399999999999"/>
  </r>
  <r>
    <n v="1673"/>
    <s v="CA-2017-111647"/>
    <d v="2017-07-07T00:00:00"/>
    <x v="1"/>
    <s v="VEN02"/>
    <s v="RD-19585"/>
    <s v="TEC-PH-10002726"/>
    <x v="2"/>
    <x v="7"/>
    <s v="Prod154"/>
    <n v="167.96799999999999"/>
    <n v="4"/>
    <n v="0.2"/>
    <n v="62.988"/>
  </r>
  <r>
    <n v="1674"/>
    <s v="CA-2015-150560"/>
    <d v="2015-12-12T00:00:00"/>
    <x v="2"/>
    <s v="VEN03"/>
    <s v="SW-20455"/>
    <s v="OFF-LA-10003930"/>
    <x v="1"/>
    <x v="2"/>
    <s v="Prod998"/>
    <n v="196.62"/>
    <n v="2"/>
    <n v="0"/>
    <n v="96.343800000000002"/>
  </r>
  <r>
    <n v="1675"/>
    <s v="CA-2015-143077"/>
    <d v="2015-09-21T00:00:00"/>
    <x v="1"/>
    <s v="VEN03"/>
    <s v="SF-20965"/>
    <s v="FUR-FU-10003535"/>
    <x v="0"/>
    <x v="5"/>
    <s v="Prod1819"/>
    <n v="21.936"/>
    <n v="2"/>
    <n v="0.6"/>
    <n v="-10.419600000000001"/>
  </r>
  <r>
    <n v="1676"/>
    <s v="CA-2015-143077"/>
    <d v="2015-09-21T00:00:00"/>
    <x v="1"/>
    <s v="VEN01"/>
    <s v="SF-20965"/>
    <s v="OFF-BI-10000088"/>
    <x v="1"/>
    <x v="8"/>
    <s v="Prod1819"/>
    <n v="6.5880000000000001"/>
    <n v="3"/>
    <n v="0.8"/>
    <n v="-10.211399999999999"/>
  </r>
  <r>
    <n v="1677"/>
    <s v="CA-2016-122728"/>
    <d v="2016-05-24T00:00:00"/>
    <x v="1"/>
    <s v="VEN03"/>
    <s v="EB-13930"/>
    <s v="OFF-ST-10000604"/>
    <x v="1"/>
    <x v="4"/>
    <s v="Prod1425"/>
    <n v="104.28"/>
    <n v="3"/>
    <n v="0"/>
    <n v="26.07"/>
  </r>
  <r>
    <n v="1678"/>
    <s v="CA-2016-122728"/>
    <d v="2016-05-24T00:00:00"/>
    <x v="1"/>
    <s v="VEN05"/>
    <s v="EB-13930"/>
    <s v="OFF-PA-10004040"/>
    <x v="1"/>
    <x v="10"/>
    <s v="Prod35"/>
    <n v="17.940000000000001"/>
    <n v="3"/>
    <n v="0"/>
    <n v="8.7905999999999995"/>
  </r>
  <r>
    <n v="1679"/>
    <s v="CA-2014-122882"/>
    <d v="2014-09-13T00:00:00"/>
    <x v="1"/>
    <s v="VEN01"/>
    <s v="SB-20290"/>
    <s v="OFF-ST-10002344"/>
    <x v="1"/>
    <x v="4"/>
    <s v="Prod1425"/>
    <n v="64.784000000000006"/>
    <n v="1"/>
    <n v="0.2"/>
    <n v="-14.5764"/>
  </r>
  <r>
    <n v="1680"/>
    <s v="CA-2014-122882"/>
    <d v="2014-09-13T00:00:00"/>
    <x v="1"/>
    <s v="VEN05"/>
    <s v="SB-20290"/>
    <s v="TEC-PH-10003589"/>
    <x v="2"/>
    <x v="7"/>
    <s v="Prod154"/>
    <n v="32.381999999999998"/>
    <n v="3"/>
    <n v="0.4"/>
    <n v="4.3175999999999997"/>
  </r>
  <r>
    <n v="1681"/>
    <s v="CA-2014-122882"/>
    <d v="2014-09-13T00:00:00"/>
    <x v="1"/>
    <s v="VEN01"/>
    <s v="SB-20290"/>
    <s v="FUR-FU-10000758"/>
    <x v="0"/>
    <x v="5"/>
    <s v="Prod1819"/>
    <n v="42.368000000000002"/>
    <n v="2"/>
    <n v="0.2"/>
    <n v="8.4735999999999994"/>
  </r>
  <r>
    <n v="1682"/>
    <s v="CA-2014-122882"/>
    <d v="2014-09-13T00:00:00"/>
    <x v="1"/>
    <s v="VEN04"/>
    <s v="SB-20290"/>
    <s v="TEC-MA-10004679"/>
    <x v="2"/>
    <x v="15"/>
    <s v="Prod1458"/>
    <n v="399.54"/>
    <n v="4"/>
    <n v="0.7"/>
    <n v="-559.35599999999999"/>
  </r>
  <r>
    <n v="1683"/>
    <s v="US-2016-101497"/>
    <d v="2016-10-01T00:00:00"/>
    <x v="0"/>
    <s v="VEN05"/>
    <s v="PS-18760"/>
    <s v="OFF-PA-10000176"/>
    <x v="1"/>
    <x v="10"/>
    <s v="Prod998"/>
    <n v="18.97"/>
    <n v="1"/>
    <n v="0"/>
    <n v="9.1056000000000008"/>
  </r>
  <r>
    <n v="1684"/>
    <s v="CA-2016-147585"/>
    <d v="2016-11-12T00:00:00"/>
    <x v="1"/>
    <s v="VEN05"/>
    <s v="CB-12535"/>
    <s v="FUR-FU-10002597"/>
    <x v="0"/>
    <x v="5"/>
    <s v="Prod1819"/>
    <n v="14.82"/>
    <n v="3"/>
    <n v="0"/>
    <n v="6.2244000000000002"/>
  </r>
  <r>
    <n v="1685"/>
    <s v="CA-2017-149489"/>
    <d v="2017-04-27T00:00:00"/>
    <x v="2"/>
    <s v="VEN01"/>
    <s v="DK-12835"/>
    <s v="OFF-AP-10002495"/>
    <x v="1"/>
    <x v="9"/>
    <s v="Prod1819"/>
    <n v="99.28"/>
    <n v="2"/>
    <n v="0.2"/>
    <n v="12.41"/>
  </r>
  <r>
    <n v="1686"/>
    <s v="CA-2017-149489"/>
    <d v="2017-04-27T00:00:00"/>
    <x v="2"/>
    <s v="VEN02"/>
    <s v="DK-12835"/>
    <s v="OFF-BI-10002813"/>
    <x v="1"/>
    <x v="8"/>
    <s v="Prod1841"/>
    <n v="1.1879999999999999"/>
    <n v="2"/>
    <n v="0.7"/>
    <n v="-0.99"/>
  </r>
  <r>
    <n v="1687"/>
    <s v="CA-2017-149489"/>
    <d v="2017-04-27T00:00:00"/>
    <x v="2"/>
    <s v="VEN02"/>
    <s v="DK-12835"/>
    <s v="OFF-BI-10002414"/>
    <x v="1"/>
    <x v="8"/>
    <s v="Prod1841"/>
    <n v="7.5179999999999998"/>
    <n v="2"/>
    <n v="0.7"/>
    <n v="-5.7637999999999998"/>
  </r>
  <r>
    <n v="1688"/>
    <s v="CA-2017-143798"/>
    <d v="2017-12-12T00:00:00"/>
    <x v="2"/>
    <s v="VEN02"/>
    <s v="AW-10840"/>
    <s v="OFF-PA-10000788"/>
    <x v="1"/>
    <x v="10"/>
    <s v="Prod998"/>
    <n v="10.368"/>
    <n v="2"/>
    <n v="0.2"/>
    <n v="3.6288"/>
  </r>
  <r>
    <n v="1689"/>
    <s v="CA-2017-143798"/>
    <d v="2017-12-12T00:00:00"/>
    <x v="2"/>
    <s v="VEN02"/>
    <s v="AW-10840"/>
    <s v="FUR-FU-10004306"/>
    <x v="0"/>
    <x v="5"/>
    <s v="Prod1819"/>
    <n v="310.88"/>
    <n v="2"/>
    <n v="0.2"/>
    <n v="23.315999999999999"/>
  </r>
  <r>
    <n v="1690"/>
    <s v="CA-2014-142839"/>
    <d v="2014-08-20T00:00:00"/>
    <x v="1"/>
    <s v="VEN05"/>
    <s v="TS-21610"/>
    <s v="FUR-TA-10001539"/>
    <x v="0"/>
    <x v="3"/>
    <s v="Prod1819"/>
    <n v="853.09199999999998"/>
    <n v="6"/>
    <n v="0.4"/>
    <n v="-227.49119999999999"/>
  </r>
  <r>
    <n v="1691"/>
    <s v="CA-2017-129833"/>
    <d v="2017-12-15T00:00:00"/>
    <x v="1"/>
    <s v="VEN05"/>
    <s v="HF-14995"/>
    <s v="OFF-PA-10000575"/>
    <x v="1"/>
    <x v="10"/>
    <s v="Prod998"/>
    <n v="33.450000000000003"/>
    <n v="5"/>
    <n v="0"/>
    <n v="15.387"/>
  </r>
  <r>
    <n v="1692"/>
    <s v="CA-2017-129833"/>
    <d v="2017-12-15T00:00:00"/>
    <x v="1"/>
    <s v="VEN03"/>
    <s v="HF-14995"/>
    <s v="OFF-BI-10004182"/>
    <x v="1"/>
    <x v="8"/>
    <s v="Prod1841"/>
    <n v="10.4"/>
    <n v="5"/>
    <n v="0"/>
    <n v="5.0960000000000001"/>
  </r>
  <r>
    <n v="1693"/>
    <s v="US-2016-154361"/>
    <d v="2016-03-19T00:00:00"/>
    <x v="1"/>
    <s v="VEN03"/>
    <s v="HZ-14950"/>
    <s v="FUR-FU-10004020"/>
    <x v="0"/>
    <x v="5"/>
    <s v="Prod1819"/>
    <n v="21.88"/>
    <n v="5"/>
    <n v="0.2"/>
    <n v="6.2904999999999998"/>
  </r>
  <r>
    <n v="1694"/>
    <s v="US-2016-158708"/>
    <d v="2016-06-29T00:00:00"/>
    <x v="0"/>
    <s v="VEN01"/>
    <s v="AB-10255"/>
    <s v="TEC-AC-10003133"/>
    <x v="2"/>
    <x v="11"/>
    <s v="Prod1425"/>
    <n v="13.616"/>
    <n v="2"/>
    <n v="0.2"/>
    <n v="3.5741999999999998"/>
  </r>
  <r>
    <n v="1695"/>
    <s v="CA-2015-156335"/>
    <d v="2015-09-28T00:00:00"/>
    <x v="0"/>
    <s v="VEN01"/>
    <s v="PO-19195"/>
    <s v="TEC-AC-10002006"/>
    <x v="2"/>
    <x v="11"/>
    <s v="Prod1425"/>
    <n v="63.96"/>
    <n v="4"/>
    <n v="0"/>
    <n v="19.8276"/>
  </r>
  <r>
    <n v="1696"/>
    <s v="CA-2015-156335"/>
    <d v="2015-09-28T00:00:00"/>
    <x v="0"/>
    <s v="VEN01"/>
    <s v="PO-19195"/>
    <s v="OFF-BI-10003314"/>
    <x v="1"/>
    <x v="8"/>
    <s v="Prod1841"/>
    <n v="14.46"/>
    <n v="3"/>
    <n v="0"/>
    <n v="7.0853999999999999"/>
  </r>
  <r>
    <n v="1697"/>
    <s v="CA-2015-156335"/>
    <d v="2015-09-28T00:00:00"/>
    <x v="0"/>
    <s v="VEN01"/>
    <s v="PO-19195"/>
    <s v="TEC-PH-10002726"/>
    <x v="2"/>
    <x v="7"/>
    <s v="Prod154"/>
    <n v="104.98"/>
    <n v="2"/>
    <n v="0"/>
    <n v="52.49"/>
  </r>
  <r>
    <n v="1698"/>
    <s v="CA-2015-148376"/>
    <d v="2015-12-31T00:00:00"/>
    <x v="1"/>
    <s v="VEN03"/>
    <s v="AG-10900"/>
    <s v="OFF-AP-10000240"/>
    <x v="1"/>
    <x v="9"/>
    <s v="Prod1819"/>
    <n v="106.96"/>
    <n v="2"/>
    <n v="0"/>
    <n v="31.0184"/>
  </r>
  <r>
    <n v="1699"/>
    <s v="CA-2015-148376"/>
    <d v="2015-12-31T00:00:00"/>
    <x v="1"/>
    <s v="VEN01"/>
    <s v="AG-10900"/>
    <s v="OFF-LA-10002381"/>
    <x v="1"/>
    <x v="2"/>
    <s v="Prod998"/>
    <n v="21.56"/>
    <n v="7"/>
    <n v="0"/>
    <n v="10.348800000000001"/>
  </r>
  <r>
    <n v="1700"/>
    <s v="CA-2014-135657"/>
    <d v="2014-06-07T00:00:00"/>
    <x v="0"/>
    <s v="VEN01"/>
    <s v="SC-20725"/>
    <s v="FUR-TA-10004086"/>
    <x v="0"/>
    <x v="3"/>
    <s v="Prod1819"/>
    <n v="515.88"/>
    <n v="6"/>
    <n v="0"/>
    <n v="113.4936"/>
  </r>
  <r>
    <n v="1701"/>
    <s v="CA-2015-114069"/>
    <d v="2015-07-15T00:00:00"/>
    <x v="0"/>
    <s v="VEN03"/>
    <s v="ND-18370"/>
    <s v="OFF-BI-10000320"/>
    <x v="1"/>
    <x v="8"/>
    <s v="Prod1819"/>
    <n v="11.808"/>
    <n v="2"/>
    <n v="0.2"/>
    <n v="4.2804000000000002"/>
  </r>
  <r>
    <n v="1702"/>
    <s v="CA-2015-114069"/>
    <d v="2015-07-15T00:00:00"/>
    <x v="0"/>
    <s v="VEN01"/>
    <s v="ND-18370"/>
    <s v="FUR-CH-10000595"/>
    <x v="0"/>
    <x v="1"/>
    <s v="Prod645"/>
    <n v="1931.04"/>
    <n v="9"/>
    <n v="0.1"/>
    <n v="321.83999999999997"/>
  </r>
  <r>
    <n v="1703"/>
    <s v="CA-2015-114069"/>
    <d v="2015-07-15T00:00:00"/>
    <x v="0"/>
    <s v="VEN05"/>
    <s v="ND-18370"/>
    <s v="OFF-PA-10000349"/>
    <x v="1"/>
    <x v="10"/>
    <s v="Prod998"/>
    <n v="9.9600000000000009"/>
    <n v="2"/>
    <n v="0"/>
    <n v="4.6811999999999996"/>
  </r>
  <r>
    <n v="1704"/>
    <s v="CA-2014-139857"/>
    <d v="2014-02-06T00:00:00"/>
    <x v="1"/>
    <s v="VEN01"/>
    <s v="CD-12790"/>
    <s v="OFF-FA-10001843"/>
    <x v="1"/>
    <x v="13"/>
    <s v="Prod1839"/>
    <n v="12.35"/>
    <n v="5"/>
    <n v="0"/>
    <n v="5.8045"/>
  </r>
  <r>
    <n v="1705"/>
    <s v="CA-2016-106306"/>
    <d v="2016-03-08T00:00:00"/>
    <x v="3"/>
    <s v="VEN01"/>
    <s v="PG-18820"/>
    <s v="OFF-BI-10003676"/>
    <x v="1"/>
    <x v="8"/>
    <s v="Prod1841"/>
    <n v="9.702"/>
    <n v="3"/>
    <n v="0.7"/>
    <n v="-7.1147999999999998"/>
  </r>
  <r>
    <n v="1706"/>
    <s v="CA-2015-100545"/>
    <d v="2015-11-26T00:00:00"/>
    <x v="1"/>
    <s v="VEN05"/>
    <s v="IM-15070"/>
    <s v="OFF-BI-10003638"/>
    <x v="1"/>
    <x v="8"/>
    <s v="Prod1841"/>
    <n v="11.61"/>
    <n v="2"/>
    <n v="0.7"/>
    <n v="-9.2880000000000003"/>
  </r>
  <r>
    <n v="1707"/>
    <s v="CA-2017-123491"/>
    <d v="2017-11-05T00:00:00"/>
    <x v="1"/>
    <s v="VEN01"/>
    <s v="JK-15205"/>
    <s v="OFF-LA-10003077"/>
    <x v="1"/>
    <x v="2"/>
    <s v="Prod998"/>
    <n v="43.86"/>
    <n v="6"/>
    <n v="0"/>
    <n v="20.6142"/>
  </r>
  <r>
    <n v="1708"/>
    <s v="CA-2017-123491"/>
    <d v="2017-11-05T00:00:00"/>
    <x v="1"/>
    <s v="VEN02"/>
    <s v="JK-15205"/>
    <s v="TEC-PH-10003505"/>
    <x v="2"/>
    <x v="7"/>
    <s v="Prod154"/>
    <n v="148.47999999999999"/>
    <n v="2"/>
    <n v="0.2"/>
    <n v="16.704000000000001"/>
  </r>
  <r>
    <n v="1709"/>
    <s v="CA-2017-123491"/>
    <d v="2017-11-05T00:00:00"/>
    <x v="1"/>
    <s v="VEN05"/>
    <s v="JK-15205"/>
    <s v="OFF-PA-10003424"/>
    <x v="1"/>
    <x v="10"/>
    <s v="Prod1483"/>
    <n v="7.42"/>
    <n v="2"/>
    <n v="0"/>
    <n v="3.71"/>
  </r>
  <r>
    <n v="1710"/>
    <s v="CA-2017-123491"/>
    <d v="2017-11-05T00:00:00"/>
    <x v="1"/>
    <s v="VEN03"/>
    <s v="JK-15205"/>
    <s v="FUR-CH-10003061"/>
    <x v="0"/>
    <x v="1"/>
    <s v="Prod645"/>
    <n v="71.992000000000004"/>
    <n v="1"/>
    <n v="0.2"/>
    <n v="-0.89990000000000003"/>
  </r>
  <r>
    <n v="1711"/>
    <s v="CA-2017-123491"/>
    <d v="2017-11-05T00:00:00"/>
    <x v="1"/>
    <s v="VEN03"/>
    <s v="JK-15205"/>
    <s v="OFF-AR-10003514"/>
    <x v="1"/>
    <x v="6"/>
    <s v="Prod1819"/>
    <n v="19.899999999999999"/>
    <n v="5"/>
    <n v="0"/>
    <n v="6.5670000000000002"/>
  </r>
  <r>
    <n v="1712"/>
    <s v="CA-2017-123491"/>
    <d v="2017-11-05T00:00:00"/>
    <x v="1"/>
    <s v="VEN02"/>
    <s v="JK-15205"/>
    <s v="OFF-AP-10002684"/>
    <x v="1"/>
    <x v="9"/>
    <s v="Prod1819"/>
    <n v="1702.12"/>
    <n v="14"/>
    <n v="0"/>
    <n v="510.63600000000002"/>
  </r>
  <r>
    <n v="1713"/>
    <s v="CA-2015-145401"/>
    <d v="2015-02-04T00:00:00"/>
    <x v="1"/>
    <s v="VEN01"/>
    <s v="JP-15520"/>
    <s v="OFF-PA-10004405"/>
    <x v="1"/>
    <x v="10"/>
    <s v="Prod35"/>
    <n v="14.304"/>
    <n v="6"/>
    <n v="0.2"/>
    <n v="5.0064000000000002"/>
  </r>
  <r>
    <n v="1714"/>
    <s v="US-2017-124968"/>
    <d v="2017-09-13T00:00:00"/>
    <x v="0"/>
    <s v="VEN01"/>
    <s v="MM-18055"/>
    <s v="FUR-TA-10004289"/>
    <x v="0"/>
    <x v="3"/>
    <s v="Prod1819"/>
    <n v="765.625"/>
    <n v="7"/>
    <n v="0.5"/>
    <n v="-566.5625"/>
  </r>
  <r>
    <n v="1715"/>
    <s v="CA-2017-104003"/>
    <d v="2017-10-13T00:00:00"/>
    <x v="1"/>
    <s v="VEN01"/>
    <s v="DC-13285"/>
    <s v="FUR-BO-10003965"/>
    <x v="0"/>
    <x v="0"/>
    <s v="Prod889"/>
    <n v="307.666"/>
    <n v="2"/>
    <n v="0.15"/>
    <n v="-14.478400000000001"/>
  </r>
  <r>
    <n v="1716"/>
    <s v="CA-2016-154788"/>
    <d v="2016-05-04T00:00:00"/>
    <x v="1"/>
    <s v="VEN05"/>
    <s v="JL-15835"/>
    <s v="OFF-BI-10003314"/>
    <x v="1"/>
    <x v="8"/>
    <s v="Prod1841"/>
    <n v="7.7119999999999997"/>
    <n v="2"/>
    <n v="0.2"/>
    <n v="2.7955999999999999"/>
  </r>
  <r>
    <n v="1717"/>
    <s v="CA-2016-169943"/>
    <d v="2016-05-24T00:00:00"/>
    <x v="1"/>
    <s v="VEN03"/>
    <s v="BN-11515"/>
    <s v="OFF-AP-10001563"/>
    <x v="1"/>
    <x v="9"/>
    <s v="Prod1819"/>
    <n v="242.9"/>
    <n v="5"/>
    <n v="0"/>
    <n v="70.441000000000003"/>
  </r>
  <r>
    <n v="1718"/>
    <s v="CA-2016-169943"/>
    <d v="2016-05-24T00:00:00"/>
    <x v="1"/>
    <s v="VEN02"/>
    <s v="BN-11515"/>
    <s v="OFF-ST-10004123"/>
    <x v="1"/>
    <x v="4"/>
    <s v="Prod1425"/>
    <n v="454.9"/>
    <n v="5"/>
    <n v="0"/>
    <n v="0"/>
  </r>
  <r>
    <n v="1719"/>
    <s v="CA-2016-169943"/>
    <d v="2016-05-24T00:00:00"/>
    <x v="1"/>
    <s v="VEN03"/>
    <s v="BN-11515"/>
    <s v="FUR-FU-10002088"/>
    <x v="0"/>
    <x v="5"/>
    <s v="Prod1819"/>
    <n v="35.92"/>
    <n v="4"/>
    <n v="0"/>
    <n v="15.086399999999999"/>
  </r>
  <r>
    <n v="1720"/>
    <s v="CA-2016-169943"/>
    <d v="2016-05-24T00:00:00"/>
    <x v="1"/>
    <s v="VEN01"/>
    <s v="BN-11515"/>
    <s v="FUR-FU-10000010"/>
    <x v="0"/>
    <x v="5"/>
    <s v="Prod645"/>
    <n v="39.76"/>
    <n v="8"/>
    <n v="0"/>
    <n v="12.3256"/>
  </r>
  <r>
    <n v="1721"/>
    <s v="CA-2016-169943"/>
    <d v="2016-05-24T00:00:00"/>
    <x v="1"/>
    <s v="VEN03"/>
    <s v="BN-11515"/>
    <s v="OFF-BI-10002824"/>
    <x v="1"/>
    <x v="8"/>
    <s v="Prod1841"/>
    <n v="47.744"/>
    <n v="4"/>
    <n v="0.2"/>
    <n v="14.92"/>
  </r>
  <r>
    <n v="1722"/>
    <s v="US-2015-123218"/>
    <d v="2015-12-25T00:00:00"/>
    <x v="1"/>
    <s v="VEN03"/>
    <s v="KD-16345"/>
    <s v="TEC-PH-10001061"/>
    <x v="2"/>
    <x v="7"/>
    <s v="Prod1458"/>
    <n v="159.98400000000001"/>
    <n v="2"/>
    <n v="0.2"/>
    <n v="11.998799999999999"/>
  </r>
  <r>
    <n v="1723"/>
    <s v="US-2015-123218"/>
    <d v="2015-12-25T00:00:00"/>
    <x v="1"/>
    <s v="VEN02"/>
    <s v="KD-16345"/>
    <s v="TEC-AC-10000736"/>
    <x v="2"/>
    <x v="11"/>
    <s v="Prod1425"/>
    <n v="255.96799999999999"/>
    <n v="4"/>
    <n v="0.2"/>
    <n v="51.193600000000004"/>
  </r>
  <r>
    <n v="1724"/>
    <s v="US-2015-123218"/>
    <d v="2015-12-25T00:00:00"/>
    <x v="1"/>
    <s v="VEN01"/>
    <s v="KD-16345"/>
    <s v="FUR-BO-10003966"/>
    <x v="0"/>
    <x v="0"/>
    <s v="Prod889"/>
    <n v="359.05799999999999"/>
    <n v="3"/>
    <n v="0.3"/>
    <n v="-71.811599999999999"/>
  </r>
  <r>
    <n v="1725"/>
    <s v="CA-2015-127453"/>
    <d v="2015-12-20T00:00:00"/>
    <x v="2"/>
    <s v="VEN04"/>
    <s v="JK-15370"/>
    <s v="OFF-AP-10000828"/>
    <x v="1"/>
    <x v="9"/>
    <s v="Prod1819"/>
    <n v="434.35199999999998"/>
    <n v="3"/>
    <n v="0.2"/>
    <n v="43.435200000000002"/>
  </r>
  <r>
    <n v="1726"/>
    <s v="CA-2015-127453"/>
    <d v="2015-12-20T00:00:00"/>
    <x v="2"/>
    <s v="VEN04"/>
    <s v="JK-15370"/>
    <s v="OFF-AP-10002906"/>
    <x v="1"/>
    <x v="9"/>
    <s v="Prod1819"/>
    <n v="3.552"/>
    <n v="2"/>
    <n v="0.2"/>
    <n v="0.44400000000000001"/>
  </r>
  <r>
    <n v="1727"/>
    <s v="CA-2015-127453"/>
    <d v="2015-12-20T00:00:00"/>
    <x v="2"/>
    <s v="VEN01"/>
    <s v="JK-15370"/>
    <s v="OFF-AP-10003860"/>
    <x v="1"/>
    <x v="9"/>
    <s v="Prod1819"/>
    <n v="88.831999999999994"/>
    <n v="4"/>
    <n v="0.2"/>
    <n v="7.7728000000000002"/>
  </r>
  <r>
    <n v="1728"/>
    <s v="US-2017-164056"/>
    <d v="2017-05-04T00:00:00"/>
    <x v="0"/>
    <s v="VEN02"/>
    <s v="FM-14215"/>
    <s v="FUR-TA-10001307"/>
    <x v="0"/>
    <x v="3"/>
    <s v="Prod1819"/>
    <n v="1048.3499999999999"/>
    <n v="5"/>
    <n v="0.4"/>
    <n v="-69.89"/>
  </r>
  <r>
    <n v="1729"/>
    <s v="CA-2016-106894"/>
    <d v="2016-02-07T00:00:00"/>
    <x v="3"/>
    <s v="VEN02"/>
    <s v="CA-12265"/>
    <s v="TEC-AC-10003063"/>
    <x v="2"/>
    <x v="11"/>
    <s v="Prod1425"/>
    <n v="100"/>
    <n v="4"/>
    <n v="0"/>
    <n v="21"/>
  </r>
  <r>
    <n v="1730"/>
    <s v="CA-2016-106894"/>
    <d v="2016-02-07T00:00:00"/>
    <x v="3"/>
    <s v="VEN03"/>
    <s v="CA-12265"/>
    <s v="OFF-LA-10001045"/>
    <x v="1"/>
    <x v="2"/>
    <s v="Prod1839"/>
    <n v="7.83"/>
    <n v="3"/>
    <n v="0"/>
    <n v="3.6017999999999999"/>
  </r>
  <r>
    <n v="1731"/>
    <s v="CA-2014-125136"/>
    <d v="2014-10-03T00:00:00"/>
    <x v="1"/>
    <s v="VEN03"/>
    <s v="KD-16495"/>
    <s v="OFF-PA-10001457"/>
    <x v="1"/>
    <x v="10"/>
    <s v="Prod998"/>
    <n v="96.256"/>
    <n v="8"/>
    <n v="0.2"/>
    <n v="31.283200000000001"/>
  </r>
  <r>
    <n v="1732"/>
    <s v="CA-2014-125136"/>
    <d v="2014-10-03T00:00:00"/>
    <x v="1"/>
    <s v="VEN01"/>
    <s v="KD-16495"/>
    <s v="OFF-PA-10001804"/>
    <x v="1"/>
    <x v="10"/>
    <s v="Prod1856"/>
    <n v="10.688000000000001"/>
    <n v="2"/>
    <n v="0.2"/>
    <n v="3.7408000000000001"/>
  </r>
  <r>
    <n v="1733"/>
    <s v="US-2016-131149"/>
    <d v="2016-07-14T00:00:00"/>
    <x v="1"/>
    <s v="VEN01"/>
    <s v="LH-17155"/>
    <s v="OFF-ST-10000689"/>
    <x v="1"/>
    <x v="4"/>
    <s v="Prod1425"/>
    <n v="338.04"/>
    <n v="3"/>
    <n v="0.2"/>
    <n v="-33.804000000000002"/>
  </r>
  <r>
    <n v="1734"/>
    <s v="US-2016-131149"/>
    <d v="2016-07-14T00:00:00"/>
    <x v="1"/>
    <s v="VEN04"/>
    <s v="LH-17155"/>
    <s v="OFF-AR-10002135"/>
    <x v="1"/>
    <x v="6"/>
    <s v="Prod1819"/>
    <n v="154.24"/>
    <n v="4"/>
    <n v="0.2"/>
    <n v="17.352"/>
  </r>
  <r>
    <n v="1735"/>
    <s v="CA-2017-101483"/>
    <d v="2017-08-01T00:00:00"/>
    <x v="0"/>
    <s v="VEN04"/>
    <s v="AG-10675"/>
    <s v="OFF-AP-10002082"/>
    <x v="1"/>
    <x v="9"/>
    <s v="Prod1819"/>
    <n v="34.847999999999999"/>
    <n v="2"/>
    <n v="0.2"/>
    <n v="6.5339999999999998"/>
  </r>
  <r>
    <n v="1736"/>
    <s v="CA-2017-101483"/>
    <d v="2017-08-01T00:00:00"/>
    <x v="0"/>
    <s v="VEN01"/>
    <s v="AG-10675"/>
    <s v="TEC-PH-10003442"/>
    <x v="2"/>
    <x v="7"/>
    <s v="Prod154"/>
    <n v="22"/>
    <n v="5"/>
    <n v="0.2"/>
    <n v="1.375"/>
  </r>
  <r>
    <n v="1737"/>
    <s v="CA-2017-101483"/>
    <d v="2017-08-01T00:00:00"/>
    <x v="0"/>
    <s v="VEN04"/>
    <s v="AG-10675"/>
    <s v="OFF-AR-10002833"/>
    <x v="1"/>
    <x v="6"/>
    <s v="Prod1819"/>
    <n v="4.3680000000000003"/>
    <n v="3"/>
    <n v="0.2"/>
    <n v="0.38219999999999998"/>
  </r>
  <r>
    <n v="1738"/>
    <s v="CA-2015-130204"/>
    <d v="2015-09-09T00:00:00"/>
    <x v="1"/>
    <s v="VEN01"/>
    <s v="DB-13120"/>
    <s v="OFF-ST-10001325"/>
    <x v="1"/>
    <x v="4"/>
    <s v="Prod1425"/>
    <n v="31.44"/>
    <n v="3"/>
    <n v="0"/>
    <n v="8.4887999999999995"/>
  </r>
  <r>
    <n v="1739"/>
    <s v="CA-2015-130204"/>
    <d v="2015-09-09T00:00:00"/>
    <x v="1"/>
    <s v="VEN01"/>
    <s v="DB-13120"/>
    <s v="TEC-AC-10003038"/>
    <x v="2"/>
    <x v="11"/>
    <s v="Prod1425"/>
    <n v="17.899999999999999"/>
    <n v="2"/>
    <n v="0"/>
    <n v="3.4009999999999998"/>
  </r>
  <r>
    <n v="1740"/>
    <s v="CA-2015-130204"/>
    <d v="2015-09-09T00:00:00"/>
    <x v="1"/>
    <s v="VEN01"/>
    <s v="DB-13120"/>
    <s v="TEC-AC-10003590"/>
    <x v="2"/>
    <x v="11"/>
    <s v="Prod1425"/>
    <n v="129.44999999999999"/>
    <n v="5"/>
    <n v="0"/>
    <n v="46.601999999999997"/>
  </r>
  <r>
    <n v="1741"/>
    <s v="CA-2014-110527"/>
    <d v="2014-08-16T00:00:00"/>
    <x v="1"/>
    <s v="VEN02"/>
    <s v="ED-13885"/>
    <s v="OFF-LA-10000262"/>
    <x v="1"/>
    <x v="2"/>
    <s v="Prod1839"/>
    <n v="20.88"/>
    <n v="8"/>
    <n v="0"/>
    <n v="9.6047999999999991"/>
  </r>
  <r>
    <n v="1742"/>
    <s v="CA-2017-152807"/>
    <d v="2017-11-03T00:00:00"/>
    <x v="1"/>
    <s v="VEN05"/>
    <s v="MC-18100"/>
    <s v="OFF-PA-10004355"/>
    <x v="1"/>
    <x v="10"/>
    <s v="Prod35"/>
    <n v="20.736000000000001"/>
    <n v="4"/>
    <n v="0.2"/>
    <n v="7.2576000000000001"/>
  </r>
  <r>
    <n v="1743"/>
    <s v="CA-2017-152807"/>
    <d v="2017-11-03T00:00:00"/>
    <x v="1"/>
    <s v="VEN04"/>
    <s v="MC-18100"/>
    <s v="FUR-FU-10004415"/>
    <x v="0"/>
    <x v="5"/>
    <s v="Prod1819"/>
    <n v="7.1680000000000001"/>
    <n v="2"/>
    <n v="0.2"/>
    <n v="0.98560000000000003"/>
  </r>
  <r>
    <n v="1744"/>
    <s v="CA-2017-152807"/>
    <d v="2017-11-03T00:00:00"/>
    <x v="1"/>
    <s v="VEN02"/>
    <s v="MC-18100"/>
    <s v="OFF-ST-10002486"/>
    <x v="1"/>
    <x v="4"/>
    <s v="Prod1425"/>
    <n v="11.167999999999999"/>
    <n v="2"/>
    <n v="0.2"/>
    <n v="-2.5127999999999999"/>
  </r>
  <r>
    <n v="1745"/>
    <s v="CA-2017-152807"/>
    <d v="2017-11-03T00:00:00"/>
    <x v="1"/>
    <s v="VEN02"/>
    <s v="MC-18100"/>
    <s v="TEC-AC-10001142"/>
    <x v="2"/>
    <x v="11"/>
    <s v="Prod1425"/>
    <n v="442.4"/>
    <n v="7"/>
    <n v="0.2"/>
    <n v="-55.3"/>
  </r>
  <r>
    <n v="1746"/>
    <s v="CA-2014-133270"/>
    <d v="2014-06-09T00:00:00"/>
    <x v="2"/>
    <s v="VEN02"/>
    <s v="BM-11785"/>
    <s v="OFF-AR-10002656"/>
    <x v="1"/>
    <x v="6"/>
    <s v="Prod1819"/>
    <n v="13.36"/>
    <n v="2"/>
    <n v="0"/>
    <n v="4.9432"/>
  </r>
  <r>
    <n v="1747"/>
    <s v="CA-2016-155670"/>
    <d v="2016-08-17T00:00:00"/>
    <x v="0"/>
    <s v="VEN04"/>
    <s v="EM-14065"/>
    <s v="OFF-BI-10000138"/>
    <x v="1"/>
    <x v="8"/>
    <s v="Prod1819"/>
    <n v="11.231999999999999"/>
    <n v="8"/>
    <n v="0.7"/>
    <n v="-8.2368000000000006"/>
  </r>
  <r>
    <n v="1748"/>
    <s v="CA-2016-155670"/>
    <d v="2016-08-17T00:00:00"/>
    <x v="0"/>
    <s v="VEN05"/>
    <s v="EM-14065"/>
    <s v="OFF-PA-10004947"/>
    <x v="1"/>
    <x v="10"/>
    <s v="Prod1425"/>
    <n v="10.272"/>
    <n v="3"/>
    <n v="0.2"/>
    <n v="3.21"/>
  </r>
  <r>
    <n v="1749"/>
    <s v="US-2014-157406"/>
    <d v="2014-04-29T00:00:00"/>
    <x v="1"/>
    <s v="VEN01"/>
    <s v="DA-13450"/>
    <s v="OFF-PA-10003543"/>
    <x v="1"/>
    <x v="10"/>
    <s v="Prod1483"/>
    <n v="10.368"/>
    <n v="2"/>
    <n v="0.2"/>
    <n v="3.6288"/>
  </r>
  <r>
    <n v="1750"/>
    <s v="US-2014-157406"/>
    <d v="2014-04-29T00:00:00"/>
    <x v="1"/>
    <s v="VEN04"/>
    <s v="DA-13450"/>
    <s v="OFF-AR-10002221"/>
    <x v="1"/>
    <x v="6"/>
    <s v="Prod1819"/>
    <n v="6.24"/>
    <n v="3"/>
    <n v="0.2"/>
    <n v="0.54600000000000004"/>
  </r>
  <r>
    <n v="1751"/>
    <s v="CA-2015-139094"/>
    <d v="2015-11-27T00:00:00"/>
    <x v="1"/>
    <s v="VEN04"/>
    <s v="MO-17800"/>
    <s v="FUR-TA-10004607"/>
    <x v="0"/>
    <x v="3"/>
    <s v="Prod1819"/>
    <n v="206.96199999999999"/>
    <n v="2"/>
    <n v="0.3"/>
    <n v="-32.522599999999997"/>
  </r>
  <r>
    <n v="1752"/>
    <s v="CA-2017-168837"/>
    <d v="2017-10-17T00:00:00"/>
    <x v="2"/>
    <s v="VEN02"/>
    <s v="JW-15955"/>
    <s v="FUR-FU-10001918"/>
    <x v="0"/>
    <x v="5"/>
    <s v="Prod1819"/>
    <n v="9.4600000000000009"/>
    <n v="2"/>
    <n v="0"/>
    <n v="3.6894"/>
  </r>
  <r>
    <n v="1753"/>
    <s v="CA-2017-116715"/>
    <d v="2017-12-05T00:00:00"/>
    <x v="2"/>
    <s v="VEN04"/>
    <s v="VW-21775"/>
    <s v="OFF-ST-10004340"/>
    <x v="1"/>
    <x v="4"/>
    <s v="Prod1425"/>
    <n v="559.62"/>
    <n v="9"/>
    <n v="0"/>
    <n v="151.09739999999999"/>
  </r>
  <r>
    <n v="1754"/>
    <s v="CA-2017-116715"/>
    <d v="2017-12-05T00:00:00"/>
    <x v="2"/>
    <s v="VEN04"/>
    <s v="VW-21775"/>
    <s v="OFF-PA-10004475"/>
    <x v="1"/>
    <x v="10"/>
    <s v="Prod35"/>
    <n v="109.92"/>
    <n v="2"/>
    <n v="0"/>
    <n v="53.860799999999998"/>
  </r>
  <r>
    <n v="1755"/>
    <s v="CA-2017-116715"/>
    <d v="2017-12-05T00:00:00"/>
    <x v="2"/>
    <s v="VEN02"/>
    <s v="VW-21775"/>
    <s v="OFF-PA-10003893"/>
    <x v="1"/>
    <x v="10"/>
    <s v="Prod1663"/>
    <n v="8.56"/>
    <n v="2"/>
    <n v="0"/>
    <n v="3.8519999999999999"/>
  </r>
  <r>
    <n v="1756"/>
    <s v="CA-2015-135622"/>
    <d v="2015-12-11T00:00:00"/>
    <x v="0"/>
    <s v="VEN05"/>
    <s v="TT-21460"/>
    <s v="OFF-PA-10000100"/>
    <x v="1"/>
    <x v="10"/>
    <s v="Prod998"/>
    <n v="360.71199999999999"/>
    <n v="11"/>
    <n v="0.2"/>
    <n v="130.75810000000001"/>
  </r>
  <r>
    <n v="1757"/>
    <s v="CA-2015-135622"/>
    <d v="2015-12-11T00:00:00"/>
    <x v="0"/>
    <s v="VEN03"/>
    <s v="TT-21460"/>
    <s v="TEC-PH-10001817"/>
    <x v="2"/>
    <x v="7"/>
    <s v="Prod1458"/>
    <n v="1718.4"/>
    <n v="6"/>
    <n v="0.2"/>
    <n v="150.36000000000001"/>
  </r>
  <r>
    <n v="1758"/>
    <s v="US-2015-107349"/>
    <d v="2015-07-15T00:00:00"/>
    <x v="2"/>
    <s v="VEN04"/>
    <s v="SL-20155"/>
    <s v="OFF-BI-10001765"/>
    <x v="1"/>
    <x v="8"/>
    <s v="Prod1819"/>
    <n v="41.567999999999998"/>
    <n v="6"/>
    <n v="0.8"/>
    <n v="-66.508799999999994"/>
  </r>
  <r>
    <n v="1759"/>
    <s v="CA-2014-139017"/>
    <d v="2014-05-17T00:00:00"/>
    <x v="1"/>
    <s v="VEN02"/>
    <s v="RM-19375"/>
    <s v="TEC-AC-10001013"/>
    <x v="2"/>
    <x v="11"/>
    <s v="Prod1425"/>
    <n v="46.863999999999997"/>
    <n v="2"/>
    <n v="0.2"/>
    <n v="7.6154000000000002"/>
  </r>
  <r>
    <n v="1760"/>
    <s v="CA-2014-141817"/>
    <d v="2014-01-12T00:00:00"/>
    <x v="1"/>
    <s v="VEN03"/>
    <s v="MB-18085"/>
    <s v="OFF-AR-10003478"/>
    <x v="1"/>
    <x v="6"/>
    <s v="Prod1819"/>
    <n v="19.536000000000001"/>
    <n v="3"/>
    <n v="0.2"/>
    <n v="4.8840000000000003"/>
  </r>
  <r>
    <n v="1761"/>
    <s v="CA-2015-130785"/>
    <d v="2015-09-09T00:00:00"/>
    <x v="1"/>
    <s v="VEN01"/>
    <s v="AG-10900"/>
    <s v="FUR-BO-10000330"/>
    <x v="0"/>
    <x v="0"/>
    <e v="#N/A"/>
    <n v="411.33199999999999"/>
    <n v="4"/>
    <n v="0.15"/>
    <n v="-4.8391999999999999"/>
  </r>
  <r>
    <n v="1762"/>
    <s v="CA-2015-130785"/>
    <d v="2015-09-09T00:00:00"/>
    <x v="1"/>
    <s v="VEN02"/>
    <s v="AG-10900"/>
    <s v="OFF-BI-10001900"/>
    <x v="1"/>
    <x v="8"/>
    <s v="Prod1819"/>
    <n v="28.751999999999999"/>
    <n v="6"/>
    <n v="0.2"/>
    <n v="9.7037999999999993"/>
  </r>
  <r>
    <n v="1763"/>
    <s v="CA-2015-130785"/>
    <d v="2015-09-09T00:00:00"/>
    <x v="1"/>
    <s v="VEN02"/>
    <s v="AG-10900"/>
    <s v="FUR-BO-10003159"/>
    <x v="0"/>
    <x v="0"/>
    <s v="Prod889"/>
    <n v="293.19900000000001"/>
    <n v="3"/>
    <n v="0.15"/>
    <n v="-20.696400000000001"/>
  </r>
  <r>
    <n v="1764"/>
    <s v="CA-2016-110254"/>
    <d v="2016-08-08T00:00:00"/>
    <x v="1"/>
    <s v="VEN02"/>
    <s v="ML-17755"/>
    <s v="OFF-SU-10002573"/>
    <x v="1"/>
    <x v="14"/>
    <s v="Prod1425"/>
    <n v="35.06"/>
    <n v="2"/>
    <n v="0"/>
    <n v="10.518000000000001"/>
  </r>
  <r>
    <n v="1765"/>
    <s v="CA-2016-110254"/>
    <d v="2016-08-08T00:00:00"/>
    <x v="1"/>
    <s v="VEN05"/>
    <s v="ML-17755"/>
    <s v="OFF-LA-10004484"/>
    <x v="1"/>
    <x v="2"/>
    <s v="Prod998"/>
    <n v="4.13"/>
    <n v="1"/>
    <n v="0"/>
    <n v="1.8997999999999999"/>
  </r>
  <r>
    <n v="1766"/>
    <s v="CA-2016-110254"/>
    <d v="2016-08-08T00:00:00"/>
    <x v="1"/>
    <s v="VEN01"/>
    <s v="ML-17755"/>
    <s v="FUR-FU-10001591"/>
    <x v="0"/>
    <x v="5"/>
    <s v="Prod1819"/>
    <n v="109.8"/>
    <n v="9"/>
    <n v="0"/>
    <n v="46.116"/>
  </r>
  <r>
    <n v="1767"/>
    <s v="CA-2016-110254"/>
    <d v="2016-08-08T00:00:00"/>
    <x v="1"/>
    <s v="VEN03"/>
    <s v="ML-17755"/>
    <s v="OFF-LA-10002034"/>
    <x v="1"/>
    <x v="2"/>
    <s v="Prod998"/>
    <n v="9.82"/>
    <n v="2"/>
    <n v="0"/>
    <n v="4.8117999999999999"/>
  </r>
  <r>
    <n v="1768"/>
    <s v="US-2014-158057"/>
    <d v="2014-03-26T00:00:00"/>
    <x v="1"/>
    <s v="VEN01"/>
    <s v="CC-12685"/>
    <s v="OFF-BI-10004410"/>
    <x v="1"/>
    <x v="8"/>
    <s v="Prod1841"/>
    <n v="7.6440000000000001"/>
    <n v="4"/>
    <n v="0.7"/>
    <n v="-5.8604000000000003"/>
  </r>
  <r>
    <n v="1769"/>
    <s v="US-2014-158057"/>
    <d v="2014-03-26T00:00:00"/>
    <x v="1"/>
    <s v="VEN01"/>
    <s v="CC-12685"/>
    <s v="OFF-BI-10002735"/>
    <x v="1"/>
    <x v="8"/>
    <s v="Prod1841"/>
    <n v="51.465000000000003"/>
    <n v="5"/>
    <n v="0.7"/>
    <n v="-39.456499999999998"/>
  </r>
  <r>
    <n v="1770"/>
    <s v="CA-2017-146024"/>
    <d v="2017-03-08T00:00:00"/>
    <x v="1"/>
    <s v="VEN05"/>
    <s v="SC-20770"/>
    <s v="OFF-SU-10001935"/>
    <x v="1"/>
    <x v="14"/>
    <s v="Prod1425"/>
    <n v="6.976"/>
    <n v="4"/>
    <n v="0.2"/>
    <n v="-1.3952"/>
  </r>
  <r>
    <n v="1771"/>
    <s v="CA-2017-146024"/>
    <d v="2017-03-08T00:00:00"/>
    <x v="1"/>
    <s v="VEN01"/>
    <s v="SC-20770"/>
    <s v="OFF-BI-10003291"/>
    <x v="1"/>
    <x v="8"/>
    <s v="Prod1841"/>
    <n v="12.222"/>
    <n v="7"/>
    <n v="0.8"/>
    <n v="-20.1663"/>
  </r>
  <r>
    <n v="1772"/>
    <s v="CA-2016-129686"/>
    <d v="2016-11-29T00:00:00"/>
    <x v="0"/>
    <s v="VEN02"/>
    <s v="GG-14650"/>
    <s v="OFF-ST-10004337"/>
    <x v="1"/>
    <x v="4"/>
    <s v="Prod1425"/>
    <n v="97.983999999999995"/>
    <n v="2"/>
    <n v="0.2"/>
    <n v="-24.495999999999999"/>
  </r>
  <r>
    <n v="1773"/>
    <s v="CA-2016-129686"/>
    <d v="2016-11-29T00:00:00"/>
    <x v="0"/>
    <s v="VEN03"/>
    <s v="GG-14650"/>
    <s v="TEC-AC-10001266"/>
    <x v="2"/>
    <x v="11"/>
    <s v="Prod1425"/>
    <n v="62.4"/>
    <n v="6"/>
    <n v="0.2"/>
    <n v="19.5"/>
  </r>
  <r>
    <n v="1774"/>
    <s v="CA-2014-118976"/>
    <d v="2014-05-03T00:00:00"/>
    <x v="1"/>
    <s v="VEN02"/>
    <s v="MY-18295"/>
    <s v="OFF-BI-10001628"/>
    <x v="1"/>
    <x v="8"/>
    <s v="Prod1819"/>
    <n v="20.86"/>
    <n v="2"/>
    <n v="0"/>
    <n v="9.3870000000000005"/>
  </r>
  <r>
    <n v="1775"/>
    <s v="CA-2014-118976"/>
    <d v="2014-05-03T00:00:00"/>
    <x v="1"/>
    <s v="VEN03"/>
    <s v="MY-18295"/>
    <s v="OFF-ST-10000877"/>
    <x v="1"/>
    <x v="4"/>
    <s v="Prod1425"/>
    <n v="497.61"/>
    <n v="9"/>
    <n v="0"/>
    <n v="129.37860000000001"/>
  </r>
  <r>
    <n v="1776"/>
    <s v="CA-2014-118976"/>
    <d v="2014-05-03T00:00:00"/>
    <x v="1"/>
    <s v="VEN05"/>
    <s v="MY-18295"/>
    <s v="OFF-AR-10004752"/>
    <x v="1"/>
    <x v="6"/>
    <s v="Prod1819"/>
    <n v="5.34"/>
    <n v="2"/>
    <n v="0"/>
    <n v="1.4952000000000001"/>
  </r>
  <r>
    <n v="1777"/>
    <s v="CA-2014-118976"/>
    <d v="2014-05-03T00:00:00"/>
    <x v="1"/>
    <s v="VEN04"/>
    <s v="MY-18295"/>
    <s v="OFF-LA-10000452"/>
    <x v="1"/>
    <x v="2"/>
    <s v="Prod1839"/>
    <n v="3.15"/>
    <n v="1"/>
    <n v="0"/>
    <n v="1.512"/>
  </r>
  <r>
    <n v="1778"/>
    <s v="CA-2015-105347"/>
    <d v="2015-11-28T00:00:00"/>
    <x v="1"/>
    <s v="VEN03"/>
    <s v="DP-13000"/>
    <s v="OFF-PA-10000675"/>
    <x v="1"/>
    <x v="10"/>
    <s v="Prod998"/>
    <n v="368.91"/>
    <n v="9"/>
    <n v="0"/>
    <n v="180.76589999999999"/>
  </r>
  <r>
    <n v="1779"/>
    <s v="CA-2015-105347"/>
    <d v="2015-11-28T00:00:00"/>
    <x v="1"/>
    <s v="VEN04"/>
    <s v="DP-13000"/>
    <s v="OFF-AR-10003045"/>
    <x v="1"/>
    <x v="6"/>
    <s v="Prod1819"/>
    <n v="14.7"/>
    <n v="5"/>
    <n v="0"/>
    <n v="6.6150000000000002"/>
  </r>
  <r>
    <n v="1780"/>
    <s v="CA-2016-124667"/>
    <d v="2016-11-16T00:00:00"/>
    <x v="1"/>
    <s v="VEN05"/>
    <s v="BD-11770"/>
    <s v="TEC-AC-10003447"/>
    <x v="2"/>
    <x v="11"/>
    <s v="Prod1425"/>
    <n v="59.97"/>
    <n v="3"/>
    <n v="0"/>
    <n v="14.9925"/>
  </r>
  <r>
    <n v="1781"/>
    <s v="CA-2016-124667"/>
    <d v="2016-11-16T00:00:00"/>
    <x v="1"/>
    <s v="VEN01"/>
    <s v="BD-11770"/>
    <s v="OFF-ST-10002276"/>
    <x v="1"/>
    <x v="4"/>
    <s v="Prod1425"/>
    <n v="83.36"/>
    <n v="1"/>
    <n v="0"/>
    <n v="20.84"/>
  </r>
  <r>
    <n v="1782"/>
    <s v="CA-2015-111094"/>
    <d v="2015-07-13T00:00:00"/>
    <x v="1"/>
    <s v="VEN01"/>
    <s v="CB-12535"/>
    <s v="OFF-PA-10001609"/>
    <x v="1"/>
    <x v="10"/>
    <s v="Prod998"/>
    <n v="6.58"/>
    <n v="2"/>
    <n v="0"/>
    <n v="3.0268000000000002"/>
  </r>
  <r>
    <n v="1783"/>
    <s v="CA-2015-111094"/>
    <d v="2015-07-13T00:00:00"/>
    <x v="1"/>
    <s v="VEN02"/>
    <s v="CB-12535"/>
    <s v="OFF-BI-10001597"/>
    <x v="1"/>
    <x v="8"/>
    <s v="Prod1819"/>
    <n v="122.94"/>
    <n v="3"/>
    <n v="0"/>
    <n v="59.011200000000002"/>
  </r>
  <r>
    <n v="1784"/>
    <s v="CA-2017-166317"/>
    <d v="2017-09-26T00:00:00"/>
    <x v="1"/>
    <s v="VEN05"/>
    <s v="JE-15610"/>
    <s v="OFF-PA-10004475"/>
    <x v="1"/>
    <x v="10"/>
    <s v="Prod35"/>
    <n v="219.84"/>
    <n v="4"/>
    <n v="0"/>
    <n v="107.7216"/>
  </r>
  <r>
    <n v="1785"/>
    <s v="CA-2017-166317"/>
    <d v="2017-09-26T00:00:00"/>
    <x v="1"/>
    <s v="VEN02"/>
    <s v="JE-15610"/>
    <s v="TEC-AC-10004510"/>
    <x v="2"/>
    <x v="11"/>
    <s v="Prod1425"/>
    <n v="98.16"/>
    <n v="6"/>
    <n v="0"/>
    <n v="9.8160000000000007"/>
  </r>
  <r>
    <n v="1786"/>
    <s v="CA-2017-166317"/>
    <d v="2017-09-26T00:00:00"/>
    <x v="1"/>
    <s v="VEN03"/>
    <s v="JE-15610"/>
    <s v="OFF-BI-10002976"/>
    <x v="1"/>
    <x v="8"/>
    <s v="Prod1841"/>
    <n v="33.04"/>
    <n v="8"/>
    <n v="0"/>
    <n v="15.5288"/>
  </r>
  <r>
    <n v="1787"/>
    <s v="CA-2017-166317"/>
    <d v="2017-09-26T00:00:00"/>
    <x v="1"/>
    <s v="VEN01"/>
    <s v="JE-15610"/>
    <s v="TEC-PH-10001615"/>
    <x v="2"/>
    <x v="7"/>
    <s v="Prod1458"/>
    <n v="86.97"/>
    <n v="3"/>
    <n v="0"/>
    <n v="25.221299999999999"/>
  </r>
  <r>
    <n v="1788"/>
    <s v="CA-2015-154326"/>
    <d v="2015-02-19T00:00:00"/>
    <x v="1"/>
    <s v="VEN04"/>
    <s v="RP-19855"/>
    <s v="TEC-PH-10001819"/>
    <x v="2"/>
    <x v="7"/>
    <s v="Prod1458"/>
    <n v="134.97"/>
    <n v="3"/>
    <n v="0"/>
    <n v="64.785600000000002"/>
  </r>
  <r>
    <n v="1789"/>
    <s v="CA-2015-154326"/>
    <d v="2015-02-19T00:00:00"/>
    <x v="1"/>
    <s v="VEN01"/>
    <s v="RP-19855"/>
    <s v="TEC-PH-10000560"/>
    <x v="2"/>
    <x v="7"/>
    <s v="Prod1458"/>
    <n v="699.98"/>
    <n v="2"/>
    <n v="0"/>
    <n v="195.99440000000001"/>
  </r>
  <r>
    <n v="1790"/>
    <s v="CA-2015-154326"/>
    <d v="2015-02-19T00:00:00"/>
    <x v="1"/>
    <s v="VEN02"/>
    <s v="RP-19855"/>
    <s v="TEC-AC-10004568"/>
    <x v="2"/>
    <x v="11"/>
    <s v="Prod1460"/>
    <n v="139.94999999999999"/>
    <n v="5"/>
    <n v="0"/>
    <n v="26.590499999999999"/>
  </r>
  <r>
    <n v="1791"/>
    <s v="CA-2014-102008"/>
    <d v="2014-10-04T00:00:00"/>
    <x v="1"/>
    <s v="VEN05"/>
    <s v="RA-19915"/>
    <s v="OFF-PA-10004092"/>
    <x v="1"/>
    <x v="10"/>
    <s v="Prod35"/>
    <n v="48.94"/>
    <n v="1"/>
    <n v="0"/>
    <n v="24.47"/>
  </r>
  <r>
    <n v="1792"/>
    <s v="CA-2014-120474"/>
    <d v="2014-12-03T00:00:00"/>
    <x v="2"/>
    <s v="VEN03"/>
    <s v="RP-19390"/>
    <s v="FUR-CH-10001854"/>
    <x v="0"/>
    <x v="1"/>
    <s v="Prod645"/>
    <n v="2807.84"/>
    <n v="8"/>
    <n v="0"/>
    <n v="673.88160000000005"/>
  </r>
  <r>
    <n v="1793"/>
    <s v="CA-2014-120474"/>
    <d v="2014-12-03T00:00:00"/>
    <x v="2"/>
    <s v="VEN01"/>
    <s v="RP-19390"/>
    <s v="OFF-AR-10000475"/>
    <x v="1"/>
    <x v="6"/>
    <s v="Prod1819"/>
    <n v="46.64"/>
    <n v="4"/>
    <n v="0"/>
    <n v="12.5928"/>
  </r>
  <r>
    <n v="1794"/>
    <s v="CA-2014-104773"/>
    <d v="2014-12-13T00:00:00"/>
    <x v="1"/>
    <s v="VEN05"/>
    <s v="TB-21175"/>
    <s v="OFF-ST-10000777"/>
    <x v="1"/>
    <x v="4"/>
    <s v="Prod1425"/>
    <n v="60.415999999999997"/>
    <n v="2"/>
    <n v="0.2"/>
    <n v="6.0415999999999999"/>
  </r>
  <r>
    <n v="1795"/>
    <s v="CA-2016-140774"/>
    <d v="2016-09-10T00:00:00"/>
    <x v="1"/>
    <s v="VEN01"/>
    <s v="BE-11455"/>
    <s v="OFF-AR-10004022"/>
    <x v="1"/>
    <x v="6"/>
    <s v="Prod1819"/>
    <n v="107.94"/>
    <n v="3"/>
    <n v="0"/>
    <n v="26.984999999999999"/>
  </r>
  <r>
    <n v="1796"/>
    <s v="US-2017-139465"/>
    <d v="2017-08-30T00:00:00"/>
    <x v="2"/>
    <s v="VEN04"/>
    <s v="MR-17545"/>
    <s v="OFF-ST-10002352"/>
    <x v="1"/>
    <x v="4"/>
    <s v="Prod1425"/>
    <n v="63.84"/>
    <n v="8"/>
    <n v="0"/>
    <n v="16.598400000000002"/>
  </r>
  <r>
    <n v="1797"/>
    <s v="US-2017-139465"/>
    <d v="2017-08-30T00:00:00"/>
    <x v="2"/>
    <s v="VEN03"/>
    <s v="MR-17545"/>
    <s v="TEC-PH-10000455"/>
    <x v="2"/>
    <x v="7"/>
    <s v="Prod1458"/>
    <n v="347.97"/>
    <n v="3"/>
    <n v="0"/>
    <n v="100.9113"/>
  </r>
  <r>
    <n v="1798"/>
    <s v="US-2017-139465"/>
    <d v="2017-08-30T00:00:00"/>
    <x v="2"/>
    <s v="VEN03"/>
    <s v="MR-17545"/>
    <s v="OFF-BI-10003910"/>
    <x v="1"/>
    <x v="8"/>
    <s v="Prod1841"/>
    <n v="37.008000000000003"/>
    <n v="6"/>
    <n v="0.2"/>
    <n v="11.565"/>
  </r>
  <r>
    <n v="1799"/>
    <s v="CA-2016-100965"/>
    <d v="2016-07-11T00:00:00"/>
    <x v="1"/>
    <s v="VEN01"/>
    <s v="RM-19375"/>
    <s v="FUR-FU-10003039"/>
    <x v="0"/>
    <x v="5"/>
    <s v="Prod1819"/>
    <n v="215.65"/>
    <n v="5"/>
    <n v="0"/>
    <n v="73.320999999999998"/>
  </r>
  <r>
    <n v="1800"/>
    <s v="CA-2016-121034"/>
    <d v="2016-08-10T00:00:00"/>
    <x v="0"/>
    <s v="VEN01"/>
    <s v="JF-15565"/>
    <s v="OFF-FA-10000585"/>
    <x v="1"/>
    <x v="13"/>
    <s v="Prod1839"/>
    <n v="11.167999999999999"/>
    <n v="4"/>
    <n v="0.2"/>
    <n v="3.6295999999999999"/>
  </r>
  <r>
    <n v="1801"/>
    <s v="CA-2016-121034"/>
    <d v="2016-08-10T00:00:00"/>
    <x v="0"/>
    <s v="VEN03"/>
    <s v="JF-15565"/>
    <s v="OFF-PA-10001994"/>
    <x v="1"/>
    <x v="10"/>
    <s v="Prod1856"/>
    <n v="53.951999999999998"/>
    <n v="3"/>
    <n v="0.2"/>
    <n v="17.534400000000002"/>
  </r>
  <r>
    <n v="1802"/>
    <s v="CA-2016-149461"/>
    <d v="2016-11-19T00:00:00"/>
    <x v="1"/>
    <s v="VEN02"/>
    <s v="AS-10135"/>
    <s v="FUR-FU-10004270"/>
    <x v="0"/>
    <x v="5"/>
    <s v="Prod1819"/>
    <n v="4.18"/>
    <n v="1"/>
    <n v="0"/>
    <n v="1.5047999999999999"/>
  </r>
  <r>
    <n v="1803"/>
    <s v="CA-2017-158379"/>
    <d v="2017-09-26T00:00:00"/>
    <x v="0"/>
    <s v="VEN02"/>
    <s v="JA-15970"/>
    <s v="OFF-BI-10002498"/>
    <x v="1"/>
    <x v="8"/>
    <s v="Prod1841"/>
    <n v="5.6070000000000002"/>
    <n v="1"/>
    <n v="0.7"/>
    <n v="-4.2987000000000002"/>
  </r>
  <r>
    <n v="1804"/>
    <s v="CA-2017-158379"/>
    <d v="2017-09-26T00:00:00"/>
    <x v="0"/>
    <s v="VEN05"/>
    <s v="JA-15970"/>
    <s v="OFF-SU-10002881"/>
    <x v="1"/>
    <x v="14"/>
    <s v="Prod1425"/>
    <n v="4663.7359999999999"/>
    <n v="7"/>
    <n v="0.2"/>
    <n v="-1049.3406"/>
  </r>
  <r>
    <n v="1805"/>
    <s v="CA-2017-158379"/>
    <d v="2017-09-26T00:00:00"/>
    <x v="0"/>
    <s v="VEN02"/>
    <s v="JA-15970"/>
    <s v="TEC-AC-10002926"/>
    <x v="2"/>
    <x v="11"/>
    <s v="Prod1425"/>
    <n v="79.983999999999995"/>
    <n v="2"/>
    <n v="0.2"/>
    <n v="22.9954"/>
  </r>
  <r>
    <n v="1806"/>
    <s v="US-2016-116729"/>
    <d v="2016-12-28T00:00:00"/>
    <x v="2"/>
    <s v="VEN02"/>
    <s v="GK-14620"/>
    <s v="TEC-PH-10002200"/>
    <x v="2"/>
    <x v="7"/>
    <s v="Prod1458"/>
    <n v="2575.944"/>
    <n v="7"/>
    <n v="0.2"/>
    <n v="257.59440000000001"/>
  </r>
  <r>
    <n v="1807"/>
    <s v="US-2016-116729"/>
    <d v="2016-12-28T00:00:00"/>
    <x v="2"/>
    <s v="VEN05"/>
    <s v="GK-14620"/>
    <s v="OFF-PA-10002005"/>
    <x v="1"/>
    <x v="10"/>
    <s v="Prod1856"/>
    <n v="45.36"/>
    <n v="7"/>
    <n v="0"/>
    <n v="21.7728"/>
  </r>
  <r>
    <n v="1808"/>
    <s v="US-2016-116729"/>
    <d v="2016-12-28T00:00:00"/>
    <x v="2"/>
    <s v="VEN04"/>
    <s v="GK-14620"/>
    <s v="TEC-AC-10001465"/>
    <x v="2"/>
    <x v="11"/>
    <s v="Prod1425"/>
    <n v="254.24"/>
    <n v="7"/>
    <n v="0"/>
    <n v="76.272000000000006"/>
  </r>
  <r>
    <n v="1809"/>
    <s v="CA-2016-164938"/>
    <d v="2016-02-13T00:00:00"/>
    <x v="2"/>
    <s v="VEN01"/>
    <s v="PB-19210"/>
    <s v="TEC-PH-10004897"/>
    <x v="2"/>
    <x v="7"/>
    <s v="Prod154"/>
    <n v="69.930000000000007"/>
    <n v="7"/>
    <n v="0"/>
    <n v="0.69930000000000003"/>
  </r>
  <r>
    <n v="1810"/>
    <s v="CA-2016-165484"/>
    <d v="2016-10-29T00:00:00"/>
    <x v="1"/>
    <s v="VEN02"/>
    <s v="HK-14890"/>
    <s v="FUR-FU-10001196"/>
    <x v="0"/>
    <x v="5"/>
    <s v="Prod1819"/>
    <n v="16.155999999999999"/>
    <n v="7"/>
    <n v="0.6"/>
    <n v="-12.117000000000001"/>
  </r>
  <r>
    <n v="1811"/>
    <s v="CA-2016-165484"/>
    <d v="2016-10-29T00:00:00"/>
    <x v="1"/>
    <s v="VEN02"/>
    <s v="HK-14890"/>
    <s v="OFF-PA-10000595"/>
    <x v="1"/>
    <x v="10"/>
    <s v="Prod998"/>
    <n v="54.816000000000003"/>
    <n v="3"/>
    <n v="0.2"/>
    <n v="17.815200000000001"/>
  </r>
  <r>
    <n v="1812"/>
    <s v="CA-2014-132612"/>
    <d v="2014-06-11T00:00:00"/>
    <x v="0"/>
    <s v="VEN01"/>
    <s v="FO-14305"/>
    <s v="FUR-TA-10004534"/>
    <x v="0"/>
    <x v="3"/>
    <s v="Prod1819"/>
    <n v="1441.3"/>
    <n v="7"/>
    <n v="0"/>
    <n v="245.02099999999999"/>
  </r>
  <r>
    <n v="1813"/>
    <s v="US-2017-161193"/>
    <d v="2017-11-26T00:00:00"/>
    <x v="1"/>
    <s v="VEN03"/>
    <s v="BT-11680"/>
    <s v="FUR-FU-10001861"/>
    <x v="0"/>
    <x v="5"/>
    <s v="Prod1819"/>
    <n v="77.599999999999994"/>
    <n v="5"/>
    <n v="0.2"/>
    <n v="28.13"/>
  </r>
  <r>
    <n v="1814"/>
    <s v="US-2017-161193"/>
    <d v="2017-11-26T00:00:00"/>
    <x v="1"/>
    <s v="VEN02"/>
    <s v="BT-11680"/>
    <s v="FUR-FU-10000206"/>
    <x v="0"/>
    <x v="5"/>
    <s v="Prod645"/>
    <n v="4.6559999999999997"/>
    <n v="2"/>
    <n v="0.2"/>
    <n v="1.5713999999999999"/>
  </r>
  <r>
    <n v="1815"/>
    <s v="CA-2015-131597"/>
    <d v="2015-09-18T00:00:00"/>
    <x v="1"/>
    <s v="VEN03"/>
    <s v="SP-20620"/>
    <s v="FUR-TA-10002607"/>
    <x v="0"/>
    <x v="3"/>
    <s v="Prod1819"/>
    <n v="170.136"/>
    <n v="3"/>
    <n v="0.2"/>
    <n v="-8.5068000000000001"/>
  </r>
  <r>
    <n v="1816"/>
    <s v="CA-2015-164833"/>
    <d v="2015-06-04T00:00:00"/>
    <x v="3"/>
    <s v="VEN04"/>
    <s v="LL-16840"/>
    <s v="OFF-LA-10000443"/>
    <x v="1"/>
    <x v="2"/>
    <s v="Prod1839"/>
    <n v="7.38"/>
    <n v="2"/>
    <n v="0"/>
    <n v="3.4685999999999999"/>
  </r>
  <r>
    <n v="1817"/>
    <s v="CA-2015-164833"/>
    <d v="2015-06-04T00:00:00"/>
    <x v="3"/>
    <s v="VEN04"/>
    <s v="LL-16840"/>
    <s v="OFF-AR-10004685"/>
    <x v="1"/>
    <x v="6"/>
    <s v="Prod1819"/>
    <n v="9.26"/>
    <n v="2"/>
    <n v="0"/>
    <n v="3.0558000000000001"/>
  </r>
  <r>
    <n v="1818"/>
    <s v="CA-2015-125423"/>
    <d v="2015-12-15T00:00:00"/>
    <x v="0"/>
    <s v="VEN05"/>
    <s v="MC-17575"/>
    <s v="OFF-LA-10001771"/>
    <x v="1"/>
    <x v="2"/>
    <s v="Prod1839"/>
    <n v="9.9600000000000009"/>
    <n v="2"/>
    <n v="0"/>
    <n v="4.5815999999999999"/>
  </r>
  <r>
    <n v="1819"/>
    <s v="US-2014-130379"/>
    <d v="2014-05-29T00:00:00"/>
    <x v="1"/>
    <s v="VEN01"/>
    <s v="JL-15235"/>
    <s v="OFF-AP-10001394"/>
    <x v="1"/>
    <x v="9"/>
    <s v="Prod1819"/>
    <n v="75.599999999999994"/>
    <n v="2"/>
    <n v="0.8"/>
    <n v="-166.32"/>
  </r>
  <r>
    <n v="1820"/>
    <s v="US-2014-130379"/>
    <d v="2014-05-29T00:00:00"/>
    <x v="1"/>
    <s v="VEN01"/>
    <s v="JL-15235"/>
    <s v="FUR-FU-10002553"/>
    <x v="0"/>
    <x v="5"/>
    <s v="Prod1819"/>
    <n v="29.32"/>
    <n v="2"/>
    <n v="0.6"/>
    <n v="-24.189"/>
  </r>
  <r>
    <n v="1821"/>
    <s v="CA-2016-168956"/>
    <d v="2016-02-20T00:00:00"/>
    <x v="1"/>
    <s v="VEN02"/>
    <s v="EA-14035"/>
    <s v="OFF-AP-10004233"/>
    <x v="1"/>
    <x v="9"/>
    <s v="Prod1819"/>
    <n v="92.063999999999993"/>
    <n v="6"/>
    <n v="0.8"/>
    <n v="-225.55680000000001"/>
  </r>
  <r>
    <n v="1822"/>
    <s v="CA-2016-168956"/>
    <d v="2016-02-20T00:00:00"/>
    <x v="1"/>
    <s v="VEN02"/>
    <s v="EA-14035"/>
    <s v="OFF-FA-10000304"/>
    <x v="1"/>
    <x v="13"/>
    <s v="Prod1839"/>
    <n v="6.976"/>
    <n v="4"/>
    <n v="0.2"/>
    <n v="1.8311999999999999"/>
  </r>
  <r>
    <n v="1823"/>
    <s v="CA-2016-168956"/>
    <d v="2016-02-20T00:00:00"/>
    <x v="1"/>
    <s v="VEN02"/>
    <s v="EA-14035"/>
    <s v="FUR-CH-10004754"/>
    <x v="0"/>
    <x v="1"/>
    <s v="Prod645"/>
    <n v="62.957999999999998"/>
    <n v="3"/>
    <n v="0.3"/>
    <n v="-2.6981999999999999"/>
  </r>
  <r>
    <n v="1824"/>
    <s v="CA-2016-168956"/>
    <d v="2016-02-20T00:00:00"/>
    <x v="1"/>
    <s v="VEN01"/>
    <s v="EA-14035"/>
    <s v="OFF-PA-10000809"/>
    <x v="1"/>
    <x v="10"/>
    <s v="Prod998"/>
    <n v="5.1840000000000002"/>
    <n v="1"/>
    <n v="0.2"/>
    <n v="1.8144"/>
  </r>
  <r>
    <n v="1825"/>
    <s v="CA-2016-167507"/>
    <d v="2016-12-28T00:00:00"/>
    <x v="1"/>
    <s v="VEN02"/>
    <s v="SA-20830"/>
    <s v="OFF-BI-10003694"/>
    <x v="1"/>
    <x v="8"/>
    <s v="Prod1841"/>
    <n v="31.32"/>
    <n v="10"/>
    <n v="0.7"/>
    <n v="-25.056000000000001"/>
  </r>
  <r>
    <n v="1826"/>
    <s v="CA-2016-167507"/>
    <d v="2016-12-28T00:00:00"/>
    <x v="1"/>
    <s v="VEN04"/>
    <s v="SA-20830"/>
    <s v="FUR-FU-10001935"/>
    <x v="0"/>
    <x v="5"/>
    <s v="Prod1819"/>
    <n v="11.84"/>
    <n v="4"/>
    <n v="0.2"/>
    <n v="3.1080000000000001"/>
  </r>
  <r>
    <n v="1827"/>
    <s v="CA-2016-167507"/>
    <d v="2016-12-28T00:00:00"/>
    <x v="1"/>
    <s v="VEN05"/>
    <s v="SA-20830"/>
    <s v="FUR-FU-10002878"/>
    <x v="0"/>
    <x v="5"/>
    <s v="Prod1819"/>
    <n v="22.783999999999999"/>
    <n v="1"/>
    <n v="0.2"/>
    <n v="4.8415999999999997"/>
  </r>
  <r>
    <n v="1828"/>
    <s v="CA-2016-109344"/>
    <d v="2016-02-11T00:00:00"/>
    <x v="0"/>
    <s v="VEN05"/>
    <s v="CH-12070"/>
    <s v="TEC-PH-10002624"/>
    <x v="2"/>
    <x v="7"/>
    <s v="Prod1458"/>
    <n v="1127.9760000000001"/>
    <n v="3"/>
    <n v="0.2"/>
    <n v="126.8973"/>
  </r>
  <r>
    <n v="1829"/>
    <s v="US-2015-140851"/>
    <d v="2015-07-15T00:00:00"/>
    <x v="0"/>
    <s v="VEN02"/>
    <s v="ND-18460"/>
    <s v="OFF-PA-10000019"/>
    <x v="1"/>
    <x v="10"/>
    <s v="Prod998"/>
    <n v="38.880000000000003"/>
    <n v="6"/>
    <n v="0"/>
    <n v="18.662400000000002"/>
  </r>
  <r>
    <n v="1830"/>
    <s v="CA-2014-103373"/>
    <d v="2014-05-24T00:00:00"/>
    <x v="1"/>
    <s v="VEN01"/>
    <s v="BS-11755"/>
    <s v="TEC-PH-10002885"/>
    <x v="2"/>
    <x v="7"/>
    <s v="Prod154"/>
    <n v="779.79600000000005"/>
    <n v="2"/>
    <n v="0.4"/>
    <n v="-168.95580000000001"/>
  </r>
  <r>
    <n v="1831"/>
    <s v="CA-2017-145884"/>
    <d v="2017-10-21T00:00:00"/>
    <x v="3"/>
    <s v="VEN05"/>
    <s v="SL-20155"/>
    <s v="TEC-PH-10000895"/>
    <x v="2"/>
    <x v="7"/>
    <s v="Prod1458"/>
    <n v="1439.92"/>
    <n v="8"/>
    <n v="0"/>
    <n v="374.37920000000003"/>
  </r>
  <r>
    <n v="1832"/>
    <s v="CA-2017-145884"/>
    <d v="2017-10-21T00:00:00"/>
    <x v="3"/>
    <s v="VEN02"/>
    <s v="SL-20155"/>
    <s v="FUR-TA-10002356"/>
    <x v="0"/>
    <x v="3"/>
    <s v="Prod1819"/>
    <n v="262.11"/>
    <n v="1"/>
    <n v="0"/>
    <n v="62.906399999999998"/>
  </r>
  <r>
    <n v="1833"/>
    <s v="CA-2015-131422"/>
    <d v="2015-11-09T00:00:00"/>
    <x v="1"/>
    <s v="VEN01"/>
    <s v="GB-14530"/>
    <s v="FUR-CH-10001270"/>
    <x v="0"/>
    <x v="1"/>
    <s v="Prod645"/>
    <n v="207"/>
    <n v="3"/>
    <n v="0.2"/>
    <n v="25.875"/>
  </r>
  <r>
    <n v="1834"/>
    <s v="CA-2017-162691"/>
    <d v="2017-08-07T00:00:00"/>
    <x v="1"/>
    <s v="VEN03"/>
    <s v="AS-10045"/>
    <s v="TEC-MA-10000488"/>
    <x v="2"/>
    <x v="15"/>
    <s v="Prod1460"/>
    <n v="1439.982"/>
    <n v="3"/>
    <n v="0.4"/>
    <n v="-263.99669999999998"/>
  </r>
  <r>
    <n v="1835"/>
    <s v="CA-2017-162691"/>
    <d v="2017-08-07T00:00:00"/>
    <x v="1"/>
    <s v="VEN02"/>
    <s v="AS-10045"/>
    <s v="OFF-PA-10003729"/>
    <x v="1"/>
    <x v="10"/>
    <s v="Prod1483"/>
    <n v="36.287999999999997"/>
    <n v="7"/>
    <n v="0.2"/>
    <n v="12.700799999999999"/>
  </r>
  <r>
    <n v="1836"/>
    <s v="CA-2014-141278"/>
    <d v="2014-06-24T00:00:00"/>
    <x v="2"/>
    <s v="VEN01"/>
    <s v="RM-19375"/>
    <s v="OFF-AR-10003056"/>
    <x v="1"/>
    <x v="6"/>
    <s v="Prod1819"/>
    <n v="21.4"/>
    <n v="5"/>
    <n v="0"/>
    <n v="6.2060000000000004"/>
  </r>
  <r>
    <n v="1837"/>
    <s v="CA-2017-122693"/>
    <d v="2017-02-21T00:00:00"/>
    <x v="0"/>
    <s v="VEN04"/>
    <s v="NH-18610"/>
    <s v="OFF-AP-10002518"/>
    <x v="1"/>
    <x v="9"/>
    <s v="Prod1819"/>
    <n v="1245.8599999999999"/>
    <n v="7"/>
    <n v="0"/>
    <n v="361.29939999999999"/>
  </r>
  <r>
    <n v="1838"/>
    <s v="CA-2014-117345"/>
    <d v="2014-08-05T00:00:00"/>
    <x v="1"/>
    <s v="VEN05"/>
    <s v="BF-10975"/>
    <s v="OFF-LA-10000240"/>
    <x v="1"/>
    <x v="2"/>
    <s v="Prod1839"/>
    <n v="17.544"/>
    <n v="3"/>
    <n v="0.2"/>
    <n v="5.9211"/>
  </r>
  <r>
    <n v="1839"/>
    <s v="CA-2014-117345"/>
    <d v="2014-08-05T00:00:00"/>
    <x v="1"/>
    <s v="VEN03"/>
    <s v="BF-10975"/>
    <s v="FUR-FU-10000629"/>
    <x v="0"/>
    <x v="5"/>
    <s v="Prod1819"/>
    <n v="44.128"/>
    <n v="4"/>
    <n v="0.2"/>
    <n v="12.135199999999999"/>
  </r>
  <r>
    <n v="1840"/>
    <s v="CA-2014-117345"/>
    <d v="2014-08-05T00:00:00"/>
    <x v="1"/>
    <s v="VEN03"/>
    <s v="BF-10975"/>
    <s v="OFF-AP-10001005"/>
    <x v="1"/>
    <x v="9"/>
    <s v="Prod1819"/>
    <n v="62.92"/>
    <n v="1"/>
    <n v="0.2"/>
    <n v="10.224500000000001"/>
  </r>
  <r>
    <n v="1841"/>
    <s v="CA-2014-117345"/>
    <d v="2014-08-05T00:00:00"/>
    <x v="1"/>
    <s v="VEN02"/>
    <s v="BF-10975"/>
    <s v="OFF-PA-10002377"/>
    <x v="1"/>
    <x v="10"/>
    <s v="Prod1856"/>
    <n v="78.304000000000002"/>
    <n v="2"/>
    <n v="0.2"/>
    <n v="29.364000000000001"/>
  </r>
  <r>
    <n v="1842"/>
    <s v="CA-2016-157763"/>
    <d v="2016-07-23T00:00:00"/>
    <x v="1"/>
    <s v="VEN02"/>
    <s v="KH-16330"/>
    <s v="FUR-CH-10000988"/>
    <x v="0"/>
    <x v="1"/>
    <s v="Prod645"/>
    <n v="140.81"/>
    <n v="1"/>
    <n v="0"/>
    <n v="39.4268"/>
  </r>
  <r>
    <n v="1843"/>
    <s v="CA-2015-135391"/>
    <d v="2015-02-11T00:00:00"/>
    <x v="0"/>
    <s v="VEN01"/>
    <s v="FA-14230"/>
    <s v="OFF-LA-10001074"/>
    <x v="1"/>
    <x v="2"/>
    <s v="Prod1839"/>
    <n v="40.095999999999997"/>
    <n v="4"/>
    <n v="0.2"/>
    <n v="13.532400000000001"/>
  </r>
  <r>
    <n v="1844"/>
    <s v="CA-2015-135391"/>
    <d v="2015-02-11T00:00:00"/>
    <x v="0"/>
    <s v="VEN03"/>
    <s v="FA-14230"/>
    <s v="FUR-FU-10001986"/>
    <x v="0"/>
    <x v="5"/>
    <s v="Prod1819"/>
    <n v="40.783999999999999"/>
    <n v="2"/>
    <n v="0.6"/>
    <n v="-30.588000000000001"/>
  </r>
  <r>
    <n v="1845"/>
    <s v="US-2017-113852"/>
    <d v="2017-08-02T00:00:00"/>
    <x v="1"/>
    <s v="VEN02"/>
    <s v="GW-14605"/>
    <s v="TEC-AC-10003027"/>
    <x v="2"/>
    <x v="11"/>
    <s v="Prod1425"/>
    <n v="90.57"/>
    <n v="3"/>
    <n v="0"/>
    <n v="11.774100000000001"/>
  </r>
  <r>
    <n v="1846"/>
    <s v="US-2017-158512"/>
    <d v="2017-01-17T00:00:00"/>
    <x v="0"/>
    <s v="VEN03"/>
    <s v="DA-13450"/>
    <s v="OFF-PA-10001804"/>
    <x v="1"/>
    <x v="10"/>
    <s v="Prod1856"/>
    <n v="40.08"/>
    <n v="6"/>
    <n v="0"/>
    <n v="19.238399999999999"/>
  </r>
  <r>
    <n v="1847"/>
    <s v="US-2017-158512"/>
    <d v="2017-01-17T00:00:00"/>
    <x v="0"/>
    <s v="VEN01"/>
    <s v="DA-13450"/>
    <s v="FUR-FU-10004973"/>
    <x v="0"/>
    <x v="5"/>
    <s v="Prod1819"/>
    <n v="37.68"/>
    <n v="2"/>
    <n v="0"/>
    <n v="15.8256"/>
  </r>
  <r>
    <n v="1848"/>
    <s v="CA-2017-128370"/>
    <d v="2017-09-10T00:00:00"/>
    <x v="3"/>
    <s v="VEN04"/>
    <s v="FH-14275"/>
    <s v="FUR-CH-10002602"/>
    <x v="0"/>
    <x v="1"/>
    <s v="Prod645"/>
    <n v="362.35199999999998"/>
    <n v="3"/>
    <n v="0.2"/>
    <n v="27.176400000000001"/>
  </r>
  <r>
    <n v="1849"/>
    <s v="CA-2017-128370"/>
    <d v="2017-09-10T00:00:00"/>
    <x v="3"/>
    <s v="VEN04"/>
    <s v="FH-14275"/>
    <s v="OFF-BI-10004140"/>
    <x v="1"/>
    <x v="8"/>
    <s v="Prod1841"/>
    <n v="7.1840000000000002"/>
    <n v="2"/>
    <n v="0.2"/>
    <n v="2.2450000000000001"/>
  </r>
  <r>
    <n v="1850"/>
    <s v="CA-2015-160472"/>
    <d v="2015-07-25T00:00:00"/>
    <x v="0"/>
    <s v="VEN02"/>
    <s v="RK-19300"/>
    <s v="OFF-ST-10000464"/>
    <x v="1"/>
    <x v="4"/>
    <s v="Prod1425"/>
    <n v="34.76"/>
    <n v="1"/>
    <n v="0"/>
    <n v="9.7327999999999992"/>
  </r>
  <r>
    <n v="1851"/>
    <s v="CA-2015-160472"/>
    <d v="2015-07-25T00:00:00"/>
    <x v="0"/>
    <s v="VEN05"/>
    <s v="RK-19300"/>
    <s v="TEC-AC-10002253"/>
    <x v="2"/>
    <x v="11"/>
    <s v="Prod1425"/>
    <n v="831.2"/>
    <n v="5"/>
    <n v="0"/>
    <n v="124.68"/>
  </r>
  <r>
    <n v="1852"/>
    <s v="CA-2015-160472"/>
    <d v="2015-07-25T00:00:00"/>
    <x v="0"/>
    <s v="VEN03"/>
    <s v="RK-19300"/>
    <s v="OFF-PA-10000528"/>
    <x v="1"/>
    <x v="10"/>
    <s v="Prod998"/>
    <n v="26.4"/>
    <n v="5"/>
    <n v="0"/>
    <n v="11.88"/>
  </r>
  <r>
    <n v="1853"/>
    <s v="CA-2015-160472"/>
    <d v="2015-07-25T00:00:00"/>
    <x v="0"/>
    <s v="VEN01"/>
    <s v="RK-19300"/>
    <s v="OFF-EN-10000483"/>
    <x v="1"/>
    <x v="12"/>
    <s v="Prod353"/>
    <n v="106.75"/>
    <n v="7"/>
    <n v="0"/>
    <n v="49.104999999999997"/>
  </r>
  <r>
    <n v="1854"/>
    <s v="CA-2015-160472"/>
    <d v="2015-07-25T00:00:00"/>
    <x v="0"/>
    <s v="VEN04"/>
    <s v="RK-19300"/>
    <s v="OFF-PA-10003129"/>
    <x v="1"/>
    <x v="10"/>
    <s v="Prod1483"/>
    <n v="97.82"/>
    <n v="2"/>
    <n v="0"/>
    <n v="45.9754"/>
  </r>
  <r>
    <n v="1855"/>
    <s v="CA-2015-160472"/>
    <d v="2015-07-25T00:00:00"/>
    <x v="0"/>
    <s v="VEN04"/>
    <s v="RK-19300"/>
    <s v="OFF-ST-10003442"/>
    <x v="1"/>
    <x v="4"/>
    <s v="Prod1425"/>
    <n v="141.4"/>
    <n v="5"/>
    <n v="0"/>
    <n v="38.177999999999997"/>
  </r>
  <r>
    <n v="1856"/>
    <s v="CA-2014-114643"/>
    <d v="2014-06-17T00:00:00"/>
    <x v="1"/>
    <s v="VEN02"/>
    <s v="FM-14215"/>
    <s v="OFF-AR-10003631"/>
    <x v="1"/>
    <x v="6"/>
    <s v="Prod1819"/>
    <n v="14.52"/>
    <n v="3"/>
    <n v="0"/>
    <n v="4.7915999999999999"/>
  </r>
  <r>
    <n v="1857"/>
    <s v="US-2017-158218"/>
    <d v="2017-05-15T00:00:00"/>
    <x v="0"/>
    <s v="VEN02"/>
    <s v="AC-10420"/>
    <s v="OFF-ST-10000563"/>
    <x v="1"/>
    <x v="4"/>
    <s v="Prod1425"/>
    <n v="127.92"/>
    <n v="5"/>
    <n v="0.2"/>
    <n v="-15.99"/>
  </r>
  <r>
    <n v="1858"/>
    <s v="US-2017-158218"/>
    <d v="2017-05-15T00:00:00"/>
    <x v="0"/>
    <s v="VEN02"/>
    <s v="AC-10420"/>
    <s v="OFF-BI-10002133"/>
    <x v="1"/>
    <x v="8"/>
    <s v="Prod1841"/>
    <n v="34.24"/>
    <n v="4"/>
    <n v="0.8"/>
    <n v="-53.072000000000003"/>
  </r>
  <r>
    <n v="1859"/>
    <s v="CA-2015-121608"/>
    <d v="2015-09-05T00:00:00"/>
    <x v="2"/>
    <s v="VEN03"/>
    <s v="JB-15400"/>
    <s v="OFF-AP-10002311"/>
    <x v="1"/>
    <x v="9"/>
    <s v="Prod1819"/>
    <n v="137.62"/>
    <n v="2"/>
    <n v="0"/>
    <n v="60.552799999999998"/>
  </r>
  <r>
    <n v="1860"/>
    <s v="CA-2015-121608"/>
    <d v="2015-09-05T00:00:00"/>
    <x v="2"/>
    <s v="VEN02"/>
    <s v="JB-15400"/>
    <s v="TEC-PH-10004959"/>
    <x v="2"/>
    <x v="7"/>
    <s v="Prod154"/>
    <n v="100.49"/>
    <n v="1"/>
    <n v="0"/>
    <n v="25.122499999999999"/>
  </r>
  <r>
    <n v="1861"/>
    <s v="US-2017-121251"/>
    <d v="2017-03-27T00:00:00"/>
    <x v="2"/>
    <s v="VEN02"/>
    <s v="GM-14440"/>
    <s v="FUR-BO-10001918"/>
    <x v="0"/>
    <x v="0"/>
    <s v="Prod889"/>
    <n v="257.56799999999998"/>
    <n v="2"/>
    <n v="0.2"/>
    <n v="-28.976400000000002"/>
  </r>
  <r>
    <n v="1862"/>
    <s v="US-2017-121251"/>
    <d v="2017-03-27T00:00:00"/>
    <x v="2"/>
    <s v="VEN03"/>
    <s v="GM-14440"/>
    <s v="TEC-PH-10004896"/>
    <x v="2"/>
    <x v="7"/>
    <s v="Prod154"/>
    <n v="119.96"/>
    <n v="4"/>
    <n v="0"/>
    <n v="33.588799999999999"/>
  </r>
  <r>
    <n v="1863"/>
    <s v="CA-2014-151078"/>
    <d v="2014-11-12T00:00:00"/>
    <x v="3"/>
    <s v="VEN04"/>
    <s v="RF-19840"/>
    <s v="OFF-ST-10001328"/>
    <x v="1"/>
    <x v="4"/>
    <s v="Prod1425"/>
    <n v="49.631999999999998"/>
    <n v="4"/>
    <n v="0.2"/>
    <n v="4.9631999999999996"/>
  </r>
  <r>
    <n v="1864"/>
    <s v="US-2016-100839"/>
    <d v="2016-10-17T00:00:00"/>
    <x v="1"/>
    <s v="VEN04"/>
    <s v="NC-18625"/>
    <s v="FUR-TA-10004575"/>
    <x v="0"/>
    <x v="3"/>
    <s v="Prod1819"/>
    <n v="727.45"/>
    <n v="5"/>
    <n v="0.5"/>
    <n v="-465.56799999999998"/>
  </r>
  <r>
    <n v="1865"/>
    <s v="US-2016-100839"/>
    <d v="2016-10-17T00:00:00"/>
    <x v="1"/>
    <s v="VEN05"/>
    <s v="NC-18625"/>
    <s v="FUR-FU-10001617"/>
    <x v="0"/>
    <x v="5"/>
    <s v="Prod1819"/>
    <n v="24.96"/>
    <n v="3"/>
    <n v="0.2"/>
    <n v="4.3680000000000003"/>
  </r>
  <r>
    <n v="1866"/>
    <s v="US-2017-116659"/>
    <d v="2017-11-12T00:00:00"/>
    <x v="3"/>
    <s v="VEN02"/>
    <s v="NG-18355"/>
    <s v="TEC-PH-10002824"/>
    <x v="2"/>
    <x v="7"/>
    <s v="Prod154"/>
    <n v="370.78199999999998"/>
    <n v="3"/>
    <n v="0.4"/>
    <n v="-92.695499999999996"/>
  </r>
  <r>
    <n v="1867"/>
    <s v="CA-2017-118857"/>
    <d v="2017-04-18T00:00:00"/>
    <x v="2"/>
    <s v="VEN05"/>
    <s v="AH-10075"/>
    <s v="FUR-FU-10004460"/>
    <x v="0"/>
    <x v="5"/>
    <s v="Prod1819"/>
    <n v="196.45"/>
    <n v="5"/>
    <n v="0"/>
    <n v="70.721999999999994"/>
  </r>
  <r>
    <n v="1868"/>
    <s v="CA-2015-127110"/>
    <d v="2015-07-01T00:00:00"/>
    <x v="1"/>
    <s v="VEN05"/>
    <s v="CH-12070"/>
    <s v="OFF-PA-10003309"/>
    <x v="1"/>
    <x v="10"/>
    <s v="Prod1483"/>
    <n v="31.103999999999999"/>
    <n v="6"/>
    <n v="0.2"/>
    <n v="10.8864"/>
  </r>
  <r>
    <n v="1869"/>
    <s v="CA-2015-127110"/>
    <d v="2015-07-01T00:00:00"/>
    <x v="1"/>
    <s v="VEN02"/>
    <s v="CH-12070"/>
    <s v="OFF-ST-10002554"/>
    <x v="1"/>
    <x v="4"/>
    <s v="Prod1425"/>
    <n v="78.256"/>
    <n v="2"/>
    <n v="0.2"/>
    <n v="-17.607600000000001"/>
  </r>
  <r>
    <n v="1870"/>
    <s v="CA-2016-148201"/>
    <d v="2016-08-29T00:00:00"/>
    <x v="0"/>
    <s v="VEN02"/>
    <s v="CC-12145"/>
    <s v="OFF-PA-10000019"/>
    <x v="1"/>
    <x v="10"/>
    <s v="Prod998"/>
    <n v="6.48"/>
    <n v="1"/>
    <n v="0"/>
    <n v="3.1103999999999998"/>
  </r>
  <r>
    <n v="1871"/>
    <s v="CA-2014-116932"/>
    <d v="2014-07-25T00:00:00"/>
    <x v="1"/>
    <s v="VEN02"/>
    <s v="ME-18010"/>
    <s v="OFF-AR-10002067"/>
    <x v="1"/>
    <x v="6"/>
    <s v="Prod1819"/>
    <n v="99.2"/>
    <n v="5"/>
    <n v="0"/>
    <n v="25.792000000000002"/>
  </r>
  <r>
    <n v="1872"/>
    <s v="CA-2014-116932"/>
    <d v="2014-07-25T00:00:00"/>
    <x v="1"/>
    <s v="VEN04"/>
    <s v="ME-18010"/>
    <s v="FUR-CH-10001215"/>
    <x v="0"/>
    <x v="1"/>
    <s v="Prod645"/>
    <n v="801.56799999999998"/>
    <n v="2"/>
    <n v="0.2"/>
    <n v="50.097999999999999"/>
  </r>
  <r>
    <n v="1873"/>
    <s v="CA-2014-116932"/>
    <d v="2014-07-25T00:00:00"/>
    <x v="1"/>
    <s v="VEN01"/>
    <s v="ME-18010"/>
    <s v="FUR-TA-10004175"/>
    <x v="0"/>
    <x v="3"/>
    <s v="Prod1819"/>
    <n v="272.84800000000001"/>
    <n v="1"/>
    <n v="0.2"/>
    <n v="27.284800000000001"/>
  </r>
  <r>
    <n v="1874"/>
    <s v="CA-2017-142888"/>
    <d v="2017-11-25T00:00:00"/>
    <x v="1"/>
    <s v="VEN02"/>
    <s v="BP-11230"/>
    <s v="FUR-TA-10004767"/>
    <x v="0"/>
    <x v="3"/>
    <s v="Prod1819"/>
    <n v="70.98"/>
    <n v="1"/>
    <n v="0"/>
    <n v="20.584199999999999"/>
  </r>
  <r>
    <n v="1875"/>
    <s v="CA-2014-147914"/>
    <d v="2014-06-09T00:00:00"/>
    <x v="1"/>
    <s v="VEN02"/>
    <s v="MP-17470"/>
    <s v="OFF-PA-10001685"/>
    <x v="1"/>
    <x v="10"/>
    <s v="Prod998"/>
    <n v="16.224"/>
    <n v="2"/>
    <n v="0.2"/>
    <n v="5.8811999999999998"/>
  </r>
  <r>
    <n v="1876"/>
    <s v="US-2016-112977"/>
    <d v="2016-03-16T00:00:00"/>
    <x v="1"/>
    <s v="VEN02"/>
    <s v="CJ-12010"/>
    <s v="FUR-BO-10003272"/>
    <x v="0"/>
    <x v="0"/>
    <s v="Prod889"/>
    <n v="176.78399999999999"/>
    <n v="1"/>
    <n v="0.2"/>
    <n v="-22.097999999999999"/>
  </r>
  <r>
    <n v="1877"/>
    <s v="CA-2017-112039"/>
    <d v="2017-03-29T00:00:00"/>
    <x v="1"/>
    <s v="VEN03"/>
    <s v="JC-15775"/>
    <s v="TEC-PH-10000984"/>
    <x v="2"/>
    <x v="7"/>
    <s v="Prod1458"/>
    <n v="470.37599999999998"/>
    <n v="3"/>
    <n v="0.2"/>
    <n v="47.037599999999998"/>
  </r>
  <r>
    <n v="1878"/>
    <s v="CA-2017-118885"/>
    <d v="2018-01-02T00:00:00"/>
    <x v="1"/>
    <s v="VEN01"/>
    <s v="JG-15160"/>
    <s v="FUR-CH-10002880"/>
    <x v="0"/>
    <x v="1"/>
    <s v="Prod645"/>
    <n v="393.56799999999998"/>
    <n v="4"/>
    <n v="0.2"/>
    <n v="-44.276400000000002"/>
  </r>
  <r>
    <n v="1879"/>
    <s v="CA-2017-118885"/>
    <d v="2018-01-02T00:00:00"/>
    <x v="1"/>
    <s v="VEN02"/>
    <s v="JG-15160"/>
    <s v="TEC-PH-10002563"/>
    <x v="2"/>
    <x v="7"/>
    <s v="Prod1458"/>
    <n v="302.37599999999998"/>
    <n v="3"/>
    <n v="0.2"/>
    <n v="22.6782"/>
  </r>
  <r>
    <n v="1880"/>
    <s v="US-2017-166611"/>
    <d v="2017-04-02T00:00:00"/>
    <x v="1"/>
    <s v="VEN01"/>
    <s v="CK-12760"/>
    <s v="OFF-BI-10001191"/>
    <x v="1"/>
    <x v="8"/>
    <s v="Prod1819"/>
    <n v="68.742000000000004"/>
    <n v="9"/>
    <n v="0.7"/>
    <n v="-48.119399999999999"/>
  </r>
  <r>
    <n v="1881"/>
    <s v="CA-2015-109512"/>
    <d v="2015-03-05T00:00:00"/>
    <x v="3"/>
    <s v="VEN02"/>
    <s v="LF-17185"/>
    <s v="OFF-EN-10002621"/>
    <x v="1"/>
    <x v="12"/>
    <s v="Prod1839"/>
    <n v="29.34"/>
    <n v="3"/>
    <n v="0"/>
    <n v="14.67"/>
  </r>
  <r>
    <n v="1882"/>
    <s v="CA-2015-109512"/>
    <d v="2015-03-05T00:00:00"/>
    <x v="3"/>
    <s v="VEN01"/>
    <s v="LF-17185"/>
    <s v="FUR-CH-10001146"/>
    <x v="0"/>
    <x v="1"/>
    <s v="Prod645"/>
    <n v="383.60700000000003"/>
    <n v="7"/>
    <n v="0.1"/>
    <n v="63.9345"/>
  </r>
  <r>
    <n v="1883"/>
    <s v="CA-2015-109512"/>
    <d v="2015-03-05T00:00:00"/>
    <x v="3"/>
    <s v="VEN02"/>
    <s v="LF-17185"/>
    <s v="OFF-ST-10000689"/>
    <x v="1"/>
    <x v="4"/>
    <s v="Prod1425"/>
    <n v="563.4"/>
    <n v="4"/>
    <n v="0"/>
    <n v="67.608000000000004"/>
  </r>
  <r>
    <n v="1884"/>
    <s v="CA-2016-118570"/>
    <d v="2016-11-17T00:00:00"/>
    <x v="1"/>
    <s v="VEN01"/>
    <s v="CC-12430"/>
    <s v="OFF-PA-10001289"/>
    <x v="1"/>
    <x v="10"/>
    <s v="Prod998"/>
    <n v="217.05600000000001"/>
    <n v="7"/>
    <n v="0.2"/>
    <n v="78.6828"/>
  </r>
  <r>
    <n v="1885"/>
    <s v="CA-2017-154718"/>
    <d v="2017-01-23T00:00:00"/>
    <x v="0"/>
    <s v="VEN04"/>
    <s v="DL-12865"/>
    <s v="OFF-LA-10003714"/>
    <x v="1"/>
    <x v="2"/>
    <s v="Prod998"/>
    <n v="6"/>
    <n v="2"/>
    <n v="0.2"/>
    <n v="2.1"/>
  </r>
  <r>
    <n v="1886"/>
    <s v="CA-2016-147578"/>
    <d v="2016-04-26T00:00:00"/>
    <x v="0"/>
    <s v="VEN02"/>
    <s v="PG-18895"/>
    <s v="FUR-FU-10001889"/>
    <x v="0"/>
    <x v="5"/>
    <s v="Prod1819"/>
    <n v="31.56"/>
    <n v="3"/>
    <n v="0"/>
    <n v="10.4148"/>
  </r>
  <r>
    <n v="1887"/>
    <s v="CA-2014-140165"/>
    <d v="2014-05-15T00:00:00"/>
    <x v="2"/>
    <s v="VEN03"/>
    <s v="EH-14005"/>
    <s v="OFF-FA-10002815"/>
    <x v="1"/>
    <x v="13"/>
    <s v="Prod1839"/>
    <n v="7.1040000000000001"/>
    <n v="2"/>
    <n v="0.2"/>
    <n v="2.3976000000000002"/>
  </r>
  <r>
    <n v="1888"/>
    <s v="CA-2014-140165"/>
    <d v="2014-05-15T00:00:00"/>
    <x v="2"/>
    <s v="VEN03"/>
    <s v="EH-14005"/>
    <s v="OFF-BI-10004519"/>
    <x v="1"/>
    <x v="8"/>
    <s v="Prod1841"/>
    <n v="398.35199999999998"/>
    <n v="8"/>
    <n v="0.7"/>
    <n v="-331.96"/>
  </r>
  <r>
    <n v="1889"/>
    <s v="CA-2014-142587"/>
    <d v="2014-10-22T00:00:00"/>
    <x v="2"/>
    <s v="VEN02"/>
    <s v="TB-21520"/>
    <s v="OFF-AP-10004708"/>
    <x v="1"/>
    <x v="9"/>
    <s v="Prod1819"/>
    <n v="121.792"/>
    <n v="4"/>
    <n v="0.2"/>
    <n v="13.701599999999999"/>
  </r>
  <r>
    <n v="1890"/>
    <s v="CA-2014-142587"/>
    <d v="2014-10-22T00:00:00"/>
    <x v="2"/>
    <s v="VEN02"/>
    <s v="TB-21520"/>
    <s v="FUR-TA-10000617"/>
    <x v="0"/>
    <x v="3"/>
    <s v="Prod1819"/>
    <n v="409.59"/>
    <n v="3"/>
    <n v="0.4"/>
    <n v="-122.877"/>
  </r>
  <r>
    <n v="1891"/>
    <s v="CA-2014-157623"/>
    <d v="2014-03-18T00:00:00"/>
    <x v="1"/>
    <s v="VEN01"/>
    <s v="DK-13225"/>
    <s v="OFF-PA-10001204"/>
    <x v="1"/>
    <x v="10"/>
    <s v="Prod998"/>
    <n v="10.56"/>
    <n v="2"/>
    <n v="0"/>
    <n v="4.7519999999999998"/>
  </r>
  <r>
    <n v="1892"/>
    <s v="CA-2014-157623"/>
    <d v="2014-03-18T00:00:00"/>
    <x v="1"/>
    <s v="VEN01"/>
    <s v="DK-13225"/>
    <s v="OFF-AR-10003723"/>
    <x v="1"/>
    <x v="6"/>
    <s v="Prod1819"/>
    <n v="3.38"/>
    <n v="1"/>
    <n v="0"/>
    <n v="1.2505999999999999"/>
  </r>
  <r>
    <n v="1893"/>
    <s v="CA-2017-145310"/>
    <d v="2017-12-24T00:00:00"/>
    <x v="0"/>
    <s v="VEN01"/>
    <s v="JP-15520"/>
    <s v="OFF-EN-10002621"/>
    <x v="1"/>
    <x v="12"/>
    <s v="Prod1839"/>
    <n v="7.8239999999999998"/>
    <n v="1"/>
    <n v="0.2"/>
    <n v="2.9340000000000002"/>
  </r>
  <r>
    <n v="1894"/>
    <s v="CA-2016-100083"/>
    <d v="2016-11-29T00:00:00"/>
    <x v="1"/>
    <s v="VEN01"/>
    <s v="CD-11980"/>
    <s v="OFF-PA-10000241"/>
    <x v="1"/>
    <x v="10"/>
    <s v="Prod998"/>
    <n v="24.783999999999999"/>
    <n v="1"/>
    <n v="0.2"/>
    <n v="7.7450000000000001"/>
  </r>
  <r>
    <n v="1895"/>
    <s v="US-2017-108063"/>
    <d v="2017-12-05T00:00:00"/>
    <x v="2"/>
    <s v="VEN02"/>
    <s v="AS-10090"/>
    <s v="OFF-AR-10001446"/>
    <x v="1"/>
    <x v="6"/>
    <s v="Prod1819"/>
    <n v="34.65"/>
    <n v="3"/>
    <n v="0"/>
    <n v="10.395"/>
  </r>
  <r>
    <n v="1896"/>
    <s v="CA-2015-109197"/>
    <d v="2016-01-04T00:00:00"/>
    <x v="1"/>
    <s v="VEN04"/>
    <s v="JO-15280"/>
    <s v="OFF-BI-10004632"/>
    <x v="1"/>
    <x v="8"/>
    <s v="Prod1841"/>
    <n v="487.98399999999998"/>
    <n v="2"/>
    <n v="0.2"/>
    <n v="152.495"/>
  </r>
  <r>
    <n v="1897"/>
    <s v="CA-2017-141789"/>
    <d v="2017-10-06T00:00:00"/>
    <x v="2"/>
    <s v="VEN01"/>
    <s v="AC-10450"/>
    <s v="OFF-BI-10001359"/>
    <x v="1"/>
    <x v="8"/>
    <s v="Prod1819"/>
    <n v="1793.98"/>
    <n v="2"/>
    <n v="0"/>
    <n v="843.17060000000004"/>
  </r>
  <r>
    <n v="1898"/>
    <s v="CA-2014-169775"/>
    <d v="2014-09-02T00:00:00"/>
    <x v="0"/>
    <s v="VEN05"/>
    <s v="RA-19945"/>
    <s v="OFF-EN-10001749"/>
    <x v="1"/>
    <x v="12"/>
    <s v="Prod353"/>
    <n v="29.808"/>
    <n v="2"/>
    <n v="0.2"/>
    <n v="10.805400000000001"/>
  </r>
  <r>
    <n v="1899"/>
    <s v="CA-2014-169775"/>
    <d v="2014-09-02T00:00:00"/>
    <x v="0"/>
    <s v="VEN02"/>
    <s v="RA-19945"/>
    <s v="OFF-BI-10004390"/>
    <x v="1"/>
    <x v="8"/>
    <s v="Prod1841"/>
    <n v="505.17599999999999"/>
    <n v="4"/>
    <n v="0.7"/>
    <n v="-336.78399999999999"/>
  </r>
  <r>
    <n v="1900"/>
    <s v="CA-2014-169775"/>
    <d v="2014-09-02T00:00:00"/>
    <x v="0"/>
    <s v="VEN01"/>
    <s v="RA-19945"/>
    <s v="FUR-TA-10001857"/>
    <x v="0"/>
    <x v="3"/>
    <s v="Prod1819"/>
    <n v="174.05850000000001"/>
    <n v="3"/>
    <n v="0.45"/>
    <n v="-110.7645"/>
  </r>
  <r>
    <n v="1901"/>
    <s v="CA-2016-140543"/>
    <d v="2016-07-03T00:00:00"/>
    <x v="0"/>
    <s v="VEN02"/>
    <s v="Co-12640"/>
    <s v="OFF-ST-10000563"/>
    <x v="1"/>
    <x v="4"/>
    <s v="Prod1425"/>
    <n v="191.88"/>
    <n v="6"/>
    <n v="0"/>
    <n v="19.187999999999999"/>
  </r>
  <r>
    <n v="1902"/>
    <s v="CA-2016-151141"/>
    <d v="2016-08-23T00:00:00"/>
    <x v="2"/>
    <s v="VEN02"/>
    <s v="DW-13480"/>
    <s v="TEC-PH-10004924"/>
    <x v="2"/>
    <x v="7"/>
    <s v="Prod154"/>
    <n v="14.78"/>
    <n v="2"/>
    <n v="0"/>
    <n v="3.9906000000000001"/>
  </r>
  <r>
    <n v="1903"/>
    <s v="CA-2017-167094"/>
    <d v="2017-10-22T00:00:00"/>
    <x v="2"/>
    <s v="VEN01"/>
    <s v="DK-12835"/>
    <s v="OFF-PA-10003953"/>
    <x v="1"/>
    <x v="10"/>
    <s v="Prod35"/>
    <n v="5.1840000000000002"/>
    <n v="1"/>
    <n v="0.2"/>
    <n v="1.8144"/>
  </r>
  <r>
    <n v="1904"/>
    <s v="CA-2017-167094"/>
    <d v="2017-10-22T00:00:00"/>
    <x v="2"/>
    <s v="VEN05"/>
    <s v="DK-12835"/>
    <s v="FUR-CH-10000155"/>
    <x v="0"/>
    <x v="1"/>
    <s v="Prod889"/>
    <n v="478.48"/>
    <n v="2"/>
    <n v="0.2"/>
    <n v="47.847999999999999"/>
  </r>
  <r>
    <n v="1905"/>
    <s v="CA-2017-167094"/>
    <d v="2017-10-22T00:00:00"/>
    <x v="2"/>
    <s v="VEN02"/>
    <s v="DK-12835"/>
    <s v="TEC-AC-10003116"/>
    <x v="2"/>
    <x v="11"/>
    <s v="Prod1425"/>
    <n v="28.4"/>
    <n v="2"/>
    <n v="0.2"/>
    <n v="6.7450000000000001"/>
  </r>
  <r>
    <n v="1906"/>
    <s v="CA-2017-154410"/>
    <d v="2017-10-24T00:00:00"/>
    <x v="2"/>
    <s v="VEN04"/>
    <s v="MD-17860"/>
    <s v="OFF-ST-10002743"/>
    <x v="1"/>
    <x v="4"/>
    <s v="Prod1425"/>
    <n v="909.12"/>
    <n v="8"/>
    <n v="0"/>
    <n v="9.0912000000000006"/>
  </r>
  <r>
    <n v="1907"/>
    <s v="US-2016-150567"/>
    <d v="2016-05-21T00:00:00"/>
    <x v="1"/>
    <s v="VEN05"/>
    <s v="RP-19855"/>
    <s v="OFF-BI-10001757"/>
    <x v="1"/>
    <x v="8"/>
    <s v="Prod1819"/>
    <n v="2.952"/>
    <n v="2"/>
    <n v="0.7"/>
    <n v="-2.1648000000000001"/>
  </r>
  <r>
    <n v="1908"/>
    <s v="US-2016-150567"/>
    <d v="2016-05-21T00:00:00"/>
    <x v="1"/>
    <s v="VEN01"/>
    <s v="RP-19855"/>
    <s v="OFF-BI-10000069"/>
    <x v="1"/>
    <x v="8"/>
    <s v="Prod1819"/>
    <n v="27.018000000000001"/>
    <n v="6"/>
    <n v="0.7"/>
    <n v="-21.6144"/>
  </r>
  <r>
    <n v="1909"/>
    <s v="CA-2015-157959"/>
    <d v="2015-02-04T00:00:00"/>
    <x v="2"/>
    <s v="VEN03"/>
    <s v="RW-19540"/>
    <s v="FUR-FU-10004093"/>
    <x v="0"/>
    <x v="5"/>
    <s v="Prod1819"/>
    <n v="136.91999999999999"/>
    <n v="4"/>
    <n v="0"/>
    <n v="41.076000000000001"/>
  </r>
  <r>
    <n v="1910"/>
    <s v="CA-2017-105886"/>
    <d v="2017-12-23T00:00:00"/>
    <x v="1"/>
    <s v="VEN04"/>
    <s v="DB-13660"/>
    <s v="FUR-FU-10001037"/>
    <x v="0"/>
    <x v="5"/>
    <s v="Prod1819"/>
    <n v="18.96"/>
    <n v="2"/>
    <n v="0"/>
    <n v="8.532"/>
  </r>
  <r>
    <n v="1911"/>
    <s v="CA-2016-105963"/>
    <d v="2016-11-22T00:00:00"/>
    <x v="1"/>
    <s v="VEN03"/>
    <s v="SC-20770"/>
    <s v="TEC-AC-10003832"/>
    <x v="2"/>
    <x v="11"/>
    <s v="Prod1425"/>
    <n v="99.39"/>
    <n v="3"/>
    <n v="0"/>
    <n v="40.749899999999997"/>
  </r>
  <r>
    <n v="1912"/>
    <s v="CA-2017-121503"/>
    <d v="2017-07-06T00:00:00"/>
    <x v="0"/>
    <s v="VEN05"/>
    <s v="FH-14275"/>
    <s v="OFF-PA-10001878"/>
    <x v="1"/>
    <x v="10"/>
    <s v="Prod1856"/>
    <n v="273.89600000000002"/>
    <n v="7"/>
    <n v="0.2"/>
    <n v="92.439899999999994"/>
  </r>
  <r>
    <n v="1913"/>
    <s v="CA-2017-121503"/>
    <d v="2017-07-06T00:00:00"/>
    <x v="0"/>
    <s v="VEN05"/>
    <s v="FH-14275"/>
    <s v="TEC-MA-10003674"/>
    <x v="2"/>
    <x v="15"/>
    <s v="Prod1458"/>
    <n v="597.13199999999995"/>
    <n v="3"/>
    <n v="0.4"/>
    <n v="49.761000000000003"/>
  </r>
  <r>
    <n v="1914"/>
    <s v="CA-2014-103366"/>
    <d v="2014-01-17T00:00:00"/>
    <x v="2"/>
    <s v="VEN02"/>
    <s v="EH-13990"/>
    <s v="TEC-AC-10003628"/>
    <x v="2"/>
    <x v="11"/>
    <s v="Prod1425"/>
    <n v="149.94999999999999"/>
    <n v="5"/>
    <n v="0"/>
    <n v="65.977999999999994"/>
  </r>
  <r>
    <n v="1915"/>
    <s v="CA-2017-124597"/>
    <d v="2017-05-05T00:00:00"/>
    <x v="1"/>
    <s v="VEN03"/>
    <s v="AS-10630"/>
    <s v="OFF-LA-10003190"/>
    <x v="1"/>
    <x v="2"/>
    <s v="Prod998"/>
    <n v="4.6079999999999997"/>
    <n v="2"/>
    <n v="0.2"/>
    <n v="1.6704000000000001"/>
  </r>
  <r>
    <n v="1916"/>
    <s v="CA-2017-124597"/>
    <d v="2017-05-05T00:00:00"/>
    <x v="1"/>
    <s v="VEN05"/>
    <s v="AS-10630"/>
    <s v="OFF-AR-10002280"/>
    <x v="1"/>
    <x v="6"/>
    <s v="Prod1819"/>
    <n v="15.528"/>
    <n v="3"/>
    <n v="0.2"/>
    <n v="4.8525"/>
  </r>
  <r>
    <n v="1917"/>
    <s v="CA-2017-124597"/>
    <d v="2017-05-05T00:00:00"/>
    <x v="1"/>
    <s v="VEN05"/>
    <s v="AS-10630"/>
    <s v="OFF-LA-10001569"/>
    <x v="1"/>
    <x v="2"/>
    <s v="Prod1839"/>
    <n v="11.952"/>
    <n v="3"/>
    <n v="0.2"/>
    <n v="3.8843999999999999"/>
  </r>
  <r>
    <n v="1918"/>
    <s v="CA-2015-105634"/>
    <d v="2015-11-14T00:00:00"/>
    <x v="1"/>
    <s v="VEN05"/>
    <s v="HA-14905"/>
    <s v="OFF-AR-10001573"/>
    <x v="1"/>
    <x v="6"/>
    <s v="Prod1819"/>
    <n v="11.65"/>
    <n v="5"/>
    <n v="0"/>
    <n v="3.3784999999999998"/>
  </r>
  <r>
    <n v="1919"/>
    <s v="CA-2015-123673"/>
    <d v="2015-11-01T00:00:00"/>
    <x v="0"/>
    <s v="VEN01"/>
    <s v="CH-12070"/>
    <s v="TEC-PH-10001809"/>
    <x v="2"/>
    <x v="7"/>
    <s v="Prod1458"/>
    <n v="299.89999999999998"/>
    <n v="2"/>
    <n v="0"/>
    <n v="74.974999999999994"/>
  </r>
  <r>
    <n v="1920"/>
    <s v="US-2017-111423"/>
    <d v="2017-08-19T00:00:00"/>
    <x v="2"/>
    <s v="VEN02"/>
    <s v="EH-13765"/>
    <s v="OFF-BI-10003091"/>
    <x v="1"/>
    <x v="8"/>
    <s v="Prod1841"/>
    <n v="895.92"/>
    <n v="5"/>
    <n v="0.2"/>
    <n v="302.37299999999999"/>
  </r>
  <r>
    <n v="1921"/>
    <s v="US-2017-111423"/>
    <d v="2017-08-19T00:00:00"/>
    <x v="2"/>
    <s v="VEN04"/>
    <s v="EH-13765"/>
    <s v="FUR-CH-10003981"/>
    <x v="0"/>
    <x v="1"/>
    <s v="Prod645"/>
    <n v="462.56400000000002"/>
    <n v="2"/>
    <n v="0.1"/>
    <n v="97.6524"/>
  </r>
  <r>
    <n v="1922"/>
    <s v="CA-2015-125178"/>
    <d v="2015-10-09T00:00:00"/>
    <x v="1"/>
    <s v="VEN01"/>
    <s v="MZ-17515"/>
    <s v="OFF-ST-10002562"/>
    <x v="1"/>
    <x v="4"/>
    <s v="Prod1425"/>
    <n v="15.007999999999999"/>
    <n v="2"/>
    <n v="0.2"/>
    <n v="1.5007999999999999"/>
  </r>
  <r>
    <n v="1923"/>
    <s v="CA-2016-156685"/>
    <d v="2016-07-10T00:00:00"/>
    <x v="0"/>
    <s v="VEN05"/>
    <s v="SC-20230"/>
    <s v="TEC-PH-10004345"/>
    <x v="2"/>
    <x v="7"/>
    <s v="Prod154"/>
    <n v="863.64"/>
    <n v="9"/>
    <n v="0.2"/>
    <n v="107.955"/>
  </r>
  <r>
    <n v="1924"/>
    <s v="CA-2016-156685"/>
    <d v="2016-07-10T00:00:00"/>
    <x v="0"/>
    <s v="VEN01"/>
    <s v="SC-20230"/>
    <s v="OFF-AR-10000588"/>
    <x v="1"/>
    <x v="6"/>
    <s v="Prod1819"/>
    <n v="47.616"/>
    <n v="3"/>
    <n v="0.2"/>
    <n v="3.5712000000000002"/>
  </r>
  <r>
    <n v="1925"/>
    <s v="CA-2017-126865"/>
    <d v="2017-12-07T00:00:00"/>
    <x v="0"/>
    <s v="VEN01"/>
    <s v="NP-18325"/>
    <s v="OFF-PA-10003039"/>
    <x v="1"/>
    <x v="10"/>
    <s v="Prod1483"/>
    <n v="92.94"/>
    <n v="3"/>
    <n v="0"/>
    <n v="41.823"/>
  </r>
  <r>
    <n v="1926"/>
    <s v="CA-2017-102834"/>
    <d v="2017-03-13T00:00:00"/>
    <x v="1"/>
    <s v="VEN02"/>
    <s v="LW-16990"/>
    <s v="TEC-AC-10001908"/>
    <x v="2"/>
    <x v="11"/>
    <s v="Prod1425"/>
    <n v="199.98"/>
    <n v="2"/>
    <n v="0"/>
    <n v="69.992999999999995"/>
  </r>
  <r>
    <n v="1927"/>
    <s v="US-2016-139710"/>
    <d v="2016-06-15T00:00:00"/>
    <x v="1"/>
    <s v="VEN02"/>
    <s v="GM-14680"/>
    <s v="TEC-PH-10001198"/>
    <x v="2"/>
    <x v="7"/>
    <s v="Prod1458"/>
    <n v="177.48"/>
    <n v="3"/>
    <n v="0.2"/>
    <n v="19.9665"/>
  </r>
  <r>
    <n v="1928"/>
    <s v="CA-2017-121538"/>
    <d v="2017-12-01T00:00:00"/>
    <x v="2"/>
    <s v="VEN01"/>
    <s v="RH-19495"/>
    <s v="OFF-PA-10004071"/>
    <x v="1"/>
    <x v="10"/>
    <s v="Prod35"/>
    <n v="88.768000000000001"/>
    <n v="2"/>
    <n v="0.2"/>
    <n v="31.0688"/>
  </r>
  <r>
    <n v="1929"/>
    <s v="US-2017-101539"/>
    <d v="2017-03-18T00:00:00"/>
    <x v="0"/>
    <s v="VEN01"/>
    <s v="VM-21685"/>
    <s v="OFF-PA-10001972"/>
    <x v="1"/>
    <x v="10"/>
    <s v="Prod1856"/>
    <n v="6.48"/>
    <n v="1"/>
    <n v="0"/>
    <n v="3.1103999999999998"/>
  </r>
  <r>
    <n v="1930"/>
    <s v="US-2017-101539"/>
    <d v="2017-03-18T00:00:00"/>
    <x v="0"/>
    <s v="VEN05"/>
    <s v="VM-21685"/>
    <s v="OFF-ST-10004180"/>
    <x v="1"/>
    <x v="4"/>
    <s v="Prod1425"/>
    <n v="46.51"/>
    <n v="1"/>
    <n v="0"/>
    <n v="1.8604000000000001"/>
  </r>
  <r>
    <n v="1931"/>
    <s v="US-2017-101539"/>
    <d v="2017-03-18T00:00:00"/>
    <x v="0"/>
    <s v="VEN03"/>
    <s v="VM-21685"/>
    <s v="TEC-PH-10004165"/>
    <x v="2"/>
    <x v="7"/>
    <s v="Prod154"/>
    <n v="659.976"/>
    <n v="3"/>
    <n v="0.2"/>
    <n v="49.498199999999997"/>
  </r>
  <r>
    <n v="1932"/>
    <s v="CA-2016-152121"/>
    <d v="2016-11-29T00:00:00"/>
    <x v="0"/>
    <s v="VEN01"/>
    <s v="CC-12670"/>
    <s v="TEC-PH-10002483"/>
    <x v="2"/>
    <x v="7"/>
    <s v="Prod1458"/>
    <n v="271.99200000000002"/>
    <n v="1"/>
    <n v="0.2"/>
    <n v="23.799299999999999"/>
  </r>
  <r>
    <n v="1933"/>
    <s v="CA-2017-161200"/>
    <d v="2017-08-10T00:00:00"/>
    <x v="0"/>
    <s v="VEN04"/>
    <s v="SV-20365"/>
    <s v="FUR-BO-10000468"/>
    <x v="0"/>
    <x v="0"/>
    <e v="#N/A"/>
    <n v="145.74"/>
    <n v="3"/>
    <n v="0"/>
    <n v="23.3184"/>
  </r>
  <r>
    <n v="1934"/>
    <s v="CA-2017-161200"/>
    <d v="2017-08-10T00:00:00"/>
    <x v="0"/>
    <s v="VEN02"/>
    <s v="SV-20365"/>
    <s v="FUR-FU-10001706"/>
    <x v="0"/>
    <x v="5"/>
    <s v="Prod1819"/>
    <n v="15.4"/>
    <n v="5"/>
    <n v="0"/>
    <n v="7.3920000000000003"/>
  </r>
  <r>
    <n v="1935"/>
    <s v="CA-2017-101245"/>
    <d v="2017-12-03T00:00:00"/>
    <x v="1"/>
    <s v="VEN01"/>
    <s v="LW-16990"/>
    <s v="OFF-PA-10003129"/>
    <x v="1"/>
    <x v="10"/>
    <s v="Prod1483"/>
    <n v="244.55"/>
    <n v="5"/>
    <n v="0"/>
    <n v="114.9385"/>
  </r>
  <r>
    <n v="1936"/>
    <s v="CA-2017-101245"/>
    <d v="2017-12-03T00:00:00"/>
    <x v="1"/>
    <s v="VEN05"/>
    <s v="LW-16990"/>
    <s v="TEC-AC-10001284"/>
    <x v="2"/>
    <x v="11"/>
    <s v="Prod1425"/>
    <n v="166.16"/>
    <n v="8"/>
    <n v="0"/>
    <n v="59.817599999999999"/>
  </r>
  <r>
    <n v="1937"/>
    <s v="CA-2015-141768"/>
    <d v="2015-05-27T00:00:00"/>
    <x v="0"/>
    <s v="VEN03"/>
    <s v="NP-18685"/>
    <s v="FUR-FU-10002268"/>
    <x v="0"/>
    <x v="5"/>
    <s v="Prod1819"/>
    <n v="14.73"/>
    <n v="3"/>
    <n v="0"/>
    <n v="4.8609"/>
  </r>
  <r>
    <n v="1938"/>
    <s v="CA-2016-112109"/>
    <d v="2016-07-12T00:00:00"/>
    <x v="1"/>
    <s v="VEN03"/>
    <s v="JE-15715"/>
    <s v="OFF-BI-10002082"/>
    <x v="1"/>
    <x v="8"/>
    <s v="Prod1841"/>
    <n v="19.968"/>
    <n v="2"/>
    <n v="0.7"/>
    <n v="-13.311999999999999"/>
  </r>
  <r>
    <n v="1939"/>
    <s v="CA-2016-112109"/>
    <d v="2016-07-12T00:00:00"/>
    <x v="1"/>
    <s v="VEN01"/>
    <s v="JE-15715"/>
    <s v="OFF-ST-10001505"/>
    <x v="1"/>
    <x v="4"/>
    <s v="Prod1425"/>
    <n v="33.488"/>
    <n v="7"/>
    <n v="0.2"/>
    <n v="-1.2558"/>
  </r>
  <r>
    <n v="1940"/>
    <s v="CA-2016-112109"/>
    <d v="2016-07-12T00:00:00"/>
    <x v="1"/>
    <s v="VEN05"/>
    <s v="JE-15715"/>
    <s v="OFF-BI-10001634"/>
    <x v="1"/>
    <x v="8"/>
    <s v="Prod1819"/>
    <n v="8.7360000000000007"/>
    <n v="4"/>
    <n v="0.7"/>
    <n v="-6.1151999999999997"/>
  </r>
  <r>
    <n v="1941"/>
    <s v="CA-2016-112109"/>
    <d v="2016-07-12T00:00:00"/>
    <x v="1"/>
    <s v="VEN02"/>
    <s v="JE-15715"/>
    <s v="FUR-CH-10004287"/>
    <x v="0"/>
    <x v="1"/>
    <s v="Prod645"/>
    <n v="662.88"/>
    <n v="3"/>
    <n v="0.2"/>
    <n v="74.573999999999998"/>
  </r>
  <r>
    <n v="1942"/>
    <s v="CA-2017-144064"/>
    <d v="2017-09-01T00:00:00"/>
    <x v="2"/>
    <s v="VEN01"/>
    <s v="CP-12085"/>
    <s v="OFF-LA-10004544"/>
    <x v="1"/>
    <x v="2"/>
    <s v="Prod998"/>
    <n v="47.36"/>
    <n v="4"/>
    <n v="0.2"/>
    <n v="17.760000000000002"/>
  </r>
  <r>
    <n v="1943"/>
    <s v="CA-2017-144064"/>
    <d v="2017-09-01T00:00:00"/>
    <x v="2"/>
    <s v="VEN02"/>
    <s v="CP-12085"/>
    <s v="OFF-ST-10004507"/>
    <x v="1"/>
    <x v="4"/>
    <s v="Prod1425"/>
    <n v="27.44"/>
    <n v="2"/>
    <n v="0.2"/>
    <n v="2.4009999999999998"/>
  </r>
  <r>
    <n v="1944"/>
    <s v="CA-2017-144064"/>
    <d v="2017-09-01T00:00:00"/>
    <x v="2"/>
    <s v="VEN03"/>
    <s v="CP-12085"/>
    <s v="OFF-BI-10002012"/>
    <x v="1"/>
    <x v="8"/>
    <s v="Prod1841"/>
    <n v="3.24"/>
    <n v="9"/>
    <n v="0.8"/>
    <n v="-5.1840000000000002"/>
  </r>
  <r>
    <n v="1945"/>
    <s v="CA-2016-108581"/>
    <d v="2016-06-26T00:00:00"/>
    <x v="1"/>
    <s v="VEN03"/>
    <s v="EA-14035"/>
    <s v="TEC-AC-10001109"/>
    <x v="2"/>
    <x v="11"/>
    <s v="Prod1425"/>
    <n v="95.968000000000004"/>
    <n v="4"/>
    <n v="0.2"/>
    <n v="26.391200000000001"/>
  </r>
  <r>
    <n v="1946"/>
    <s v="CA-2016-108581"/>
    <d v="2016-06-26T00:00:00"/>
    <x v="1"/>
    <s v="VEN02"/>
    <s v="EA-14035"/>
    <s v="OFF-PA-10000809"/>
    <x v="1"/>
    <x v="10"/>
    <s v="Prod998"/>
    <n v="10.368"/>
    <n v="2"/>
    <n v="0.2"/>
    <n v="3.6288"/>
  </r>
  <r>
    <n v="1947"/>
    <s v="CA-2017-157987"/>
    <d v="2017-09-06T00:00:00"/>
    <x v="1"/>
    <s v="VEN04"/>
    <s v="AC-10615"/>
    <s v="OFF-AR-10000658"/>
    <x v="1"/>
    <x v="6"/>
    <s v="Prod1819"/>
    <n v="23.1"/>
    <n v="2"/>
    <n v="0"/>
    <n v="6.468"/>
  </r>
  <r>
    <n v="1948"/>
    <s v="CA-2017-157987"/>
    <d v="2017-09-06T00:00:00"/>
    <x v="1"/>
    <s v="VEN01"/>
    <s v="AC-10615"/>
    <s v="FUR-FU-10001196"/>
    <x v="0"/>
    <x v="5"/>
    <s v="Prod1819"/>
    <n v="11.54"/>
    <n v="2"/>
    <n v="0"/>
    <n v="3.4620000000000002"/>
  </r>
  <r>
    <n v="1949"/>
    <s v="CA-2017-157987"/>
    <d v="2017-09-06T00:00:00"/>
    <x v="1"/>
    <s v="VEN01"/>
    <s v="AC-10615"/>
    <s v="FUR-TA-10001889"/>
    <x v="0"/>
    <x v="3"/>
    <s v="Prod1819"/>
    <n v="254.52600000000001"/>
    <n v="1"/>
    <n v="0.4"/>
    <n v="-93.3262"/>
  </r>
  <r>
    <n v="1950"/>
    <s v="CA-2017-157987"/>
    <d v="2017-09-06T00:00:00"/>
    <x v="1"/>
    <s v="VEN01"/>
    <s v="AC-10615"/>
    <s v="OFF-AP-10000358"/>
    <x v="1"/>
    <x v="9"/>
    <s v="Prod1819"/>
    <n v="12.98"/>
    <n v="1"/>
    <n v="0"/>
    <n v="3.7642000000000002"/>
  </r>
  <r>
    <n v="1951"/>
    <s v="CA-2017-157987"/>
    <d v="2017-09-06T00:00:00"/>
    <x v="1"/>
    <s v="VEN04"/>
    <s v="AC-10615"/>
    <s v="OFF-BI-10004970"/>
    <x v="1"/>
    <x v="8"/>
    <s v="Prod353"/>
    <n v="26.431999999999999"/>
    <n v="8"/>
    <n v="0.2"/>
    <n v="8.9207999999999998"/>
  </r>
  <r>
    <n v="1952"/>
    <s v="CA-2017-157987"/>
    <d v="2017-09-06T00:00:00"/>
    <x v="1"/>
    <s v="VEN03"/>
    <s v="AC-10615"/>
    <s v="TEC-PH-10003885"/>
    <x v="2"/>
    <x v="7"/>
    <s v="Prod154"/>
    <n v="197.97"/>
    <n v="3"/>
    <n v="0"/>
    <n v="57.411299999999997"/>
  </r>
  <r>
    <n v="1953"/>
    <s v="CA-2017-157987"/>
    <d v="2017-09-06T00:00:00"/>
    <x v="1"/>
    <s v="VEN04"/>
    <s v="AC-10615"/>
    <s v="OFF-LA-10001641"/>
    <x v="1"/>
    <x v="2"/>
    <s v="Prod1839"/>
    <n v="18.899999999999999"/>
    <n v="6"/>
    <n v="0"/>
    <n v="9.0719999999999992"/>
  </r>
  <r>
    <n v="1954"/>
    <s v="CA-2017-157987"/>
    <d v="2017-09-06T00:00:00"/>
    <x v="1"/>
    <s v="VEN05"/>
    <s v="AC-10615"/>
    <s v="FUR-CH-10003379"/>
    <x v="0"/>
    <x v="1"/>
    <s v="Prod645"/>
    <n v="1282.4100000000001"/>
    <n v="5"/>
    <n v="0.1"/>
    <n v="213.73500000000001"/>
  </r>
  <r>
    <n v="1955"/>
    <s v="CA-2017-157987"/>
    <d v="2017-09-06T00:00:00"/>
    <x v="1"/>
    <s v="VEN05"/>
    <s v="AC-10615"/>
    <s v="OFF-AR-10004582"/>
    <x v="1"/>
    <x v="6"/>
    <s v="Prod1819"/>
    <n v="4.92"/>
    <n v="3"/>
    <n v="0"/>
    <n v="2.214"/>
  </r>
  <r>
    <n v="1956"/>
    <s v="CA-2017-157987"/>
    <d v="2017-09-06T00:00:00"/>
    <x v="1"/>
    <s v="VEN05"/>
    <s v="AC-10615"/>
    <s v="TEC-AC-10002842"/>
    <x v="2"/>
    <x v="11"/>
    <s v="Prod1425"/>
    <n v="238"/>
    <n v="2"/>
    <n v="0"/>
    <n v="38.08"/>
  </r>
  <r>
    <n v="1957"/>
    <s v="CA-2017-157987"/>
    <d v="2017-09-06T00:00:00"/>
    <x v="1"/>
    <s v="VEN01"/>
    <s v="AC-10615"/>
    <s v="TEC-AC-10000109"/>
    <x v="2"/>
    <x v="11"/>
    <s v="Prod1425"/>
    <n v="167.97"/>
    <n v="3"/>
    <n v="0"/>
    <n v="40.312800000000003"/>
  </r>
  <r>
    <n v="1958"/>
    <s v="CA-2017-157987"/>
    <d v="2017-09-06T00:00:00"/>
    <x v="1"/>
    <s v="VEN04"/>
    <s v="AC-10615"/>
    <s v="OFF-PA-10003893"/>
    <x v="1"/>
    <x v="10"/>
    <s v="Prod1663"/>
    <n v="17.12"/>
    <n v="4"/>
    <n v="0"/>
    <n v="7.7039999999999997"/>
  </r>
  <r>
    <n v="1959"/>
    <s v="CA-2017-110905"/>
    <d v="2017-09-15T00:00:00"/>
    <x v="0"/>
    <s v="VEN04"/>
    <s v="RW-19690"/>
    <s v="OFF-BI-10003669"/>
    <x v="1"/>
    <x v="8"/>
    <s v="Prod1841"/>
    <n v="16.2"/>
    <n v="3"/>
    <n v="0"/>
    <n v="7.7759999999999998"/>
  </r>
  <r>
    <n v="1960"/>
    <s v="CA-2017-110905"/>
    <d v="2017-09-15T00:00:00"/>
    <x v="0"/>
    <s v="VEN02"/>
    <s v="RW-19690"/>
    <s v="OFF-AP-10004785"/>
    <x v="1"/>
    <x v="9"/>
    <s v="Prod1819"/>
    <n v="33.99"/>
    <n v="3"/>
    <n v="0"/>
    <n v="14.6157"/>
  </r>
  <r>
    <n v="1961"/>
    <s v="CA-2017-110905"/>
    <d v="2017-09-15T00:00:00"/>
    <x v="0"/>
    <s v="VEN04"/>
    <s v="RW-19690"/>
    <s v="TEC-AC-10003023"/>
    <x v="2"/>
    <x v="11"/>
    <s v="Prod1425"/>
    <n v="296.85000000000002"/>
    <n v="5"/>
    <n v="0"/>
    <n v="53.433"/>
  </r>
  <r>
    <n v="1962"/>
    <s v="CA-2017-110905"/>
    <d v="2017-09-15T00:00:00"/>
    <x v="0"/>
    <s v="VEN02"/>
    <s v="RW-19690"/>
    <s v="TEC-AC-10002217"/>
    <x v="2"/>
    <x v="11"/>
    <s v="Prod1425"/>
    <n v="112.8"/>
    <n v="6"/>
    <n v="0"/>
    <n v="6.7679999999999998"/>
  </r>
  <r>
    <n v="1963"/>
    <s v="CA-2017-110905"/>
    <d v="2017-09-15T00:00:00"/>
    <x v="0"/>
    <s v="VEN03"/>
    <s v="RW-19690"/>
    <s v="OFF-BI-10002954"/>
    <x v="1"/>
    <x v="8"/>
    <s v="Prod1841"/>
    <n v="13.71"/>
    <n v="3"/>
    <n v="0"/>
    <n v="6.5808"/>
  </r>
  <r>
    <n v="1964"/>
    <s v="CA-2017-110905"/>
    <d v="2017-09-15T00:00:00"/>
    <x v="0"/>
    <s v="VEN02"/>
    <s v="RW-19690"/>
    <s v="OFF-PA-10002586"/>
    <x v="1"/>
    <x v="10"/>
    <s v="Prod1856"/>
    <n v="24.9"/>
    <n v="5"/>
    <n v="0"/>
    <n v="11.702999999999999"/>
  </r>
  <r>
    <n v="1965"/>
    <s v="CA-2017-110905"/>
    <d v="2017-09-15T00:00:00"/>
    <x v="0"/>
    <s v="VEN01"/>
    <s v="RW-19690"/>
    <s v="OFF-ST-10000025"/>
    <x v="1"/>
    <x v="4"/>
    <s v="Prod1425"/>
    <n v="286.29000000000002"/>
    <n v="3"/>
    <n v="0"/>
    <n v="17.177399999999999"/>
  </r>
  <r>
    <n v="1966"/>
    <s v="CA-2017-110905"/>
    <d v="2017-09-15T00:00:00"/>
    <x v="0"/>
    <s v="VEN04"/>
    <s v="RW-19690"/>
    <s v="OFF-AP-10003281"/>
    <x v="1"/>
    <x v="9"/>
    <s v="Prod1819"/>
    <n v="24.18"/>
    <n v="2"/>
    <n v="0"/>
    <n v="7.2539999999999996"/>
  </r>
  <r>
    <n v="1967"/>
    <s v="CA-2017-165841"/>
    <d v="2017-12-28T00:00:00"/>
    <x v="1"/>
    <s v="VEN01"/>
    <s v="DB-13210"/>
    <s v="TEC-PH-10002103"/>
    <x v="2"/>
    <x v="7"/>
    <s v="Prod1458"/>
    <n v="281.97000000000003"/>
    <n v="3"/>
    <n v="0"/>
    <n v="78.951599999999999"/>
  </r>
  <r>
    <n v="1968"/>
    <s v="CA-2017-165841"/>
    <d v="2017-12-28T00:00:00"/>
    <x v="1"/>
    <s v="VEN01"/>
    <s v="DB-13210"/>
    <s v="OFF-SU-10000898"/>
    <x v="1"/>
    <x v="14"/>
    <s v="Prod1425"/>
    <n v="69.5"/>
    <n v="5"/>
    <n v="0"/>
    <n v="20.155000000000001"/>
  </r>
  <r>
    <n v="1969"/>
    <s v="CA-2017-165841"/>
    <d v="2017-12-28T00:00:00"/>
    <x v="1"/>
    <s v="VEN01"/>
    <s v="DB-13210"/>
    <s v="OFF-PA-10001144"/>
    <x v="1"/>
    <x v="10"/>
    <s v="Prod998"/>
    <n v="166.44"/>
    <n v="3"/>
    <n v="0"/>
    <n v="79.891199999999998"/>
  </r>
  <r>
    <n v="1970"/>
    <s v="CA-2017-117485"/>
    <d v="2017-09-29T00:00:00"/>
    <x v="1"/>
    <s v="VEN02"/>
    <s v="BD-11320"/>
    <s v="TEC-AC-10004659"/>
    <x v="2"/>
    <x v="11"/>
    <s v="Prod1460"/>
    <n v="291.95999999999998"/>
    <n v="4"/>
    <n v="0"/>
    <n v="102.18600000000001"/>
  </r>
  <r>
    <n v="1971"/>
    <s v="CA-2017-140242"/>
    <d v="2017-05-11T00:00:00"/>
    <x v="1"/>
    <s v="VEN05"/>
    <s v="ML-17755"/>
    <s v="OFF-AR-10004752"/>
    <x v="1"/>
    <x v="6"/>
    <s v="Prod1819"/>
    <n v="6.4080000000000004"/>
    <n v="3"/>
    <n v="0.2"/>
    <n v="0.64080000000000004"/>
  </r>
  <r>
    <n v="1972"/>
    <s v="CA-2017-140242"/>
    <d v="2017-05-11T00:00:00"/>
    <x v="1"/>
    <s v="VEN04"/>
    <s v="ML-17755"/>
    <s v="TEC-AC-10004659"/>
    <x v="2"/>
    <x v="11"/>
    <s v="Prod1460"/>
    <n v="408.74400000000003"/>
    <n v="7"/>
    <n v="0.2"/>
    <n v="76.639499999999998"/>
  </r>
  <r>
    <n v="1973"/>
    <s v="CA-2014-148950"/>
    <d v="2014-12-19T00:00:00"/>
    <x v="1"/>
    <s v="VEN01"/>
    <s v="JD-16015"/>
    <s v="OFF-BI-10001249"/>
    <x v="1"/>
    <x v="8"/>
    <s v="Prod1819"/>
    <n v="5.1040000000000001"/>
    <n v="4"/>
    <n v="0.8"/>
    <n v="-8.6768000000000001"/>
  </r>
  <r>
    <n v="1974"/>
    <s v="CA-2014-148950"/>
    <d v="2014-12-19T00:00:00"/>
    <x v="1"/>
    <s v="VEN02"/>
    <s v="JD-16015"/>
    <s v="OFF-FA-10003059"/>
    <x v="1"/>
    <x v="13"/>
    <s v="Prod1839"/>
    <n v="2.8959999999999999"/>
    <n v="2"/>
    <n v="0.2"/>
    <n v="0.47060000000000002"/>
  </r>
  <r>
    <n v="1975"/>
    <s v="CA-2014-148950"/>
    <d v="2014-12-19T00:00:00"/>
    <x v="1"/>
    <s v="VEN01"/>
    <s v="JD-16015"/>
    <s v="TEC-AC-10002718"/>
    <x v="2"/>
    <x v="11"/>
    <s v="Prod1425"/>
    <n v="35.015999999999998"/>
    <n v="3"/>
    <n v="0.2"/>
    <n v="-2.1884999999999999"/>
  </r>
  <r>
    <n v="1976"/>
    <s v="CA-2014-110408"/>
    <d v="2014-10-20T00:00:00"/>
    <x v="0"/>
    <s v="VEN05"/>
    <s v="AS-10225"/>
    <s v="OFF-ST-10001522"/>
    <x v="1"/>
    <x v="4"/>
    <s v="Prod1425"/>
    <n v="275.97000000000003"/>
    <n v="3"/>
    <n v="0"/>
    <n v="11.0388"/>
  </r>
  <r>
    <n v="1977"/>
    <s v="CA-2014-110408"/>
    <d v="2014-10-20T00:00:00"/>
    <x v="0"/>
    <s v="VEN05"/>
    <s v="AS-10225"/>
    <s v="TEC-PH-10002352"/>
    <x v="2"/>
    <x v="7"/>
    <s v="Prod1458"/>
    <n v="1394.95"/>
    <n v="5"/>
    <n v="0"/>
    <n v="362.68700000000001"/>
  </r>
  <r>
    <n v="1978"/>
    <s v="CA-2014-110408"/>
    <d v="2014-10-20T00:00:00"/>
    <x v="0"/>
    <s v="VEN02"/>
    <s v="AS-10225"/>
    <s v="FUR-CH-10003774"/>
    <x v="0"/>
    <x v="1"/>
    <s v="Prod645"/>
    <n v="545.88"/>
    <n v="6"/>
    <n v="0"/>
    <n v="70.964399999999998"/>
  </r>
  <r>
    <n v="1979"/>
    <s v="CA-2015-109939"/>
    <d v="2015-05-12T00:00:00"/>
    <x v="1"/>
    <s v="VEN02"/>
    <s v="AA-10375"/>
    <s v="OFF-AR-10000127"/>
    <x v="1"/>
    <x v="6"/>
    <s v="Prod1819"/>
    <n v="5.2480000000000002"/>
    <n v="2"/>
    <n v="0.2"/>
    <n v="0.59040000000000004"/>
  </r>
  <r>
    <n v="1980"/>
    <s v="CA-2016-112669"/>
    <d v="2016-04-14T00:00:00"/>
    <x v="3"/>
    <s v="VEN03"/>
    <s v="KT-16465"/>
    <s v="FUR-CH-10004086"/>
    <x v="0"/>
    <x v="1"/>
    <s v="Prod645"/>
    <n v="933.53599999999994"/>
    <n v="4"/>
    <n v="0.2"/>
    <n v="105.0228"/>
  </r>
  <r>
    <n v="1981"/>
    <s v="CA-2016-112669"/>
    <d v="2016-04-14T00:00:00"/>
    <x v="3"/>
    <s v="VEN02"/>
    <s v="KT-16465"/>
    <s v="OFF-ST-10001228"/>
    <x v="1"/>
    <x v="4"/>
    <s v="Prod1425"/>
    <n v="42.975999999999999"/>
    <n v="4"/>
    <n v="0.2"/>
    <n v="4.2976000000000001"/>
  </r>
  <r>
    <n v="1982"/>
    <s v="CA-2015-119592"/>
    <d v="2015-12-16T00:00:00"/>
    <x v="0"/>
    <s v="VEN05"/>
    <s v="MM-18280"/>
    <s v="OFF-BI-10004187"/>
    <x v="1"/>
    <x v="8"/>
    <s v="Prod1841"/>
    <n v="3.76"/>
    <n v="2"/>
    <n v="0"/>
    <n v="1.8048"/>
  </r>
  <r>
    <n v="1983"/>
    <s v="CA-2014-122749"/>
    <d v="2014-12-09T00:00:00"/>
    <x v="1"/>
    <s v="VEN03"/>
    <s v="NG-18430"/>
    <s v="TEC-PH-10003811"/>
    <x v="2"/>
    <x v="7"/>
    <s v="Prod154"/>
    <n v="479.96"/>
    <n v="4"/>
    <n v="0"/>
    <n v="134.3888"/>
  </r>
  <r>
    <n v="1984"/>
    <s v="CA-2014-164721"/>
    <d v="2014-11-27T00:00:00"/>
    <x v="0"/>
    <s v="VEN02"/>
    <s v="LW-16825"/>
    <s v="OFF-AP-10000240"/>
    <x v="1"/>
    <x v="9"/>
    <s v="Prod1819"/>
    <n v="320.88"/>
    <n v="6"/>
    <n v="0"/>
    <n v="93.055199999999999"/>
  </r>
  <r>
    <n v="1985"/>
    <s v="CA-2014-164721"/>
    <d v="2014-11-27T00:00:00"/>
    <x v="0"/>
    <s v="VEN03"/>
    <s v="LW-16825"/>
    <s v="FUR-FU-10001940"/>
    <x v="0"/>
    <x v="5"/>
    <s v="Prod1819"/>
    <n v="23.88"/>
    <n v="3"/>
    <n v="0"/>
    <n v="10.507199999999999"/>
  </r>
  <r>
    <n v="1986"/>
    <s v="CA-2014-164721"/>
    <d v="2014-11-27T00:00:00"/>
    <x v="0"/>
    <s v="VEN02"/>
    <s v="LW-16825"/>
    <s v="OFF-PA-10000575"/>
    <x v="1"/>
    <x v="10"/>
    <s v="Prod998"/>
    <n v="26.76"/>
    <n v="4"/>
    <n v="0"/>
    <n v="12.3096"/>
  </r>
  <r>
    <n v="1987"/>
    <s v="CA-2016-147417"/>
    <d v="2016-07-27T00:00:00"/>
    <x v="2"/>
    <s v="VEN01"/>
    <s v="CB-12415"/>
    <s v="TEC-CO-10001449"/>
    <x v="2"/>
    <x v="16"/>
    <s v="Prod1460"/>
    <n v="1439.9760000000001"/>
    <n v="4"/>
    <n v="0.4"/>
    <n v="191.99680000000001"/>
  </r>
  <r>
    <n v="1988"/>
    <s v="CA-2015-127509"/>
    <d v="2015-11-13T00:00:00"/>
    <x v="1"/>
    <s v="VEN03"/>
    <s v="AS-10090"/>
    <s v="OFF-BI-10002393"/>
    <x v="1"/>
    <x v="8"/>
    <s v="Prod1841"/>
    <n v="17.22"/>
    <n v="3"/>
    <n v="0"/>
    <n v="7.9211999999999998"/>
  </r>
  <r>
    <n v="1989"/>
    <s v="CA-2015-127509"/>
    <d v="2015-11-13T00:00:00"/>
    <x v="1"/>
    <s v="VEN05"/>
    <s v="AS-10090"/>
    <s v="FUR-TA-10002855"/>
    <x v="0"/>
    <x v="3"/>
    <s v="Prod1819"/>
    <n v="1024.3800000000001"/>
    <n v="7"/>
    <n v="0"/>
    <n v="215.1198"/>
  </r>
  <r>
    <n v="1990"/>
    <s v="CA-2015-127509"/>
    <d v="2015-11-13T00:00:00"/>
    <x v="1"/>
    <s v="VEN04"/>
    <s v="AS-10090"/>
    <s v="OFF-EN-10000781"/>
    <x v="1"/>
    <x v="12"/>
    <s v="Prod353"/>
    <n v="26.22"/>
    <n v="3"/>
    <n v="0"/>
    <n v="12.323399999999999"/>
  </r>
  <r>
    <n v="1991"/>
    <s v="CA-2015-127509"/>
    <d v="2015-11-13T00:00:00"/>
    <x v="1"/>
    <s v="VEN05"/>
    <s v="AS-10090"/>
    <s v="OFF-PA-10002160"/>
    <x v="1"/>
    <x v="10"/>
    <s v="Prod1856"/>
    <n v="17.34"/>
    <n v="3"/>
    <n v="0"/>
    <n v="8.4966000000000008"/>
  </r>
  <r>
    <n v="1992"/>
    <s v="CA-2017-111374"/>
    <d v="2017-02-28T00:00:00"/>
    <x v="1"/>
    <s v="VEN05"/>
    <s v="CB-12415"/>
    <s v="OFF-BI-10004970"/>
    <x v="1"/>
    <x v="8"/>
    <s v="Prod353"/>
    <n v="4.9560000000000004"/>
    <n v="4"/>
    <n v="0.7"/>
    <n v="-3.7995999999999999"/>
  </r>
  <r>
    <n v="1993"/>
    <s v="CA-2017-133648"/>
    <d v="2017-07-02T00:00:00"/>
    <x v="1"/>
    <s v="VEN01"/>
    <s v="ML-17755"/>
    <s v="OFF-LA-10003923"/>
    <x v="1"/>
    <x v="2"/>
    <s v="Prod998"/>
    <n v="71.040000000000006"/>
    <n v="6"/>
    <n v="0.2"/>
    <n v="26.64"/>
  </r>
  <r>
    <n v="1994"/>
    <s v="CA-2017-133648"/>
    <d v="2017-07-02T00:00:00"/>
    <x v="1"/>
    <s v="VEN05"/>
    <s v="ML-17755"/>
    <s v="OFF-AR-10002257"/>
    <x v="1"/>
    <x v="6"/>
    <s v="Prod1819"/>
    <n v="5.3440000000000003"/>
    <n v="2"/>
    <n v="0.2"/>
    <n v="0.73480000000000001"/>
  </r>
  <r>
    <n v="1995"/>
    <s v="CA-2017-133648"/>
    <d v="2017-07-02T00:00:00"/>
    <x v="1"/>
    <s v="VEN03"/>
    <s v="ML-17755"/>
    <s v="OFF-FA-10004395"/>
    <x v="1"/>
    <x v="13"/>
    <s v="Prod1839"/>
    <n v="11.304"/>
    <n v="3"/>
    <n v="0.2"/>
    <n v="-2.1194999999999999"/>
  </r>
  <r>
    <n v="1996"/>
    <s v="US-2017-147221"/>
    <d v="2017-12-04T00:00:00"/>
    <x v="0"/>
    <s v="VEN03"/>
    <s v="JS-16030"/>
    <s v="OFF-AP-10002534"/>
    <x v="1"/>
    <x v="9"/>
    <s v="Prod1819"/>
    <n v="294.62"/>
    <n v="5"/>
    <n v="0.8"/>
    <n v="-766.01199999999994"/>
  </r>
  <r>
    <n v="1997"/>
    <s v="US-2017-147221"/>
    <d v="2017-12-04T00:00:00"/>
    <x v="0"/>
    <s v="VEN03"/>
    <s v="JS-16030"/>
    <s v="FUR-FU-10004020"/>
    <x v="0"/>
    <x v="5"/>
    <s v="Prod1819"/>
    <n v="8.7520000000000007"/>
    <n v="4"/>
    <n v="0.6"/>
    <n v="-3.7195999999999998"/>
  </r>
  <r>
    <n v="1998"/>
    <s v="CA-2014-131905"/>
    <d v="2014-02-09T00:00:00"/>
    <x v="2"/>
    <s v="VEN04"/>
    <s v="ND-18460"/>
    <s v="OFF-LA-10002787"/>
    <x v="1"/>
    <x v="2"/>
    <s v="Prod998"/>
    <n v="15"/>
    <n v="4"/>
    <n v="0"/>
    <n v="7.2"/>
  </r>
  <r>
    <n v="1999"/>
    <s v="CA-2014-131905"/>
    <d v="2014-02-09T00:00:00"/>
    <x v="2"/>
    <s v="VEN03"/>
    <s v="ND-18460"/>
    <s v="TEC-PH-10003645"/>
    <x v="2"/>
    <x v="7"/>
    <s v="Prod154"/>
    <n v="161.61000000000001"/>
    <n v="1"/>
    <n v="0"/>
    <n v="42.018599999999999"/>
  </r>
  <r>
    <n v="2000"/>
    <s v="CA-2014-131905"/>
    <d v="2014-02-09T00:00:00"/>
    <x v="2"/>
    <s v="VEN05"/>
    <s v="ND-18460"/>
    <s v="TEC-PH-10001615"/>
    <x v="2"/>
    <x v="7"/>
    <s v="Prod1458"/>
    <n v="144.94999999999999"/>
    <n v="5"/>
    <n v="0"/>
    <n v="42.035499999999999"/>
  </r>
  <r>
    <n v="2001"/>
    <s v="CA-2017-166128"/>
    <d v="2017-04-18T00:00:00"/>
    <x v="1"/>
    <s v="VEN02"/>
    <s v="LW-17215"/>
    <s v="TEC-AC-10001767"/>
    <x v="2"/>
    <x v="11"/>
    <s v="Prod1425"/>
    <n v="199.95"/>
    <n v="5"/>
    <n v="0"/>
    <n v="21.994499999999999"/>
  </r>
  <r>
    <n v="2002"/>
    <s v="CA-2017-166128"/>
    <d v="2017-04-18T00:00:00"/>
    <x v="1"/>
    <s v="VEN02"/>
    <s v="LW-17215"/>
    <s v="OFF-AR-10001221"/>
    <x v="1"/>
    <x v="6"/>
    <s v="Prod1819"/>
    <n v="41.86"/>
    <n v="7"/>
    <n v="0"/>
    <n v="14.2324"/>
  </r>
  <r>
    <n v="2003"/>
    <s v="CA-2017-163510"/>
    <d v="2017-12-28T00:00:00"/>
    <x v="0"/>
    <s v="VEN02"/>
    <s v="JW-15955"/>
    <s v="OFF-ST-10000563"/>
    <x v="1"/>
    <x v="4"/>
    <s v="Prod1425"/>
    <n v="95.94"/>
    <n v="3"/>
    <n v="0"/>
    <n v="9.5939999999999994"/>
  </r>
  <r>
    <n v="2004"/>
    <s v="CA-2017-163510"/>
    <d v="2017-12-28T00:00:00"/>
    <x v="0"/>
    <s v="VEN02"/>
    <s v="JW-15955"/>
    <s v="FUR-CH-10001146"/>
    <x v="0"/>
    <x v="1"/>
    <s v="Prod645"/>
    <n v="304.45"/>
    <n v="5"/>
    <n v="0"/>
    <n v="76.112499999999997"/>
  </r>
  <r>
    <n v="2005"/>
    <s v="US-2017-143028"/>
    <d v="2017-04-18T00:00:00"/>
    <x v="1"/>
    <s v="VEN05"/>
    <s v="SC-20050"/>
    <s v="OFF-BI-10004738"/>
    <x v="1"/>
    <x v="8"/>
    <s v="Prod353"/>
    <n v="11.364000000000001"/>
    <n v="3"/>
    <n v="0.8"/>
    <n v="-17.045999999999999"/>
  </r>
  <r>
    <n v="2006"/>
    <s v="CA-2014-111150"/>
    <d v="2015-01-04T00:00:00"/>
    <x v="1"/>
    <s v="VEN03"/>
    <s v="RW-19630"/>
    <s v="OFF-AR-10000034"/>
    <x v="1"/>
    <x v="6"/>
    <s v="Prod1819"/>
    <n v="29.68"/>
    <n v="7"/>
    <n v="0"/>
    <n v="11.575200000000001"/>
  </r>
  <r>
    <n v="2007"/>
    <s v="CA-2014-111150"/>
    <d v="2015-01-04T00:00:00"/>
    <x v="1"/>
    <s v="VEN05"/>
    <s v="RW-19630"/>
    <s v="TEC-AC-10000290"/>
    <x v="2"/>
    <x v="11"/>
    <s v="Prod1425"/>
    <n v="47.53"/>
    <n v="7"/>
    <n v="0"/>
    <n v="16.1602"/>
  </r>
  <r>
    <n v="2008"/>
    <s v="CA-2017-165386"/>
    <d v="2017-08-04T00:00:00"/>
    <x v="2"/>
    <s v="VEN05"/>
    <s v="CM-12190"/>
    <s v="FUR-BO-10003034"/>
    <x v="0"/>
    <x v="0"/>
    <s v="Prod889"/>
    <n v="183.37200000000001"/>
    <n v="2"/>
    <n v="0.3"/>
    <n v="-36.674399999999999"/>
  </r>
  <r>
    <n v="2009"/>
    <s v="CA-2014-116407"/>
    <d v="2014-11-21T00:00:00"/>
    <x v="1"/>
    <s v="VEN04"/>
    <s v="JF-15190"/>
    <s v="OFF-AR-10001315"/>
    <x v="1"/>
    <x v="6"/>
    <s v="Prod1819"/>
    <n v="4.2240000000000002"/>
    <n v="3"/>
    <n v="0.2"/>
    <n v="0.47520000000000001"/>
  </r>
  <r>
    <n v="2010"/>
    <s v="CA-2014-116407"/>
    <d v="2014-11-21T00:00:00"/>
    <x v="1"/>
    <s v="VEN02"/>
    <s v="JF-15190"/>
    <s v="OFF-AP-10002118"/>
    <x v="1"/>
    <x v="9"/>
    <s v="Prod1819"/>
    <n v="333.05599999999998"/>
    <n v="2"/>
    <n v="0.2"/>
    <n v="29.142399999999999"/>
  </r>
  <r>
    <n v="2011"/>
    <s v="CA-2014-116407"/>
    <d v="2014-11-21T00:00:00"/>
    <x v="1"/>
    <s v="VEN01"/>
    <s v="JF-15190"/>
    <s v="OFF-PA-10002137"/>
    <x v="1"/>
    <x v="10"/>
    <s v="Prod1856"/>
    <n v="24.896000000000001"/>
    <n v="4"/>
    <n v="0.2"/>
    <n v="7.78"/>
  </r>
  <r>
    <n v="2012"/>
    <s v="CA-2015-155761"/>
    <d v="2015-12-11T00:00:00"/>
    <x v="3"/>
    <s v="VEN02"/>
    <s v="SC-20800"/>
    <s v="TEC-AC-10001606"/>
    <x v="2"/>
    <x v="11"/>
    <s v="Prod1425"/>
    <n v="159.98400000000001"/>
    <n v="2"/>
    <n v="0.2"/>
    <n v="35.996400000000001"/>
  </r>
  <r>
    <n v="2013"/>
    <s v="CA-2015-155761"/>
    <d v="2015-12-11T00:00:00"/>
    <x v="3"/>
    <s v="VEN01"/>
    <s v="SC-20800"/>
    <s v="OFF-ST-10000943"/>
    <x v="1"/>
    <x v="4"/>
    <s v="Prod1425"/>
    <n v="46.344000000000001"/>
    <n v="3"/>
    <n v="0.2"/>
    <n v="4.6344000000000003"/>
  </r>
  <r>
    <n v="2014"/>
    <s v="CA-2016-145905"/>
    <d v="2016-09-23T00:00:00"/>
    <x v="1"/>
    <s v="VEN01"/>
    <s v="AM-10705"/>
    <s v="FUR-CH-10001854"/>
    <x v="0"/>
    <x v="1"/>
    <s v="Prod645"/>
    <n v="350.98"/>
    <n v="1"/>
    <n v="0"/>
    <n v="84.235200000000006"/>
  </r>
  <r>
    <n v="2015"/>
    <s v="CA-2016-145905"/>
    <d v="2016-09-23T00:00:00"/>
    <x v="1"/>
    <s v="VEN03"/>
    <s v="AM-10705"/>
    <s v="OFF-PA-10000533"/>
    <x v="1"/>
    <x v="10"/>
    <s v="Prod998"/>
    <n v="13.08"/>
    <n v="2"/>
    <n v="0"/>
    <n v="6.0167999999999999"/>
  </r>
  <r>
    <n v="2016"/>
    <s v="CA-2016-145905"/>
    <d v="2016-09-23T00:00:00"/>
    <x v="1"/>
    <s v="VEN03"/>
    <s v="AM-10705"/>
    <s v="OFF-ST-10003716"/>
    <x v="1"/>
    <x v="4"/>
    <s v="Prod1425"/>
    <n v="900.08"/>
    <n v="4"/>
    <n v="0"/>
    <n v="117.0104"/>
  </r>
  <r>
    <n v="2017"/>
    <s v="CA-2015-113110"/>
    <d v="2015-03-23T00:00:00"/>
    <x v="1"/>
    <s v="VEN01"/>
    <s v="BK-11260"/>
    <s v="OFF-BI-10000088"/>
    <x v="1"/>
    <x v="8"/>
    <s v="Prod1819"/>
    <n v="17.568000000000001"/>
    <n v="2"/>
    <n v="0.2"/>
    <n v="6.3684000000000003"/>
  </r>
  <r>
    <n v="2018"/>
    <s v="CA-2015-113110"/>
    <d v="2015-03-23T00:00:00"/>
    <x v="1"/>
    <s v="VEN02"/>
    <s v="BK-11260"/>
    <s v="OFF-LA-10000240"/>
    <x v="1"/>
    <x v="2"/>
    <s v="Prod1839"/>
    <n v="14.62"/>
    <n v="2"/>
    <n v="0"/>
    <n v="6.8714000000000004"/>
  </r>
  <r>
    <n v="2019"/>
    <s v="CA-2015-113110"/>
    <d v="2015-03-23T00:00:00"/>
    <x v="1"/>
    <s v="VEN01"/>
    <s v="BK-11260"/>
    <s v="OFF-SU-10001165"/>
    <x v="1"/>
    <x v="14"/>
    <s v="Prod1425"/>
    <n v="33.36"/>
    <n v="4"/>
    <n v="0"/>
    <n v="8.6736000000000004"/>
  </r>
  <r>
    <n v="2020"/>
    <s v="CA-2015-113110"/>
    <d v="2015-03-23T00:00:00"/>
    <x v="1"/>
    <s v="VEN03"/>
    <s v="BK-11260"/>
    <s v="OFF-PA-10002749"/>
    <x v="1"/>
    <x v="10"/>
    <s v="Prod1483"/>
    <n v="40.14"/>
    <n v="6"/>
    <n v="0"/>
    <n v="19.668600000000001"/>
  </r>
  <r>
    <n v="2021"/>
    <s v="CA-2016-168354"/>
    <d v="2016-09-21T00:00:00"/>
    <x v="2"/>
    <s v="VEN04"/>
    <s v="RH-19510"/>
    <s v="OFF-ST-10001490"/>
    <x v="1"/>
    <x v="4"/>
    <s v="Prod1425"/>
    <n v="1606.23"/>
    <n v="9"/>
    <n v="0"/>
    <n v="481.86900000000003"/>
  </r>
  <r>
    <n v="2022"/>
    <s v="CA-2016-168354"/>
    <d v="2016-09-21T00:00:00"/>
    <x v="2"/>
    <s v="VEN05"/>
    <s v="RH-19510"/>
    <s v="OFF-PA-10002377"/>
    <x v="1"/>
    <x v="10"/>
    <s v="Prod1856"/>
    <n v="17.04"/>
    <n v="3"/>
    <n v="0"/>
    <n v="7.6680000000000001"/>
  </r>
  <r>
    <n v="2023"/>
    <s v="CA-2016-168354"/>
    <d v="2016-09-21T00:00:00"/>
    <x v="2"/>
    <s v="VEN03"/>
    <s v="RH-19510"/>
    <s v="OFF-BI-10004826"/>
    <x v="1"/>
    <x v="8"/>
    <s v="Prod353"/>
    <n v="49.53"/>
    <n v="3"/>
    <n v="0"/>
    <n v="23.7744"/>
  </r>
  <r>
    <n v="2024"/>
    <s v="CA-2016-168354"/>
    <d v="2016-09-21T00:00:00"/>
    <x v="2"/>
    <s v="VEN02"/>
    <s v="RH-19510"/>
    <s v="FUR-CH-10004675"/>
    <x v="0"/>
    <x v="1"/>
    <s v="Prod645"/>
    <n v="872.32"/>
    <n v="4"/>
    <n v="0"/>
    <n v="244.24959999999999"/>
  </r>
  <r>
    <n v="2025"/>
    <s v="US-2017-111241"/>
    <d v="2017-08-22T00:00:00"/>
    <x v="0"/>
    <s v="VEN03"/>
    <s v="GM-14500"/>
    <s v="OFF-BI-10002867"/>
    <x v="1"/>
    <x v="8"/>
    <s v="Prod1841"/>
    <n v="239.12"/>
    <n v="5"/>
    <n v="0.2"/>
    <n v="77.713999999999999"/>
  </r>
  <r>
    <n v="2026"/>
    <s v="CA-2015-114237"/>
    <d v="2015-03-15T00:00:00"/>
    <x v="2"/>
    <s v="VEN02"/>
    <s v="MC-17275"/>
    <s v="FUR-BO-10004409"/>
    <x v="0"/>
    <x v="0"/>
    <s v="Prod889"/>
    <n v="141.96"/>
    <n v="2"/>
    <n v="0"/>
    <n v="39.748800000000003"/>
  </r>
  <r>
    <n v="2027"/>
    <s v="CA-2016-113516"/>
    <d v="2016-09-10T00:00:00"/>
    <x v="0"/>
    <s v="VEN05"/>
    <s v="VM-21685"/>
    <s v="OFF-BI-10002225"/>
    <x v="1"/>
    <x v="8"/>
    <s v="Prod1841"/>
    <n v="33.024000000000001"/>
    <n v="2"/>
    <n v="0.2"/>
    <n v="11.558400000000001"/>
  </r>
  <r>
    <n v="2028"/>
    <s v="CA-2016-113516"/>
    <d v="2016-09-10T00:00:00"/>
    <x v="0"/>
    <s v="VEN05"/>
    <s v="VM-21685"/>
    <s v="OFF-BI-10001989"/>
    <x v="1"/>
    <x v="8"/>
    <s v="Prod166"/>
    <n v="67.135999999999996"/>
    <n v="4"/>
    <n v="0.2"/>
    <n v="23.497599999999998"/>
  </r>
  <r>
    <n v="2029"/>
    <s v="CA-2015-117961"/>
    <d v="2015-11-30T00:00:00"/>
    <x v="1"/>
    <s v="VEN05"/>
    <s v="GP-14740"/>
    <s v="OFF-BI-10000343"/>
    <x v="1"/>
    <x v="8"/>
    <s v="Prod1819"/>
    <n v="14.73"/>
    <n v="3"/>
    <n v="0"/>
    <n v="6.9230999999999998"/>
  </r>
  <r>
    <n v="2030"/>
    <s v="CA-2015-117961"/>
    <d v="2015-11-30T00:00:00"/>
    <x v="1"/>
    <s v="VEN04"/>
    <s v="GP-14740"/>
    <s v="OFF-ST-10001172"/>
    <x v="1"/>
    <x v="4"/>
    <s v="Prod1425"/>
    <n v="104.9"/>
    <n v="5"/>
    <n v="0"/>
    <n v="25.175999999999998"/>
  </r>
  <r>
    <n v="2031"/>
    <s v="CA-2015-117961"/>
    <d v="2015-11-30T00:00:00"/>
    <x v="1"/>
    <s v="VEN02"/>
    <s v="GP-14740"/>
    <s v="OFF-BI-10003707"/>
    <x v="1"/>
    <x v="8"/>
    <s v="Prod1841"/>
    <n v="61.04"/>
    <n v="4"/>
    <n v="0"/>
    <n v="30.52"/>
  </r>
  <r>
    <n v="2032"/>
    <s v="CA-2015-117961"/>
    <d v="2015-11-30T00:00:00"/>
    <x v="1"/>
    <s v="VEN02"/>
    <s v="GP-14740"/>
    <s v="OFF-PA-10001274"/>
    <x v="1"/>
    <x v="10"/>
    <s v="Prod998"/>
    <n v="10.95"/>
    <n v="3"/>
    <n v="0"/>
    <n v="5.1464999999999996"/>
  </r>
  <r>
    <n v="2033"/>
    <s v="CA-2016-128923"/>
    <d v="2016-12-13T00:00:00"/>
    <x v="1"/>
    <s v="VEN04"/>
    <s v="GB-14530"/>
    <s v="OFF-PA-10002250"/>
    <x v="1"/>
    <x v="10"/>
    <s v="Prod1856"/>
    <n v="9.3919999999999995"/>
    <n v="2"/>
    <n v="0.2"/>
    <n v="3.2871999999999999"/>
  </r>
  <r>
    <n v="2034"/>
    <s v="CA-2016-128923"/>
    <d v="2016-12-13T00:00:00"/>
    <x v="1"/>
    <s v="VEN02"/>
    <s v="GB-14530"/>
    <s v="OFF-AR-10000475"/>
    <x v="1"/>
    <x v="6"/>
    <s v="Prod1819"/>
    <n v="9.3279999999999994"/>
    <n v="1"/>
    <n v="0.2"/>
    <n v="0.81620000000000004"/>
  </r>
  <r>
    <n v="2035"/>
    <s v="CA-2017-162481"/>
    <d v="2017-09-29T00:00:00"/>
    <x v="1"/>
    <s v="VEN03"/>
    <s v="CT-11995"/>
    <s v="OFF-BI-10002976"/>
    <x v="1"/>
    <x v="8"/>
    <s v="Prod1841"/>
    <n v="8.26"/>
    <n v="2"/>
    <n v="0"/>
    <n v="3.8822000000000001"/>
  </r>
  <r>
    <n v="2036"/>
    <s v="CA-2017-162481"/>
    <d v="2017-09-29T00:00:00"/>
    <x v="1"/>
    <s v="VEN01"/>
    <s v="CT-11995"/>
    <s v="FUR-CH-10003061"/>
    <x v="0"/>
    <x v="1"/>
    <s v="Prod645"/>
    <n v="269.97000000000003"/>
    <n v="3"/>
    <n v="0"/>
    <n v="51.2943"/>
  </r>
  <r>
    <n v="2037"/>
    <s v="CA-2015-119214"/>
    <d v="2015-01-27T00:00:00"/>
    <x v="1"/>
    <s v="VEN01"/>
    <s v="CW-11905"/>
    <s v="OFF-PA-10002893"/>
    <x v="1"/>
    <x v="10"/>
    <s v="Prod1483"/>
    <n v="29.04"/>
    <n v="3"/>
    <n v="0"/>
    <n v="13.9392"/>
  </r>
  <r>
    <n v="2038"/>
    <s v="CA-2015-119214"/>
    <d v="2015-01-27T00:00:00"/>
    <x v="1"/>
    <s v="VEN01"/>
    <s v="CW-11905"/>
    <s v="OFF-LA-10003077"/>
    <x v="1"/>
    <x v="2"/>
    <s v="Prod998"/>
    <n v="14.62"/>
    <n v="2"/>
    <n v="0"/>
    <n v="6.8714000000000004"/>
  </r>
  <r>
    <n v="2039"/>
    <s v="CA-2015-122287"/>
    <d v="2015-06-23T00:00:00"/>
    <x v="1"/>
    <s v="VEN01"/>
    <s v="SN-20560"/>
    <s v="OFF-PA-10001661"/>
    <x v="1"/>
    <x v="10"/>
    <s v="Prod998"/>
    <n v="11.952"/>
    <n v="3"/>
    <n v="0.2"/>
    <n v="4.3326000000000002"/>
  </r>
  <r>
    <n v="2040"/>
    <s v="CA-2015-122287"/>
    <d v="2015-06-23T00:00:00"/>
    <x v="1"/>
    <s v="VEN02"/>
    <s v="SN-20560"/>
    <s v="OFF-BI-10004656"/>
    <x v="1"/>
    <x v="8"/>
    <s v="Prod1841"/>
    <n v="4.5359999999999996"/>
    <n v="7"/>
    <n v="0.7"/>
    <n v="-3.3264"/>
  </r>
  <r>
    <n v="2041"/>
    <s v="CA-2015-122287"/>
    <d v="2015-06-23T00:00:00"/>
    <x v="1"/>
    <s v="VEN05"/>
    <s v="SN-20560"/>
    <s v="OFF-BI-10003707"/>
    <x v="1"/>
    <x v="8"/>
    <s v="Prod1841"/>
    <n v="9.1560000000000006"/>
    <n v="2"/>
    <n v="0.7"/>
    <n v="-6.1040000000000001"/>
  </r>
  <r>
    <n v="2042"/>
    <s v="CA-2015-122287"/>
    <d v="2015-06-23T00:00:00"/>
    <x v="1"/>
    <s v="VEN02"/>
    <s v="SN-20560"/>
    <s v="FUR-FU-10004973"/>
    <x v="0"/>
    <x v="5"/>
    <s v="Prod1819"/>
    <n v="75.36"/>
    <n v="5"/>
    <n v="0.2"/>
    <n v="20.724"/>
  </r>
  <r>
    <n v="2043"/>
    <s v="CA-2015-104493"/>
    <d v="2015-10-08T00:00:00"/>
    <x v="1"/>
    <s v="VEN02"/>
    <s v="EB-13705"/>
    <s v="OFF-BI-10004817"/>
    <x v="1"/>
    <x v="8"/>
    <s v="Prod353"/>
    <n v="57.503999999999998"/>
    <n v="6"/>
    <n v="0.2"/>
    <n v="20.1264"/>
  </r>
  <r>
    <n v="2044"/>
    <s v="US-2017-158946"/>
    <d v="2017-11-23T00:00:00"/>
    <x v="1"/>
    <s v="VEN02"/>
    <s v="JW-15220"/>
    <s v="OFF-AR-10001860"/>
    <x v="1"/>
    <x v="6"/>
    <s v="Prod1819"/>
    <n v="38.863999999999997"/>
    <n v="7"/>
    <n v="0.2"/>
    <n v="7.7728000000000002"/>
  </r>
  <r>
    <n v="2045"/>
    <s v="CA-2014-129168"/>
    <d v="2014-08-23T00:00:00"/>
    <x v="1"/>
    <s v="VEN03"/>
    <s v="KB-16585"/>
    <s v="OFF-PA-10001639"/>
    <x v="1"/>
    <x v="10"/>
    <s v="Prod998"/>
    <n v="15.552"/>
    <n v="3"/>
    <n v="0.2"/>
    <n v="5.4432"/>
  </r>
  <r>
    <n v="2046"/>
    <s v="CA-2016-131835"/>
    <d v="2016-07-21T00:00:00"/>
    <x v="1"/>
    <s v="VEN05"/>
    <s v="MC-17590"/>
    <s v="OFF-AP-10004487"/>
    <x v="1"/>
    <x v="9"/>
    <s v="Prod1819"/>
    <n v="162.63999999999999"/>
    <n v="2"/>
    <n v="0"/>
    <n v="45.539200000000001"/>
  </r>
  <r>
    <n v="2047"/>
    <s v="CA-2016-131835"/>
    <d v="2016-07-21T00:00:00"/>
    <x v="1"/>
    <s v="VEN01"/>
    <s v="MC-17590"/>
    <s v="TEC-PH-10001760"/>
    <x v="2"/>
    <x v="7"/>
    <s v="Prod1458"/>
    <n v="597"/>
    <n v="3"/>
    <n v="0"/>
    <n v="280.58999999999997"/>
  </r>
  <r>
    <n v="2048"/>
    <s v="CA-2016-131835"/>
    <d v="2016-07-21T00:00:00"/>
    <x v="1"/>
    <s v="VEN03"/>
    <s v="MC-17590"/>
    <s v="OFF-PA-10004071"/>
    <x v="1"/>
    <x v="10"/>
    <s v="Prod35"/>
    <n v="55.48"/>
    <n v="1"/>
    <n v="0"/>
    <n v="26.630400000000002"/>
  </r>
  <r>
    <n v="2049"/>
    <s v="CA-2015-142237"/>
    <d v="2015-07-13T00:00:00"/>
    <x v="2"/>
    <s v="VEN02"/>
    <s v="CK-12595"/>
    <s v="FUR-FU-10004848"/>
    <x v="0"/>
    <x v="5"/>
    <s v="Prod1819"/>
    <n v="289.8"/>
    <n v="7"/>
    <n v="0.2"/>
    <n v="36.225000000000001"/>
  </r>
  <r>
    <n v="2050"/>
    <s v="CA-2015-142237"/>
    <d v="2015-07-13T00:00:00"/>
    <x v="2"/>
    <s v="VEN03"/>
    <s v="CK-12595"/>
    <s v="OFF-BI-10004022"/>
    <x v="1"/>
    <x v="8"/>
    <s v="Prod1841"/>
    <n v="2.5019999999999998"/>
    <n v="3"/>
    <n v="0.7"/>
    <n v="-2.0015999999999998"/>
  </r>
  <r>
    <n v="2051"/>
    <s v="CA-2015-142237"/>
    <d v="2015-07-13T00:00:00"/>
    <x v="2"/>
    <s v="VEN04"/>
    <s v="CK-12595"/>
    <s v="OFF-BI-10003669"/>
    <x v="1"/>
    <x v="8"/>
    <s v="Prod1841"/>
    <n v="6.48"/>
    <n v="4"/>
    <n v="0.7"/>
    <n v="-4.7519999999999998"/>
  </r>
  <r>
    <n v="2052"/>
    <s v="CA-2015-142237"/>
    <d v="2015-07-13T00:00:00"/>
    <x v="2"/>
    <s v="VEN05"/>
    <s v="CK-12595"/>
    <s v="FUR-CH-10003833"/>
    <x v="0"/>
    <x v="1"/>
    <s v="Prod645"/>
    <n v="341.488"/>
    <n v="8"/>
    <n v="0.3"/>
    <n v="-73.176000000000002"/>
  </r>
  <r>
    <n v="2053"/>
    <s v="CA-2015-142237"/>
    <d v="2015-07-13T00:00:00"/>
    <x v="2"/>
    <s v="VEN02"/>
    <s v="CK-12595"/>
    <s v="OFF-AR-10003732"/>
    <x v="1"/>
    <x v="6"/>
    <s v="Prod1819"/>
    <n v="11.12"/>
    <n v="5"/>
    <n v="0.2"/>
    <n v="0.83399999999999996"/>
  </r>
  <r>
    <n v="2054"/>
    <s v="CA-2015-142237"/>
    <d v="2015-07-13T00:00:00"/>
    <x v="2"/>
    <s v="VEN05"/>
    <s v="CK-12595"/>
    <s v="FUR-FU-10003142"/>
    <x v="0"/>
    <x v="5"/>
    <s v="Prod1819"/>
    <n v="25.344000000000001"/>
    <n v="6"/>
    <n v="0.2"/>
    <n v="3.4847999999999999"/>
  </r>
  <r>
    <n v="2055"/>
    <s v="CA-2016-136434"/>
    <d v="2016-12-07T00:00:00"/>
    <x v="1"/>
    <s v="VEN01"/>
    <s v="RD-19480"/>
    <s v="FUR-FU-10001196"/>
    <x v="0"/>
    <x v="5"/>
    <s v="Prod1819"/>
    <n v="17.309999999999999"/>
    <n v="3"/>
    <n v="0"/>
    <n v="5.1929999999999996"/>
  </r>
  <r>
    <n v="2056"/>
    <s v="CA-2017-120376"/>
    <d v="2017-12-25T00:00:00"/>
    <x v="2"/>
    <s v="VEN05"/>
    <s v="TP-21130"/>
    <s v="TEC-AC-10001114"/>
    <x v="2"/>
    <x v="11"/>
    <s v="Prod1425"/>
    <n v="199.95"/>
    <n v="5"/>
    <n v="0"/>
    <n v="63.984000000000002"/>
  </r>
  <r>
    <n v="2057"/>
    <s v="CA-2017-120376"/>
    <d v="2017-12-25T00:00:00"/>
    <x v="2"/>
    <s v="VEN01"/>
    <s v="TP-21130"/>
    <s v="FUR-CH-10002335"/>
    <x v="0"/>
    <x v="1"/>
    <s v="Prod645"/>
    <n v="1586.69"/>
    <n v="7"/>
    <n v="0"/>
    <n v="412.5394"/>
  </r>
  <r>
    <n v="2058"/>
    <s v="CA-2017-120376"/>
    <d v="2017-12-25T00:00:00"/>
    <x v="2"/>
    <s v="VEN02"/>
    <s v="TP-21130"/>
    <s v="TEC-AC-10000844"/>
    <x v="2"/>
    <x v="11"/>
    <s v="Prod1425"/>
    <n v="84.99"/>
    <n v="1"/>
    <n v="0"/>
    <n v="30.596399999999999"/>
  </r>
  <r>
    <n v="2059"/>
    <s v="CA-2017-120376"/>
    <d v="2017-12-25T00:00:00"/>
    <x v="2"/>
    <s v="VEN03"/>
    <s v="TP-21130"/>
    <s v="FUR-TA-10004534"/>
    <x v="0"/>
    <x v="3"/>
    <s v="Prod1819"/>
    <n v="411.8"/>
    <n v="2"/>
    <n v="0"/>
    <n v="70.006"/>
  </r>
  <r>
    <n v="2060"/>
    <s v="CA-2014-106439"/>
    <d v="2014-11-04T00:00:00"/>
    <x v="1"/>
    <s v="VEN02"/>
    <s v="GG-14650"/>
    <s v="OFF-FA-10002975"/>
    <x v="1"/>
    <x v="13"/>
    <s v="Prod1839"/>
    <n v="11.34"/>
    <n v="3"/>
    <n v="0"/>
    <n v="5.2164000000000001"/>
  </r>
  <r>
    <n v="2061"/>
    <s v="CA-2014-106439"/>
    <d v="2014-11-04T00:00:00"/>
    <x v="1"/>
    <s v="VEN04"/>
    <s v="GG-14650"/>
    <s v="OFF-ST-10003996"/>
    <x v="1"/>
    <x v="4"/>
    <s v="Prod1425"/>
    <n v="80.3"/>
    <n v="5"/>
    <n v="0"/>
    <n v="20.878"/>
  </r>
  <r>
    <n v="2062"/>
    <s v="CA-2014-106439"/>
    <d v="2014-11-04T00:00:00"/>
    <x v="1"/>
    <s v="VEN01"/>
    <s v="GG-14650"/>
    <s v="OFF-BI-10002571"/>
    <x v="1"/>
    <x v="8"/>
    <s v="Prod1841"/>
    <n v="15.968"/>
    <n v="2"/>
    <n v="0.2"/>
    <n v="5.3891999999999998"/>
  </r>
  <r>
    <n v="2063"/>
    <s v="CA-2014-106439"/>
    <d v="2014-11-04T00:00:00"/>
    <x v="1"/>
    <s v="VEN01"/>
    <s v="GG-14650"/>
    <s v="OFF-PA-10000477"/>
    <x v="1"/>
    <x v="10"/>
    <s v="Prod998"/>
    <n v="64.739999999999995"/>
    <n v="13"/>
    <n v="0"/>
    <n v="30.427800000000001"/>
  </r>
  <r>
    <n v="2064"/>
    <s v="CA-2014-106439"/>
    <d v="2014-11-04T00:00:00"/>
    <x v="1"/>
    <s v="VEN01"/>
    <s v="GG-14650"/>
    <s v="OFF-BI-10004209"/>
    <x v="1"/>
    <x v="8"/>
    <s v="Prod1841"/>
    <n v="19.295999999999999"/>
    <n v="3"/>
    <n v="0.2"/>
    <n v="6.03"/>
  </r>
  <r>
    <n v="2065"/>
    <s v="CA-2014-106439"/>
    <d v="2014-11-04T00:00:00"/>
    <x v="1"/>
    <s v="VEN04"/>
    <s v="GG-14650"/>
    <s v="OFF-ST-10001963"/>
    <x v="1"/>
    <x v="4"/>
    <s v="Prod1425"/>
    <n v="405.64"/>
    <n v="4"/>
    <n v="0"/>
    <n v="12.1692"/>
  </r>
  <r>
    <n v="2066"/>
    <s v="CA-2014-106439"/>
    <d v="2014-11-04T00:00:00"/>
    <x v="1"/>
    <s v="VEN05"/>
    <s v="GG-14650"/>
    <s v="FUR-CH-10003833"/>
    <x v="0"/>
    <x v="1"/>
    <s v="Prod645"/>
    <n v="146.352"/>
    <n v="3"/>
    <n v="0.2"/>
    <n v="-9.1470000000000002"/>
  </r>
  <r>
    <n v="2067"/>
    <s v="CA-2014-106439"/>
    <d v="2014-11-04T00:00:00"/>
    <x v="1"/>
    <s v="VEN05"/>
    <s v="GG-14650"/>
    <s v="TEC-AC-10004568"/>
    <x v="2"/>
    <x v="11"/>
    <s v="Prod1460"/>
    <n v="251.91"/>
    <n v="9"/>
    <n v="0"/>
    <n v="47.862900000000003"/>
  </r>
  <r>
    <n v="2068"/>
    <s v="CA-2014-106439"/>
    <d v="2014-11-04T00:00:00"/>
    <x v="1"/>
    <s v="VEN04"/>
    <s v="GG-14650"/>
    <s v="OFF-AR-10001419"/>
    <x v="1"/>
    <x v="6"/>
    <s v="Prod1819"/>
    <n v="12.39"/>
    <n v="3"/>
    <n v="0"/>
    <n v="3.7170000000000001"/>
  </r>
  <r>
    <n v="2069"/>
    <s v="CA-2015-133452"/>
    <d v="2015-04-19T00:00:00"/>
    <x v="1"/>
    <s v="VEN02"/>
    <s v="ZC-21910"/>
    <s v="TEC-AC-10002800"/>
    <x v="2"/>
    <x v="11"/>
    <s v="Prod1425"/>
    <n v="199.96"/>
    <n v="4"/>
    <n v="0"/>
    <n v="69.986000000000004"/>
  </r>
  <r>
    <n v="2070"/>
    <s v="CA-2015-133452"/>
    <d v="2015-04-19T00:00:00"/>
    <x v="1"/>
    <s v="VEN03"/>
    <s v="ZC-21910"/>
    <s v="FUR-TA-10003954"/>
    <x v="0"/>
    <x v="3"/>
    <s v="Prod1819"/>
    <n v="710.83199999999999"/>
    <n v="3"/>
    <n v="0.2"/>
    <n v="-97.739400000000003"/>
  </r>
  <r>
    <n v="2071"/>
    <s v="CA-2016-146521"/>
    <d v="2016-07-23T00:00:00"/>
    <x v="0"/>
    <s v="VEN03"/>
    <s v="CC-12610"/>
    <s v="OFF-BI-10000301"/>
    <x v="1"/>
    <x v="8"/>
    <s v="Prod1819"/>
    <n v="1.9410000000000001"/>
    <n v="1"/>
    <n v="0.7"/>
    <n v="-1.294"/>
  </r>
  <r>
    <n v="2072"/>
    <s v="US-2017-110996"/>
    <d v="2017-11-25T00:00:00"/>
    <x v="1"/>
    <s v="VEN01"/>
    <s v="KA-16525"/>
    <s v="FUR-CH-10003956"/>
    <x v="0"/>
    <x v="1"/>
    <s v="Prod645"/>
    <n v="283.92"/>
    <n v="5"/>
    <n v="0.2"/>
    <n v="-46.137"/>
  </r>
  <r>
    <n v="2073"/>
    <s v="CA-2016-129693"/>
    <d v="2016-12-02T00:00:00"/>
    <x v="1"/>
    <s v="VEN03"/>
    <s v="TC-20980"/>
    <s v="OFF-BI-10002954"/>
    <x v="1"/>
    <x v="8"/>
    <s v="Prod1841"/>
    <n v="7.3120000000000003"/>
    <n v="2"/>
    <n v="0.2"/>
    <n v="2.5592000000000001"/>
  </r>
  <r>
    <n v="2074"/>
    <s v="CA-2017-122504"/>
    <d v="2017-11-12T00:00:00"/>
    <x v="0"/>
    <s v="VEN01"/>
    <s v="DB-13270"/>
    <s v="TEC-AC-10003289"/>
    <x v="2"/>
    <x v="11"/>
    <s v="Prod1425"/>
    <n v="59.97"/>
    <n v="3"/>
    <n v="0"/>
    <n v="13.793100000000001"/>
  </r>
  <r>
    <n v="2075"/>
    <s v="CA-2017-122504"/>
    <d v="2017-11-12T00:00:00"/>
    <x v="0"/>
    <s v="VEN01"/>
    <s v="DB-13270"/>
    <s v="TEC-PH-10002468"/>
    <x v="2"/>
    <x v="7"/>
    <s v="Prod1458"/>
    <n v="761.54399999999998"/>
    <n v="7"/>
    <n v="0.2"/>
    <n v="66.635099999999994"/>
  </r>
  <r>
    <n v="2076"/>
    <s v="CA-2014-131051"/>
    <d v="2014-12-05T00:00:00"/>
    <x v="1"/>
    <s v="VEN03"/>
    <s v="TR-21325"/>
    <s v="FUR-FU-10001861"/>
    <x v="0"/>
    <x v="5"/>
    <s v="Prod1819"/>
    <n v="58.2"/>
    <n v="3"/>
    <n v="0"/>
    <n v="28.518000000000001"/>
  </r>
  <r>
    <n v="2077"/>
    <s v="CA-2017-140676"/>
    <d v="2017-09-15T00:00:00"/>
    <x v="2"/>
    <s v="VEN04"/>
    <s v="BF-11080"/>
    <s v="OFF-PA-10004082"/>
    <x v="1"/>
    <x v="10"/>
    <s v="Prod35"/>
    <n v="39.9"/>
    <n v="5"/>
    <n v="0"/>
    <n v="19.95"/>
  </r>
  <r>
    <n v="2078"/>
    <s v="CA-2017-140676"/>
    <d v="2017-09-15T00:00:00"/>
    <x v="2"/>
    <s v="VEN01"/>
    <s v="BF-11080"/>
    <s v="OFF-AP-10000358"/>
    <x v="1"/>
    <x v="9"/>
    <s v="Prod1819"/>
    <n v="90.86"/>
    <n v="7"/>
    <n v="0"/>
    <n v="26.349399999999999"/>
  </r>
  <r>
    <n v="2079"/>
    <s v="CA-2017-140676"/>
    <d v="2017-09-15T00:00:00"/>
    <x v="2"/>
    <s v="VEN01"/>
    <s v="BF-11080"/>
    <s v="OFF-PA-10004243"/>
    <x v="1"/>
    <x v="10"/>
    <s v="Prod35"/>
    <n v="94.85"/>
    <n v="5"/>
    <n v="0"/>
    <n v="45.527999999999999"/>
  </r>
  <r>
    <n v="2080"/>
    <s v="CA-2015-120103"/>
    <d v="2015-12-29T00:00:00"/>
    <x v="1"/>
    <s v="VEN01"/>
    <s v="MS-17365"/>
    <s v="OFF-PA-10001295"/>
    <x v="1"/>
    <x v="10"/>
    <s v="Prod998"/>
    <n v="106.232"/>
    <n v="7"/>
    <n v="0.2"/>
    <n v="37.181199999999997"/>
  </r>
  <r>
    <n v="2081"/>
    <s v="CA-2015-120103"/>
    <d v="2015-12-29T00:00:00"/>
    <x v="1"/>
    <s v="VEN02"/>
    <s v="MS-17365"/>
    <s v="TEC-PH-10002170"/>
    <x v="2"/>
    <x v="7"/>
    <s v="Prod1458"/>
    <n v="111.98399999999999"/>
    <n v="2"/>
    <n v="0.2"/>
    <n v="11.198399999999999"/>
  </r>
  <r>
    <n v="2082"/>
    <s v="CA-2015-120103"/>
    <d v="2015-12-29T00:00:00"/>
    <x v="1"/>
    <s v="VEN01"/>
    <s v="MS-17365"/>
    <s v="FUR-FU-10002885"/>
    <x v="0"/>
    <x v="5"/>
    <s v="Prod1819"/>
    <n v="7.7119999999999997"/>
    <n v="2"/>
    <n v="0.2"/>
    <n v="1.7352000000000001"/>
  </r>
  <r>
    <n v="2083"/>
    <s v="CA-2017-104647"/>
    <d v="2017-03-01T00:00:00"/>
    <x v="1"/>
    <s v="VEN01"/>
    <s v="CK-12595"/>
    <s v="OFF-PA-10002870"/>
    <x v="1"/>
    <x v="10"/>
    <s v="Prod1483"/>
    <n v="37.44"/>
    <n v="6"/>
    <n v="0"/>
    <n v="16.847999999999999"/>
  </r>
  <r>
    <n v="2084"/>
    <s v="CA-2014-110352"/>
    <d v="2014-11-29T00:00:00"/>
    <x v="1"/>
    <s v="VEN03"/>
    <s v="ED-13885"/>
    <s v="OFF-LA-10003923"/>
    <x v="1"/>
    <x v="2"/>
    <s v="Prod998"/>
    <n v="23.68"/>
    <n v="2"/>
    <n v="0.2"/>
    <n v="8.8800000000000008"/>
  </r>
  <r>
    <n v="2085"/>
    <s v="CA-2016-140501"/>
    <d v="2016-06-28T00:00:00"/>
    <x v="1"/>
    <s v="VEN03"/>
    <s v="IM-15070"/>
    <s v="OFF-LA-10003510"/>
    <x v="1"/>
    <x v="2"/>
    <s v="Prod998"/>
    <n v="122.12"/>
    <n v="4"/>
    <n v="0"/>
    <n v="56.175199999999997"/>
  </r>
  <r>
    <n v="2086"/>
    <s v="CA-2016-140501"/>
    <d v="2016-06-28T00:00:00"/>
    <x v="1"/>
    <s v="VEN03"/>
    <s v="IM-15070"/>
    <s v="OFF-LA-10000248"/>
    <x v="1"/>
    <x v="2"/>
    <s v="Prod1839"/>
    <n v="18.45"/>
    <n v="5"/>
    <n v="0"/>
    <n v="8.6715"/>
  </r>
  <r>
    <n v="2087"/>
    <s v="CA-2016-140501"/>
    <d v="2016-06-28T00:00:00"/>
    <x v="1"/>
    <s v="VEN02"/>
    <s v="IM-15070"/>
    <s v="OFF-ST-10000060"/>
    <x v="1"/>
    <x v="4"/>
    <s v="Prod1425"/>
    <n v="324.89999999999998"/>
    <n v="5"/>
    <n v="0"/>
    <n v="38.988"/>
  </r>
  <r>
    <n v="2088"/>
    <s v="CA-2016-140501"/>
    <d v="2016-06-28T00:00:00"/>
    <x v="1"/>
    <s v="VEN01"/>
    <s v="IM-15070"/>
    <s v="OFF-PA-10003129"/>
    <x v="1"/>
    <x v="10"/>
    <s v="Prod1483"/>
    <n v="146.72999999999999"/>
    <n v="3"/>
    <n v="0"/>
    <n v="68.963099999999997"/>
  </r>
  <r>
    <n v="2089"/>
    <s v="CA-2016-140501"/>
    <d v="2016-06-28T00:00:00"/>
    <x v="1"/>
    <s v="VEN05"/>
    <s v="IM-15070"/>
    <s v="OFF-FA-10004076"/>
    <x v="1"/>
    <x v="13"/>
    <s v="Prod1839"/>
    <n v="3.96"/>
    <n v="2"/>
    <n v="0"/>
    <n v="1.4652000000000001"/>
  </r>
  <r>
    <n v="2090"/>
    <s v="CA-2015-139290"/>
    <d v="2015-10-30T00:00:00"/>
    <x v="1"/>
    <s v="VEN05"/>
    <s v="MY-17380"/>
    <s v="OFF-LA-10004008"/>
    <x v="1"/>
    <x v="2"/>
    <s v="Prod998"/>
    <n v="5.76"/>
    <n v="2"/>
    <n v="0"/>
    <n v="2.6496"/>
  </r>
  <r>
    <n v="2091"/>
    <s v="CA-2017-166142"/>
    <d v="2017-07-19T00:00:00"/>
    <x v="1"/>
    <s v="VEN02"/>
    <s v="MM-17260"/>
    <s v="OFF-BI-10004094"/>
    <x v="1"/>
    <x v="8"/>
    <s v="Prod1841"/>
    <n v="26.55"/>
    <n v="3"/>
    <n v="0"/>
    <n v="13.009499999999999"/>
  </r>
  <r>
    <n v="2092"/>
    <s v="CA-2017-166142"/>
    <d v="2017-07-19T00:00:00"/>
    <x v="1"/>
    <s v="VEN05"/>
    <s v="MM-17260"/>
    <s v="FUR-TA-10004607"/>
    <x v="0"/>
    <x v="3"/>
    <s v="Prod1819"/>
    <n v="310.44299999999998"/>
    <n v="3"/>
    <n v="0.3"/>
    <n v="-48.783900000000003"/>
  </r>
  <r>
    <n v="2093"/>
    <s v="CA-2014-145926"/>
    <d v="2014-11-21T00:00:00"/>
    <x v="1"/>
    <s v="VEN05"/>
    <s v="MP-17470"/>
    <s v="FUR-CH-10004289"/>
    <x v="0"/>
    <x v="1"/>
    <s v="Prod645"/>
    <n v="479.9"/>
    <n v="5"/>
    <n v="0"/>
    <n v="81.582999999999998"/>
  </r>
  <r>
    <n v="2094"/>
    <s v="CA-2015-149678"/>
    <d v="2015-04-15T00:00:00"/>
    <x v="0"/>
    <s v="VEN05"/>
    <s v="AW-10840"/>
    <s v="OFF-SU-10004498"/>
    <x v="1"/>
    <x v="14"/>
    <s v="Prod1425"/>
    <n v="12.88"/>
    <n v="1"/>
    <n v="0"/>
    <n v="0.38640000000000002"/>
  </r>
  <r>
    <n v="2095"/>
    <s v="US-2015-164357"/>
    <d v="2015-11-29T00:00:00"/>
    <x v="1"/>
    <s v="VEN03"/>
    <s v="SF-20065"/>
    <s v="OFF-AR-10001177"/>
    <x v="1"/>
    <x v="6"/>
    <s v="Prod1819"/>
    <n v="13.12"/>
    <n v="5"/>
    <n v="0.2"/>
    <n v="1.476"/>
  </r>
  <r>
    <n v="2096"/>
    <s v="US-2016-146570"/>
    <d v="2016-05-20T00:00:00"/>
    <x v="1"/>
    <s v="VEN05"/>
    <s v="SN-20710"/>
    <s v="OFF-BI-10001718"/>
    <x v="1"/>
    <x v="8"/>
    <s v="Prod1819"/>
    <n v="511.84"/>
    <n v="8"/>
    <n v="0"/>
    <n v="240.56479999999999"/>
  </r>
  <r>
    <n v="2097"/>
    <s v="US-2016-146570"/>
    <d v="2016-05-20T00:00:00"/>
    <x v="1"/>
    <s v="VEN02"/>
    <s v="SN-20710"/>
    <s v="OFF-AR-10004602"/>
    <x v="1"/>
    <x v="6"/>
    <s v="Prod1819"/>
    <n v="91.96"/>
    <n v="4"/>
    <n v="0"/>
    <n v="25.748799999999999"/>
  </r>
  <r>
    <n v="2098"/>
    <s v="US-2016-146570"/>
    <d v="2016-05-20T00:00:00"/>
    <x v="1"/>
    <s v="VEN03"/>
    <s v="SN-20710"/>
    <s v="OFF-AR-10003856"/>
    <x v="1"/>
    <x v="6"/>
    <s v="Prod1819"/>
    <n v="8.34"/>
    <n v="3"/>
    <n v="0"/>
    <n v="2.1684000000000001"/>
  </r>
  <r>
    <n v="2099"/>
    <s v="CA-2017-124401"/>
    <d v="2017-09-12T00:00:00"/>
    <x v="1"/>
    <s v="VEN05"/>
    <s v="RD-19900"/>
    <s v="OFF-ST-10000649"/>
    <x v="1"/>
    <x v="4"/>
    <s v="Prod1425"/>
    <n v="37.68"/>
    <n v="3"/>
    <n v="0.2"/>
    <n v="2.355"/>
  </r>
  <r>
    <n v="2100"/>
    <s v="CA-2017-124401"/>
    <d v="2017-09-12T00:00:00"/>
    <x v="1"/>
    <s v="VEN03"/>
    <s v="RD-19900"/>
    <s v="TEC-AC-10002926"/>
    <x v="2"/>
    <x v="11"/>
    <s v="Prod1425"/>
    <n v="279.94400000000002"/>
    <n v="7"/>
    <n v="0.2"/>
    <n v="80.483900000000006"/>
  </r>
  <r>
    <n v="2101"/>
    <s v="US-2014-140116"/>
    <d v="2014-03-17T00:00:00"/>
    <x v="1"/>
    <s v="VEN01"/>
    <s v="KT-16480"/>
    <s v="OFF-ST-10000078"/>
    <x v="1"/>
    <x v="4"/>
    <s v="Prod1425"/>
    <n v="636.40800000000002"/>
    <n v="3"/>
    <n v="0.2"/>
    <n v="-15.9102"/>
  </r>
  <r>
    <n v="2102"/>
    <s v="US-2014-140116"/>
    <d v="2014-03-17T00:00:00"/>
    <x v="1"/>
    <s v="VEN02"/>
    <s v="KT-16480"/>
    <s v="OFF-AR-10001044"/>
    <x v="1"/>
    <x v="6"/>
    <s v="Prod1819"/>
    <n v="83.168000000000006"/>
    <n v="4"/>
    <n v="0.2"/>
    <n v="9.3564000000000007"/>
  </r>
  <r>
    <n v="2103"/>
    <s v="CA-2014-123295"/>
    <d v="2014-07-18T00:00:00"/>
    <x v="3"/>
    <s v="VEN05"/>
    <s v="AH-10120"/>
    <s v="FUR-CH-10002372"/>
    <x v="0"/>
    <x v="1"/>
    <s v="Prod645"/>
    <n v="259.13600000000002"/>
    <n v="4"/>
    <n v="0.2"/>
    <n v="-25.913599999999999"/>
  </r>
  <r>
    <n v="2104"/>
    <s v="CA-2017-167101"/>
    <d v="2017-03-28T00:00:00"/>
    <x v="0"/>
    <s v="VEN02"/>
    <s v="BM-11650"/>
    <s v="OFF-PA-10000357"/>
    <x v="1"/>
    <x v="10"/>
    <s v="Prod998"/>
    <n v="221.92"/>
    <n v="4"/>
    <n v="0"/>
    <n v="106.52160000000001"/>
  </r>
  <r>
    <n v="2105"/>
    <s v="CA-2017-167101"/>
    <d v="2017-03-28T00:00:00"/>
    <x v="0"/>
    <s v="VEN02"/>
    <s v="BM-11650"/>
    <s v="TEC-AC-10001266"/>
    <x v="2"/>
    <x v="11"/>
    <s v="Prod1425"/>
    <n v="26"/>
    <n v="2"/>
    <n v="0"/>
    <n v="11.7"/>
  </r>
  <r>
    <n v="2106"/>
    <s v="US-2014-167633"/>
    <d v="2014-10-05T00:00:00"/>
    <x v="1"/>
    <s v="VEN03"/>
    <s v="BW-11200"/>
    <s v="OFF-PA-10004888"/>
    <x v="1"/>
    <x v="10"/>
    <s v="Prod1425"/>
    <n v="15.552"/>
    <n v="3"/>
    <n v="0.2"/>
    <n v="5.4432"/>
  </r>
  <r>
    <n v="2107"/>
    <s v="US-2014-152723"/>
    <d v="2014-09-26T00:00:00"/>
    <x v="3"/>
    <s v="VEN02"/>
    <s v="HG-14965"/>
    <s v="OFF-BI-10003460"/>
    <x v="1"/>
    <x v="8"/>
    <s v="Prod1841"/>
    <n v="0.876"/>
    <n v="1"/>
    <n v="0.8"/>
    <n v="-1.4016"/>
  </r>
  <r>
    <n v="2108"/>
    <s v="CA-2015-164882"/>
    <d v="2015-10-31T00:00:00"/>
    <x v="3"/>
    <s v="VEN04"/>
    <s v="SG-20080"/>
    <s v="OFF-PA-10000157"/>
    <x v="1"/>
    <x v="10"/>
    <s v="Prod998"/>
    <n v="19.98"/>
    <n v="1"/>
    <n v="0"/>
    <n v="9.3905999999999992"/>
  </r>
  <r>
    <n v="2109"/>
    <s v="CA-2015-164882"/>
    <d v="2015-10-31T00:00:00"/>
    <x v="3"/>
    <s v="VEN04"/>
    <s v="SG-20080"/>
    <s v="OFF-BI-10004519"/>
    <x v="1"/>
    <x v="8"/>
    <s v="Prod1841"/>
    <n v="398.35199999999998"/>
    <n v="3"/>
    <n v="0.2"/>
    <n v="124.485"/>
  </r>
  <r>
    <n v="2110"/>
    <s v="CA-2015-164882"/>
    <d v="2015-10-31T00:00:00"/>
    <x v="3"/>
    <s v="VEN05"/>
    <s v="SG-20080"/>
    <s v="OFF-AR-10004272"/>
    <x v="1"/>
    <x v="6"/>
    <s v="Prod1819"/>
    <n v="5.04"/>
    <n v="3"/>
    <n v="0"/>
    <n v="1.26"/>
  </r>
  <r>
    <n v="2111"/>
    <s v="CA-2015-164882"/>
    <d v="2015-10-31T00:00:00"/>
    <x v="3"/>
    <s v="VEN01"/>
    <s v="SG-20080"/>
    <s v="OFF-FA-10000585"/>
    <x v="1"/>
    <x v="13"/>
    <s v="Prod1839"/>
    <n v="17.45"/>
    <n v="5"/>
    <n v="0"/>
    <n v="8.0269999999999992"/>
  </r>
  <r>
    <n v="2112"/>
    <s v="CA-2015-164882"/>
    <d v="2015-10-31T00:00:00"/>
    <x v="3"/>
    <s v="VEN01"/>
    <s v="SG-20080"/>
    <s v="FUR-CH-10004218"/>
    <x v="0"/>
    <x v="1"/>
    <s v="Prod645"/>
    <n v="323.13600000000002"/>
    <n v="4"/>
    <n v="0.2"/>
    <n v="20.196000000000002"/>
  </r>
  <r>
    <n v="2113"/>
    <s v="CA-2015-164882"/>
    <d v="2015-10-31T00:00:00"/>
    <x v="3"/>
    <s v="VEN04"/>
    <s v="SG-20080"/>
    <s v="OFF-SU-10004231"/>
    <x v="1"/>
    <x v="14"/>
    <s v="Prod1425"/>
    <n v="29.7"/>
    <n v="3"/>
    <n v="0"/>
    <n v="8.0190000000000001"/>
  </r>
  <r>
    <n v="2114"/>
    <s v="CA-2015-164882"/>
    <d v="2015-10-31T00:00:00"/>
    <x v="3"/>
    <s v="VEN04"/>
    <s v="SG-20080"/>
    <s v="TEC-PH-10001578"/>
    <x v="2"/>
    <x v="7"/>
    <s v="Prod1458"/>
    <n v="1295.8399999999999"/>
    <n v="4"/>
    <n v="0.2"/>
    <n v="145.78200000000001"/>
  </r>
  <r>
    <n v="2115"/>
    <s v="CA-2015-164882"/>
    <d v="2015-10-31T00:00:00"/>
    <x v="3"/>
    <s v="VEN02"/>
    <s v="SG-20080"/>
    <s v="OFF-ST-10003638"/>
    <x v="1"/>
    <x v="4"/>
    <s v="Prod1425"/>
    <n v="46.84"/>
    <n v="2"/>
    <n v="0"/>
    <n v="12.646800000000001"/>
  </r>
  <r>
    <n v="2116"/>
    <s v="CA-2015-164882"/>
    <d v="2015-10-31T00:00:00"/>
    <x v="3"/>
    <s v="VEN02"/>
    <s v="SG-20080"/>
    <s v="FUR-BO-10002213"/>
    <x v="0"/>
    <x v="0"/>
    <s v="Prod889"/>
    <n v="425.83300000000003"/>
    <n v="1"/>
    <n v="0.15"/>
    <n v="20.039200000000001"/>
  </r>
  <r>
    <n v="2117"/>
    <s v="CA-2015-159786"/>
    <d v="2015-10-17T00:00:00"/>
    <x v="0"/>
    <s v="VEN03"/>
    <s v="RK-19300"/>
    <s v="FUR-TA-10001307"/>
    <x v="0"/>
    <x v="3"/>
    <s v="Prod1819"/>
    <n v="209.67"/>
    <n v="1"/>
    <n v="0.4"/>
    <n v="-13.978"/>
  </r>
  <r>
    <n v="2118"/>
    <s v="CA-2016-130267"/>
    <d v="2016-09-23T00:00:00"/>
    <x v="1"/>
    <s v="VEN04"/>
    <s v="SW-20245"/>
    <s v="OFF-PA-10002222"/>
    <x v="1"/>
    <x v="10"/>
    <s v="Prod1856"/>
    <n v="159.88"/>
    <n v="7"/>
    <n v="0"/>
    <n v="73.544799999999995"/>
  </r>
  <r>
    <n v="2119"/>
    <s v="CA-2017-155460"/>
    <d v="2017-04-15T00:00:00"/>
    <x v="2"/>
    <s v="VEN04"/>
    <s v="RW-19630"/>
    <s v="OFF-PA-10002479"/>
    <x v="1"/>
    <x v="10"/>
    <s v="Prod1856"/>
    <n v="5.28"/>
    <n v="1"/>
    <n v="0"/>
    <n v="2.3759999999999999"/>
  </r>
  <r>
    <n v="2120"/>
    <s v="CA-2017-155460"/>
    <d v="2017-04-15T00:00:00"/>
    <x v="2"/>
    <s v="VEN01"/>
    <s v="RW-19630"/>
    <s v="OFF-BI-10003091"/>
    <x v="1"/>
    <x v="8"/>
    <s v="Prod1841"/>
    <n v="895.92"/>
    <n v="5"/>
    <n v="0.2"/>
    <n v="302.37299999999999"/>
  </r>
  <r>
    <n v="2121"/>
    <s v="US-2017-168690"/>
    <d v="2017-01-13T00:00:00"/>
    <x v="1"/>
    <s v="VEN04"/>
    <s v="TS-21085"/>
    <s v="OFF-BI-10000145"/>
    <x v="1"/>
    <x v="8"/>
    <s v="Prod1819"/>
    <n v="2.8079999999999998"/>
    <n v="3"/>
    <n v="0.7"/>
    <n v="-1.9656"/>
  </r>
  <r>
    <n v="2122"/>
    <s v="CA-2017-158246"/>
    <d v="2017-11-11T00:00:00"/>
    <x v="2"/>
    <s v="VEN05"/>
    <s v="JB-15400"/>
    <s v="FUR-CH-10003061"/>
    <x v="0"/>
    <x v="1"/>
    <s v="Prod645"/>
    <n v="215.976"/>
    <n v="3"/>
    <n v="0.2"/>
    <n v="-2.6997"/>
  </r>
  <r>
    <n v="2123"/>
    <s v="CA-2017-167381"/>
    <d v="2017-09-24T00:00:00"/>
    <x v="0"/>
    <s v="VEN05"/>
    <s v="EH-14005"/>
    <s v="FUR-BO-10001972"/>
    <x v="0"/>
    <x v="0"/>
    <s v="Prod889"/>
    <n v="241.96"/>
    <n v="2"/>
    <n v="0"/>
    <n v="41.133200000000002"/>
  </r>
  <r>
    <n v="2124"/>
    <s v="CA-2017-167381"/>
    <d v="2017-09-24T00:00:00"/>
    <x v="0"/>
    <s v="VEN01"/>
    <s v="EH-14005"/>
    <s v="OFF-LA-10000134"/>
    <x v="1"/>
    <x v="2"/>
    <s v="Prod1839"/>
    <n v="27.72"/>
    <n v="9"/>
    <n v="0"/>
    <n v="13.3056"/>
  </r>
  <r>
    <n v="2125"/>
    <s v="CA-2017-144862"/>
    <d v="2017-12-05T00:00:00"/>
    <x v="1"/>
    <s v="VEN05"/>
    <s v="EH-14005"/>
    <s v="OFF-EN-10003040"/>
    <x v="1"/>
    <x v="12"/>
    <s v="Prod1839"/>
    <n v="104.68"/>
    <n v="5"/>
    <n v="0.2"/>
    <n v="35.329500000000003"/>
  </r>
  <r>
    <n v="2126"/>
    <s v="CA-2017-144862"/>
    <d v="2017-12-05T00:00:00"/>
    <x v="1"/>
    <s v="VEN03"/>
    <s v="EH-14005"/>
    <s v="TEC-PH-10000923"/>
    <x v="2"/>
    <x v="7"/>
    <s v="Prod1458"/>
    <n v="62.957999999999998"/>
    <n v="7"/>
    <n v="0.4"/>
    <n v="9.4436999999999998"/>
  </r>
  <r>
    <n v="2127"/>
    <s v="CA-2014-126032"/>
    <d v="2014-06-28T00:00:00"/>
    <x v="1"/>
    <s v="VEN05"/>
    <s v="BS-11665"/>
    <s v="TEC-AC-10000158"/>
    <x v="2"/>
    <x v="11"/>
    <s v="Prod1425"/>
    <n v="86.376000000000005"/>
    <n v="3"/>
    <n v="0.2"/>
    <n v="1.0797000000000001"/>
  </r>
  <r>
    <n v="2128"/>
    <s v="CA-2015-134859"/>
    <d v="2015-10-09T00:00:00"/>
    <x v="1"/>
    <s v="VEN04"/>
    <s v="JK-16120"/>
    <s v="FUR-FU-10003623"/>
    <x v="0"/>
    <x v="5"/>
    <s v="Prod1819"/>
    <n v="64.944000000000003"/>
    <n v="3"/>
    <n v="0.2"/>
    <n v="6.4943999999999997"/>
  </r>
  <r>
    <n v="2129"/>
    <s v="CA-2015-134859"/>
    <d v="2015-10-09T00:00:00"/>
    <x v="1"/>
    <s v="VEN02"/>
    <s v="JK-16120"/>
    <s v="OFF-PA-10001293"/>
    <x v="1"/>
    <x v="10"/>
    <s v="Prod998"/>
    <n v="20.736000000000001"/>
    <n v="4"/>
    <n v="0.2"/>
    <n v="7.2576000000000001"/>
  </r>
  <r>
    <n v="2130"/>
    <s v="US-2014-114188"/>
    <d v="2014-05-22T00:00:00"/>
    <x v="0"/>
    <s v="VEN03"/>
    <s v="RF-19345"/>
    <s v="OFF-AP-10000124"/>
    <x v="1"/>
    <x v="9"/>
    <s v="Prod1819"/>
    <n v="33.28"/>
    <n v="4"/>
    <n v="0"/>
    <n v="9.3184000000000005"/>
  </r>
  <r>
    <n v="2131"/>
    <s v="US-2014-114188"/>
    <d v="2014-05-22T00:00:00"/>
    <x v="0"/>
    <s v="VEN02"/>
    <s v="RF-19345"/>
    <s v="OFF-AR-10004511"/>
    <x v="1"/>
    <x v="6"/>
    <s v="Prod1819"/>
    <n v="38.520000000000003"/>
    <n v="9"/>
    <n v="0"/>
    <n v="11.9412"/>
  </r>
  <r>
    <n v="2132"/>
    <s v="US-2014-114188"/>
    <d v="2014-05-22T00:00:00"/>
    <x v="0"/>
    <s v="VEN05"/>
    <s v="RF-19345"/>
    <s v="FUR-FU-10000076"/>
    <x v="0"/>
    <x v="5"/>
    <s v="Prod645"/>
    <n v="139.86000000000001"/>
    <n v="7"/>
    <n v="0"/>
    <n v="60.139800000000001"/>
  </r>
  <r>
    <n v="2133"/>
    <s v="CA-2015-156524"/>
    <d v="2015-11-26T00:00:00"/>
    <x v="1"/>
    <s v="VEN01"/>
    <s v="DL-12865"/>
    <s v="OFF-PA-10003883"/>
    <x v="1"/>
    <x v="10"/>
    <s v="Prod1663"/>
    <n v="19.649999999999999"/>
    <n v="3"/>
    <n v="0"/>
    <n v="9.0389999999999997"/>
  </r>
  <r>
    <n v="2134"/>
    <s v="CA-2015-122210"/>
    <d v="2015-12-04T00:00:00"/>
    <x v="1"/>
    <s v="VEN01"/>
    <s v="WB-21850"/>
    <s v="OFF-BI-10003656"/>
    <x v="1"/>
    <x v="8"/>
    <s v="Prod1841"/>
    <n v="152.99100000000001"/>
    <n v="3"/>
    <n v="0.7"/>
    <n v="-122.39279999999999"/>
  </r>
  <r>
    <n v="2135"/>
    <s v="CA-2015-122210"/>
    <d v="2015-12-04T00:00:00"/>
    <x v="1"/>
    <s v="VEN02"/>
    <s v="WB-21850"/>
    <s v="OFF-FA-10000053"/>
    <x v="1"/>
    <x v="13"/>
    <s v="Prod1839"/>
    <n v="10.584"/>
    <n v="7"/>
    <n v="0.2"/>
    <n v="-2.3814000000000002"/>
  </r>
  <r>
    <n v="2136"/>
    <s v="CA-2015-122210"/>
    <d v="2015-12-04T00:00:00"/>
    <x v="1"/>
    <s v="VEN05"/>
    <s v="WB-21850"/>
    <s v="TEC-PH-10002807"/>
    <x v="2"/>
    <x v="7"/>
    <s v="Prod154"/>
    <n v="94.92"/>
    <n v="4"/>
    <n v="0.4"/>
    <n v="15.82"/>
  </r>
  <r>
    <n v="2137"/>
    <s v="CA-2015-156377"/>
    <d v="2016-01-05T00:00:00"/>
    <x v="1"/>
    <s v="VEN04"/>
    <s v="TB-21625"/>
    <s v="FUR-FU-10002364"/>
    <x v="0"/>
    <x v="5"/>
    <s v="Prod1819"/>
    <n v="14.76"/>
    <n v="5"/>
    <n v="0.6"/>
    <n v="-11.439"/>
  </r>
  <r>
    <n v="2138"/>
    <s v="CA-2015-156377"/>
    <d v="2016-01-05T00:00:00"/>
    <x v="1"/>
    <s v="VEN05"/>
    <s v="TB-21625"/>
    <s v="OFF-BI-10002954"/>
    <x v="1"/>
    <x v="8"/>
    <s v="Prod1841"/>
    <n v="3.6560000000000001"/>
    <n v="4"/>
    <n v="0.8"/>
    <n v="-5.8495999999999997"/>
  </r>
  <r>
    <n v="2139"/>
    <s v="US-2017-157896"/>
    <d v="2017-11-16T00:00:00"/>
    <x v="3"/>
    <s v="VEN04"/>
    <s v="CB-12415"/>
    <s v="OFF-PA-10004092"/>
    <x v="1"/>
    <x v="10"/>
    <s v="Prod35"/>
    <n v="146.82"/>
    <n v="3"/>
    <n v="0"/>
    <n v="73.41"/>
  </r>
  <r>
    <n v="2140"/>
    <s v="CA-2014-159520"/>
    <d v="2014-06-11T00:00:00"/>
    <x v="1"/>
    <s v="VEN03"/>
    <s v="GT-14635"/>
    <s v="OFF-BI-10003982"/>
    <x v="1"/>
    <x v="8"/>
    <s v="Prod1841"/>
    <n v="149.54400000000001"/>
    <n v="9"/>
    <n v="0.2"/>
    <n v="50.4711"/>
  </r>
  <r>
    <n v="2141"/>
    <s v="CA-2014-159520"/>
    <d v="2014-06-11T00:00:00"/>
    <x v="1"/>
    <s v="VEN05"/>
    <s v="GT-14635"/>
    <s v="OFF-SU-10001664"/>
    <x v="1"/>
    <x v="14"/>
    <s v="Prod1425"/>
    <n v="17.14"/>
    <n v="2"/>
    <n v="0"/>
    <n v="4.4564000000000004"/>
  </r>
  <r>
    <n v="2142"/>
    <s v="CA-2014-159520"/>
    <d v="2014-06-11T00:00:00"/>
    <x v="1"/>
    <s v="VEN05"/>
    <s v="GT-14635"/>
    <s v="FUR-TA-10003238"/>
    <x v="0"/>
    <x v="3"/>
    <s v="Prod1819"/>
    <n v="991.76400000000001"/>
    <n v="3"/>
    <n v="0.4"/>
    <n v="-347.11739999999998"/>
  </r>
  <r>
    <n v="2143"/>
    <s v="CA-2016-155481"/>
    <d v="2016-09-05T00:00:00"/>
    <x v="1"/>
    <s v="VEN04"/>
    <s v="DK-13225"/>
    <s v="OFF-PA-10004675"/>
    <x v="1"/>
    <x v="10"/>
    <s v="Prod1425"/>
    <n v="30.48"/>
    <n v="6"/>
    <n v="0.2"/>
    <n v="9.9060000000000006"/>
  </r>
  <r>
    <n v="2144"/>
    <s v="CA-2016-155481"/>
    <d v="2016-09-05T00:00:00"/>
    <x v="1"/>
    <s v="VEN02"/>
    <s v="DK-13225"/>
    <s v="TEC-PH-10002293"/>
    <x v="2"/>
    <x v="7"/>
    <s v="Prod1458"/>
    <n v="23.988"/>
    <n v="2"/>
    <n v="0.4"/>
    <n v="-4.7976000000000001"/>
  </r>
  <r>
    <n v="2145"/>
    <s v="CA-2016-155481"/>
    <d v="2016-09-05T00:00:00"/>
    <x v="1"/>
    <s v="VEN03"/>
    <s v="DK-13225"/>
    <s v="OFF-FA-10002780"/>
    <x v="1"/>
    <x v="13"/>
    <s v="Prod1839"/>
    <n v="16.687999999999999"/>
    <n v="7"/>
    <n v="0.2"/>
    <n v="5.4236000000000004"/>
  </r>
  <r>
    <n v="2146"/>
    <s v="US-2016-152051"/>
    <d v="2016-06-29T00:00:00"/>
    <x v="1"/>
    <s v="VEN05"/>
    <s v="TS-21160"/>
    <s v="FUR-CH-10002965"/>
    <x v="0"/>
    <x v="1"/>
    <s v="Prod645"/>
    <n v="422.05799999999999"/>
    <n v="3"/>
    <n v="0.3"/>
    <n v="-18.088200000000001"/>
  </r>
  <r>
    <n v="2147"/>
    <s v="US-2016-152051"/>
    <d v="2016-06-29T00:00:00"/>
    <x v="1"/>
    <s v="VEN02"/>
    <s v="TS-21160"/>
    <s v="OFF-BI-10004781"/>
    <x v="1"/>
    <x v="8"/>
    <s v="Prod353"/>
    <n v="38.088000000000001"/>
    <n v="4"/>
    <n v="0.7"/>
    <n v="-27.9312"/>
  </r>
  <r>
    <n v="2148"/>
    <s v="US-2016-152051"/>
    <d v="2016-06-29T00:00:00"/>
    <x v="1"/>
    <s v="VEN03"/>
    <s v="TS-21160"/>
    <s v="OFF-ST-10001713"/>
    <x v="1"/>
    <x v="4"/>
    <s v="Prod1425"/>
    <n v="254.352"/>
    <n v="6"/>
    <n v="0.2"/>
    <n v="-50.870399999999997"/>
  </r>
  <r>
    <n v="2149"/>
    <s v="CA-2014-141607"/>
    <d v="2014-12-17T00:00:00"/>
    <x v="1"/>
    <s v="VEN02"/>
    <s v="WB-21850"/>
    <s v="FUR-FU-10003975"/>
    <x v="0"/>
    <x v="5"/>
    <s v="Prod1819"/>
    <n v="43.31"/>
    <n v="1"/>
    <n v="0"/>
    <n v="4.3310000000000004"/>
  </r>
  <r>
    <n v="2150"/>
    <s v="CA-2017-102771"/>
    <d v="2017-04-05T00:00:00"/>
    <x v="1"/>
    <s v="VEN03"/>
    <s v="DO-13435"/>
    <s v="TEC-PH-10001536"/>
    <x v="2"/>
    <x v="7"/>
    <s v="Prod1458"/>
    <n v="84.95"/>
    <n v="5"/>
    <n v="0"/>
    <n v="22.087"/>
  </r>
  <r>
    <n v="2151"/>
    <s v="US-2017-139969"/>
    <d v="2017-11-26T00:00:00"/>
    <x v="1"/>
    <s v="VEN04"/>
    <s v="AF-10870"/>
    <s v="FUR-CH-10001973"/>
    <x v="0"/>
    <x v="1"/>
    <s v="Prod645"/>
    <n v="233.05799999999999"/>
    <n v="3"/>
    <n v="0.3"/>
    <n v="-53.270400000000002"/>
  </r>
  <r>
    <n v="2152"/>
    <s v="CA-2014-167360"/>
    <d v="2014-11-29T00:00:00"/>
    <x v="0"/>
    <s v="VEN04"/>
    <s v="RB-19435"/>
    <s v="TEC-AC-10001772"/>
    <x v="2"/>
    <x v="11"/>
    <s v="Prod1425"/>
    <n v="111.79"/>
    <n v="7"/>
    <n v="0"/>
    <n v="43.598100000000002"/>
  </r>
  <r>
    <n v="2153"/>
    <s v="CA-2015-123505"/>
    <d v="2015-11-26T00:00:00"/>
    <x v="1"/>
    <s v="VEN02"/>
    <s v="AR-10540"/>
    <s v="OFF-PA-10002586"/>
    <x v="1"/>
    <x v="10"/>
    <s v="Prod1856"/>
    <n v="14.94"/>
    <n v="3"/>
    <n v="0"/>
    <n v="7.0217999999999998"/>
  </r>
  <r>
    <n v="2154"/>
    <s v="CA-2016-117282"/>
    <d v="2016-07-18T00:00:00"/>
    <x v="1"/>
    <s v="VEN03"/>
    <s v="DR-12880"/>
    <s v="OFF-BI-10004094"/>
    <x v="1"/>
    <x v="8"/>
    <s v="Prod1841"/>
    <n v="14.16"/>
    <n v="2"/>
    <n v="0.2"/>
    <n v="5.133"/>
  </r>
  <r>
    <n v="2155"/>
    <s v="US-2016-120460"/>
    <d v="2016-05-05T00:00:00"/>
    <x v="1"/>
    <s v="VEN01"/>
    <s v="BF-11170"/>
    <s v="FUR-FU-10004973"/>
    <x v="0"/>
    <x v="5"/>
    <s v="Prod1819"/>
    <n v="22.608000000000001"/>
    <n v="3"/>
    <n v="0.6"/>
    <n v="-10.1736"/>
  </r>
  <r>
    <n v="2156"/>
    <s v="CA-2016-111115"/>
    <d v="2016-07-27T00:00:00"/>
    <x v="0"/>
    <s v="VEN04"/>
    <s v="LB-16735"/>
    <s v="OFF-FA-10000624"/>
    <x v="1"/>
    <x v="13"/>
    <s v="Prod1839"/>
    <n v="21.48"/>
    <n v="6"/>
    <n v="0"/>
    <n v="10.74"/>
  </r>
  <r>
    <n v="2157"/>
    <s v="CA-2014-124646"/>
    <d v="2014-06-24T00:00:00"/>
    <x v="2"/>
    <s v="VEN03"/>
    <s v="DV-13465"/>
    <s v="OFF-ST-10001097"/>
    <x v="1"/>
    <x v="4"/>
    <s v="Prod1425"/>
    <n v="501.81"/>
    <n v="3"/>
    <n v="0"/>
    <n v="0"/>
  </r>
  <r>
    <n v="2158"/>
    <s v="CA-2014-124646"/>
    <d v="2014-06-24T00:00:00"/>
    <x v="2"/>
    <s v="VEN03"/>
    <s v="DV-13465"/>
    <s v="OFF-ST-10001469"/>
    <x v="1"/>
    <x v="4"/>
    <s v="Prod1425"/>
    <n v="161.94"/>
    <n v="3"/>
    <n v="0"/>
    <n v="9.7164000000000001"/>
  </r>
  <r>
    <n v="2159"/>
    <s v="CA-2017-148166"/>
    <d v="2017-10-26T00:00:00"/>
    <x v="1"/>
    <s v="VEN02"/>
    <s v="NK-18490"/>
    <s v="OFF-AR-10004956"/>
    <x v="1"/>
    <x v="6"/>
    <s v="Prod1819"/>
    <n v="17.856000000000002"/>
    <n v="4"/>
    <n v="0.2"/>
    <n v="2.0087999999999999"/>
  </r>
  <r>
    <n v="2160"/>
    <s v="CA-2016-159737"/>
    <d v="2016-09-09T00:00:00"/>
    <x v="1"/>
    <s v="VEN04"/>
    <s v="CS-11950"/>
    <s v="OFF-BI-10004236"/>
    <x v="1"/>
    <x v="8"/>
    <s v="Prod1841"/>
    <n v="8.8079999999999998"/>
    <n v="3"/>
    <n v="0.8"/>
    <n v="-14.973599999999999"/>
  </r>
  <r>
    <n v="2161"/>
    <s v="CA-2016-141019"/>
    <d v="2016-05-14T00:00:00"/>
    <x v="3"/>
    <s v="VEN03"/>
    <s v="LH-17155"/>
    <s v="FUR-FU-10002937"/>
    <x v="0"/>
    <x v="5"/>
    <s v="Prod1819"/>
    <n v="79.384"/>
    <n v="1"/>
    <n v="0.2"/>
    <n v="29.768999999999998"/>
  </r>
  <r>
    <n v="2162"/>
    <s v="CA-2016-101938"/>
    <d v="2016-01-12T00:00:00"/>
    <x v="1"/>
    <s v="VEN01"/>
    <s v="DW-13480"/>
    <s v="OFF-AR-10003696"/>
    <x v="1"/>
    <x v="6"/>
    <s v="Prod1819"/>
    <n v="34.58"/>
    <n v="1"/>
    <n v="0"/>
    <n v="10.0282"/>
  </r>
  <r>
    <n v="2163"/>
    <s v="CA-2017-166296"/>
    <d v="2017-03-19T00:00:00"/>
    <x v="1"/>
    <s v="VEN02"/>
    <s v="KF-16285"/>
    <s v="OFF-PA-10004359"/>
    <x v="1"/>
    <x v="10"/>
    <s v="Prod35"/>
    <n v="314.55"/>
    <n v="3"/>
    <n v="0"/>
    <n v="150.98400000000001"/>
  </r>
  <r>
    <n v="2164"/>
    <s v="CA-2016-154018"/>
    <d v="2016-10-19T00:00:00"/>
    <x v="1"/>
    <s v="VEN02"/>
    <s v="HA-14920"/>
    <s v="TEC-AC-10002402"/>
    <x v="2"/>
    <x v="11"/>
    <s v="Prod1425"/>
    <n v="191.976"/>
    <n v="3"/>
    <n v="0.2"/>
    <n v="23.997"/>
  </r>
  <r>
    <n v="2165"/>
    <s v="CA-2016-154018"/>
    <d v="2016-10-19T00:00:00"/>
    <x v="1"/>
    <s v="VEN01"/>
    <s v="HA-14920"/>
    <s v="OFF-PA-10000551"/>
    <x v="1"/>
    <x v="10"/>
    <s v="Prod998"/>
    <n v="8.2880000000000003"/>
    <n v="2"/>
    <n v="0.2"/>
    <n v="3.0044"/>
  </r>
  <r>
    <n v="2166"/>
    <s v="CA-2016-154018"/>
    <d v="2016-10-19T00:00:00"/>
    <x v="1"/>
    <s v="VEN02"/>
    <s v="HA-14920"/>
    <s v="FUR-FU-10003394"/>
    <x v="0"/>
    <x v="5"/>
    <s v="Prod1819"/>
    <n v="139.91999999999999"/>
    <n v="5"/>
    <n v="0.6"/>
    <n v="-150.41399999999999"/>
  </r>
  <r>
    <n v="2167"/>
    <s v="CA-2016-154018"/>
    <d v="2016-10-19T00:00:00"/>
    <x v="1"/>
    <s v="VEN04"/>
    <s v="HA-14920"/>
    <s v="OFF-AR-10002067"/>
    <x v="1"/>
    <x v="6"/>
    <s v="Prod1819"/>
    <n v="15.872"/>
    <n v="1"/>
    <n v="0.2"/>
    <n v="1.1903999999999999"/>
  </r>
  <r>
    <n v="2168"/>
    <s v="CA-2016-154018"/>
    <d v="2016-10-19T00:00:00"/>
    <x v="1"/>
    <s v="VEN05"/>
    <s v="HA-14920"/>
    <s v="OFF-BI-10004140"/>
    <x v="1"/>
    <x v="8"/>
    <s v="Prod1841"/>
    <n v="6.2859999999999996"/>
    <n v="7"/>
    <n v="0.8"/>
    <n v="-11.000500000000001"/>
  </r>
  <r>
    <n v="2169"/>
    <s v="CA-2017-117870"/>
    <d v="2017-01-30T00:00:00"/>
    <x v="0"/>
    <s v="VEN03"/>
    <s v="JH-15820"/>
    <s v="OFF-AR-10004078"/>
    <x v="1"/>
    <x v="6"/>
    <s v="Prod1819"/>
    <n v="14.016"/>
    <n v="3"/>
    <n v="0.2"/>
    <n v="1.752"/>
  </r>
  <r>
    <n v="2170"/>
    <s v="CA-2017-117870"/>
    <d v="2017-01-30T00:00:00"/>
    <x v="0"/>
    <s v="VEN04"/>
    <s v="JH-15820"/>
    <s v="TEC-AC-10000927"/>
    <x v="2"/>
    <x v="11"/>
    <s v="Prod1425"/>
    <n v="71.975999999999999"/>
    <n v="3"/>
    <n v="0.2"/>
    <n v="-8.9969999999999999"/>
  </r>
  <r>
    <n v="2171"/>
    <s v="CA-2017-117870"/>
    <d v="2017-01-30T00:00:00"/>
    <x v="0"/>
    <s v="VEN05"/>
    <s v="JH-15820"/>
    <s v="TEC-PH-10003931"/>
    <x v="2"/>
    <x v="7"/>
    <s v="Prod154"/>
    <n v="107.982"/>
    <n v="3"/>
    <n v="0.4"/>
    <n v="-26.9955"/>
  </r>
  <r>
    <n v="2172"/>
    <s v="US-2017-137491"/>
    <d v="2017-11-25T00:00:00"/>
    <x v="1"/>
    <s v="VEN02"/>
    <s v="LC-16930"/>
    <s v="FUR-CH-10004675"/>
    <x v="0"/>
    <x v="1"/>
    <s v="Prod645"/>
    <n v="305.31200000000001"/>
    <n v="2"/>
    <n v="0.3"/>
    <n v="-8.7232000000000003"/>
  </r>
  <r>
    <n v="2173"/>
    <s v="CA-2014-152296"/>
    <d v="2014-08-03T00:00:00"/>
    <x v="2"/>
    <s v="VEN03"/>
    <s v="IL-15100"/>
    <s v="OFF-BI-10004506"/>
    <x v="1"/>
    <x v="8"/>
    <s v="Prod1841"/>
    <n v="19.751999999999999"/>
    <n v="3"/>
    <n v="0.2"/>
    <n v="6.9131999999999998"/>
  </r>
  <r>
    <n v="2174"/>
    <s v="CA-2016-112025"/>
    <d v="2016-08-04T00:00:00"/>
    <x v="1"/>
    <s v="VEN03"/>
    <s v="LS-16975"/>
    <s v="OFF-BI-10002353"/>
    <x v="1"/>
    <x v="8"/>
    <s v="Prod1841"/>
    <n v="9.2639999999999993"/>
    <n v="3"/>
    <n v="0.8"/>
    <n v="-13.896000000000001"/>
  </r>
  <r>
    <n v="2175"/>
    <s v="CA-2015-132507"/>
    <d v="2015-08-03T00:00:00"/>
    <x v="0"/>
    <s v="VEN02"/>
    <s v="CC-12610"/>
    <s v="OFF-ST-10000943"/>
    <x v="1"/>
    <x v="4"/>
    <s v="Prod1425"/>
    <n v="61.792000000000002"/>
    <n v="4"/>
    <n v="0.2"/>
    <n v="6.1791999999999998"/>
  </r>
  <r>
    <n v="2176"/>
    <s v="CA-2016-125738"/>
    <d v="2016-10-21T00:00:00"/>
    <x v="1"/>
    <s v="VEN03"/>
    <s v="PB-18805"/>
    <s v="OFF-PA-10000740"/>
    <x v="1"/>
    <x v="10"/>
    <s v="Prod998"/>
    <n v="45.68"/>
    <n v="2"/>
    <n v="0"/>
    <n v="21.012799999999999"/>
  </r>
  <r>
    <n v="2177"/>
    <s v="CA-2016-125738"/>
    <d v="2016-10-21T00:00:00"/>
    <x v="1"/>
    <s v="VEN03"/>
    <s v="PB-18805"/>
    <s v="OFF-PA-10003001"/>
    <x v="1"/>
    <x v="10"/>
    <s v="Prod1483"/>
    <n v="60.12"/>
    <n v="9"/>
    <n v="0"/>
    <n v="28.857600000000001"/>
  </r>
  <r>
    <n v="2178"/>
    <s v="CA-2016-125738"/>
    <d v="2016-10-21T00:00:00"/>
    <x v="1"/>
    <s v="VEN04"/>
    <s v="PB-18805"/>
    <s v="OFF-BI-10001628"/>
    <x v="1"/>
    <x v="8"/>
    <s v="Prod1819"/>
    <n v="41.72"/>
    <n v="5"/>
    <n v="0.2"/>
    <n v="13.0375"/>
  </r>
  <r>
    <n v="2179"/>
    <s v="CA-2016-125738"/>
    <d v="2016-10-21T00:00:00"/>
    <x v="1"/>
    <s v="VEN03"/>
    <s v="PB-18805"/>
    <s v="OFF-PA-10001509"/>
    <x v="1"/>
    <x v="10"/>
    <s v="Prod998"/>
    <n v="71.599999999999994"/>
    <n v="8"/>
    <n v="0"/>
    <n v="32.936"/>
  </r>
  <r>
    <n v="2180"/>
    <s v="CA-2016-128818"/>
    <d v="2016-05-11T00:00:00"/>
    <x v="1"/>
    <s v="VEN01"/>
    <s v="CJ-12010"/>
    <s v="OFF-BI-10000309"/>
    <x v="1"/>
    <x v="8"/>
    <s v="Prod1819"/>
    <n v="85.231999999999999"/>
    <n v="7"/>
    <n v="0.2"/>
    <n v="30.896599999999999"/>
  </r>
  <r>
    <n v="2181"/>
    <s v="CA-2016-128818"/>
    <d v="2016-05-11T00:00:00"/>
    <x v="1"/>
    <s v="VEN05"/>
    <s v="CJ-12010"/>
    <s v="OFF-LA-10003923"/>
    <x v="1"/>
    <x v="2"/>
    <s v="Prod998"/>
    <n v="44.4"/>
    <n v="3"/>
    <n v="0"/>
    <n v="22.2"/>
  </r>
  <r>
    <n v="2182"/>
    <s v="CA-2016-128818"/>
    <d v="2016-05-11T00:00:00"/>
    <x v="1"/>
    <s v="VEN02"/>
    <s v="CJ-12010"/>
    <s v="FUR-CH-10002084"/>
    <x v="0"/>
    <x v="1"/>
    <s v="Prod645"/>
    <n v="442.76400000000001"/>
    <n v="4"/>
    <n v="0.1"/>
    <n v="59.035200000000003"/>
  </r>
  <r>
    <n v="2183"/>
    <s v="CA-2016-128818"/>
    <d v="2016-05-11T00:00:00"/>
    <x v="1"/>
    <s v="VEN02"/>
    <s v="CJ-12010"/>
    <s v="TEC-MA-10000488"/>
    <x v="2"/>
    <x v="15"/>
    <s v="Prod1460"/>
    <n v="3999.95"/>
    <n v="5"/>
    <n v="0"/>
    <n v="1159.9855"/>
  </r>
  <r>
    <n v="2184"/>
    <s v="CA-2016-128818"/>
    <d v="2016-05-11T00:00:00"/>
    <x v="1"/>
    <s v="VEN05"/>
    <s v="CJ-12010"/>
    <s v="TEC-AC-10001767"/>
    <x v="2"/>
    <x v="11"/>
    <s v="Prod1425"/>
    <n v="199.95"/>
    <n v="5"/>
    <n v="0"/>
    <n v="21.994499999999999"/>
  </r>
  <r>
    <n v="2185"/>
    <s v="CA-2016-128818"/>
    <d v="2016-05-11T00:00:00"/>
    <x v="1"/>
    <s v="VEN04"/>
    <s v="CJ-12010"/>
    <s v="FUR-FU-10001940"/>
    <x v="0"/>
    <x v="5"/>
    <s v="Prod1819"/>
    <n v="63.68"/>
    <n v="8"/>
    <n v="0"/>
    <n v="28.019200000000001"/>
  </r>
  <r>
    <n v="2186"/>
    <s v="CA-2017-124576"/>
    <d v="2017-08-04T00:00:00"/>
    <x v="0"/>
    <s v="VEN03"/>
    <s v="HK-14890"/>
    <s v="OFF-BI-10002735"/>
    <x v="1"/>
    <x v="8"/>
    <s v="Prod1841"/>
    <n v="54.896000000000001"/>
    <n v="2"/>
    <n v="0.2"/>
    <n v="18.5274"/>
  </r>
  <r>
    <n v="2187"/>
    <s v="CA-2016-101378"/>
    <d v="2016-07-14T00:00:00"/>
    <x v="3"/>
    <s v="VEN05"/>
    <s v="RH-19600"/>
    <s v="TEC-AC-10002345"/>
    <x v="2"/>
    <x v="11"/>
    <s v="Prod1425"/>
    <n v="29"/>
    <n v="2"/>
    <n v="0"/>
    <n v="7.25"/>
  </r>
  <r>
    <n v="2188"/>
    <s v="CA-2017-143063"/>
    <d v="2017-08-15T00:00:00"/>
    <x v="1"/>
    <s v="VEN01"/>
    <s v="IL-15100"/>
    <s v="OFF-EN-10003134"/>
    <x v="1"/>
    <x v="12"/>
    <s v="Prod1839"/>
    <n v="70.08"/>
    <n v="6"/>
    <n v="0"/>
    <n v="35.04"/>
  </r>
  <r>
    <n v="2189"/>
    <s v="CA-2017-143063"/>
    <d v="2017-08-15T00:00:00"/>
    <x v="1"/>
    <s v="VEN03"/>
    <s v="IL-15100"/>
    <s v="FUR-FU-10003708"/>
    <x v="0"/>
    <x v="5"/>
    <s v="Prod1819"/>
    <n v="121.3"/>
    <n v="2"/>
    <n v="0"/>
    <n v="25.472999999999999"/>
  </r>
  <r>
    <n v="2190"/>
    <s v="CA-2017-143063"/>
    <d v="2017-08-15T00:00:00"/>
    <x v="1"/>
    <s v="VEN05"/>
    <s v="IL-15100"/>
    <s v="TEC-PH-10003645"/>
    <x v="2"/>
    <x v="7"/>
    <s v="Prod154"/>
    <n v="1454.49"/>
    <n v="9"/>
    <n v="0"/>
    <n v="378.16739999999999"/>
  </r>
  <r>
    <n v="2191"/>
    <s v="CA-2016-118913"/>
    <d v="2016-06-29T00:00:00"/>
    <x v="1"/>
    <s v="VEN03"/>
    <s v="AS-10240"/>
    <s v="OFF-AP-10000692"/>
    <x v="1"/>
    <x v="9"/>
    <s v="Prod1819"/>
    <n v="60.81"/>
    <n v="3"/>
    <n v="0"/>
    <n v="17.026800000000001"/>
  </r>
  <r>
    <n v="2192"/>
    <s v="CA-2016-128412"/>
    <d v="2016-12-17T00:00:00"/>
    <x v="1"/>
    <s v="VEN01"/>
    <s v="AP-10915"/>
    <s v="OFF-BI-10001718"/>
    <x v="1"/>
    <x v="8"/>
    <s v="Prod1819"/>
    <n v="153.55199999999999"/>
    <n v="3"/>
    <n v="0.2"/>
    <n v="51.823799999999999"/>
  </r>
  <r>
    <n v="2193"/>
    <s v="CA-2016-128412"/>
    <d v="2016-12-17T00:00:00"/>
    <x v="1"/>
    <s v="VEN05"/>
    <s v="AP-10915"/>
    <s v="OFF-AP-10002082"/>
    <x v="1"/>
    <x v="9"/>
    <s v="Prod1819"/>
    <n v="65.34"/>
    <n v="3"/>
    <n v="0"/>
    <n v="22.869"/>
  </r>
  <r>
    <n v="2194"/>
    <s v="CA-2016-128412"/>
    <d v="2016-12-17T00:00:00"/>
    <x v="1"/>
    <s v="VEN05"/>
    <s v="AP-10915"/>
    <s v="OFF-PA-10001125"/>
    <x v="1"/>
    <x v="10"/>
    <s v="Prod998"/>
    <n v="123.92"/>
    <n v="4"/>
    <n v="0"/>
    <n v="55.764000000000003"/>
  </r>
  <r>
    <n v="2195"/>
    <s v="CA-2016-128412"/>
    <d v="2016-12-17T00:00:00"/>
    <x v="1"/>
    <s v="VEN04"/>
    <s v="AP-10915"/>
    <s v="OFF-AP-10000252"/>
    <x v="1"/>
    <x v="9"/>
    <s v="Prod1819"/>
    <n v="35.1"/>
    <n v="3"/>
    <n v="0"/>
    <n v="12.285"/>
  </r>
  <r>
    <n v="2196"/>
    <s v="CA-2016-128412"/>
    <d v="2016-12-17T00:00:00"/>
    <x v="1"/>
    <s v="VEN03"/>
    <s v="AP-10915"/>
    <s v="TEC-AC-10003038"/>
    <x v="2"/>
    <x v="11"/>
    <s v="Prod1425"/>
    <n v="44.75"/>
    <n v="5"/>
    <n v="0"/>
    <n v="8.5024999999999995"/>
  </r>
  <r>
    <n v="2197"/>
    <s v="CA-2016-136483"/>
    <d v="2016-12-06T00:00:00"/>
    <x v="1"/>
    <s v="VEN03"/>
    <s v="AG-10390"/>
    <s v="OFF-AR-10000940"/>
    <x v="1"/>
    <x v="6"/>
    <s v="Prod1819"/>
    <n v="4.7039999999999997"/>
    <n v="2"/>
    <n v="0.2"/>
    <n v="0.41160000000000002"/>
  </r>
  <r>
    <n v="2198"/>
    <s v="CA-2014-163013"/>
    <d v="2014-12-04T00:00:00"/>
    <x v="1"/>
    <s v="VEN02"/>
    <s v="BF-11080"/>
    <s v="OFF-AR-10001954"/>
    <x v="1"/>
    <x v="6"/>
    <s v="Prod1819"/>
    <n v="14.67"/>
    <n v="3"/>
    <n v="0"/>
    <n v="3.9609000000000001"/>
  </r>
  <r>
    <n v="2199"/>
    <s v="CA-2015-135363"/>
    <d v="2015-04-02T00:00:00"/>
    <x v="1"/>
    <s v="VEN05"/>
    <s v="CK-12205"/>
    <s v="OFF-PA-10003177"/>
    <x v="1"/>
    <x v="10"/>
    <s v="Prod1483"/>
    <n v="15.552"/>
    <n v="3"/>
    <n v="0.2"/>
    <n v="5.4432"/>
  </r>
  <r>
    <n v="2200"/>
    <s v="CA-2015-135363"/>
    <d v="2015-04-02T00:00:00"/>
    <x v="1"/>
    <s v="VEN02"/>
    <s v="CK-12205"/>
    <s v="OFF-PA-10000533"/>
    <x v="1"/>
    <x v="10"/>
    <s v="Prod998"/>
    <n v="5.2320000000000002"/>
    <n v="1"/>
    <n v="0.2"/>
    <n v="1.7003999999999999"/>
  </r>
  <r>
    <n v="2201"/>
    <s v="US-2014-165659"/>
    <d v="2014-06-06T00:00:00"/>
    <x v="1"/>
    <s v="VEN05"/>
    <s v="LT-17110"/>
    <s v="FUR-FU-10001935"/>
    <x v="0"/>
    <x v="5"/>
    <s v="Prod1819"/>
    <n v="22.2"/>
    <n v="6"/>
    <n v="0"/>
    <n v="9.1020000000000003"/>
  </r>
  <r>
    <n v="2202"/>
    <s v="US-2014-165659"/>
    <d v="2014-06-06T00:00:00"/>
    <x v="1"/>
    <s v="VEN01"/>
    <s v="LT-17110"/>
    <s v="TEC-PH-10002563"/>
    <x v="2"/>
    <x v="7"/>
    <s v="Prod1458"/>
    <n v="881.93"/>
    <n v="7"/>
    <n v="0"/>
    <n v="229.30179999999999"/>
  </r>
  <r>
    <n v="2203"/>
    <s v="CA-2015-138002"/>
    <d v="2015-09-12T00:00:00"/>
    <x v="1"/>
    <s v="VEN04"/>
    <s v="BT-11305"/>
    <s v="OFF-BI-10002160"/>
    <x v="1"/>
    <x v="8"/>
    <s v="Prod1841"/>
    <n v="6.0960000000000001"/>
    <n v="2"/>
    <n v="0.2"/>
    <n v="2.1335999999999999"/>
  </r>
  <r>
    <n v="2204"/>
    <s v="CA-2015-138002"/>
    <d v="2015-09-12T00:00:00"/>
    <x v="1"/>
    <s v="VEN05"/>
    <s v="BT-11305"/>
    <s v="FUR-FU-10004748"/>
    <x v="0"/>
    <x v="5"/>
    <s v="Prod1819"/>
    <n v="191.82"/>
    <n v="3"/>
    <n v="0"/>
    <n v="74.809799999999996"/>
  </r>
  <r>
    <n v="2205"/>
    <s v="CA-2015-128860"/>
    <d v="2015-07-05T00:00:00"/>
    <x v="1"/>
    <s v="VEN02"/>
    <s v="SC-20725"/>
    <s v="FUR-FU-10001473"/>
    <x v="0"/>
    <x v="5"/>
    <s v="Prod1819"/>
    <n v="20.103999999999999"/>
    <n v="1"/>
    <n v="0.2"/>
    <n v="1.7591000000000001"/>
  </r>
  <r>
    <n v="2206"/>
    <s v="CA-2016-164350"/>
    <d v="2016-09-12T00:00:00"/>
    <x v="0"/>
    <s v="VEN03"/>
    <s v="CG-12040"/>
    <s v="OFF-AR-10000538"/>
    <x v="1"/>
    <x v="6"/>
    <s v="Prod1819"/>
    <n v="67.56"/>
    <n v="3"/>
    <n v="0.2"/>
    <n v="8.4450000000000003"/>
  </r>
  <r>
    <n v="2207"/>
    <s v="US-2014-103905"/>
    <d v="2014-07-20T00:00:00"/>
    <x v="1"/>
    <s v="VEN02"/>
    <s v="AW-10930"/>
    <s v="OFF-BI-10001098"/>
    <x v="1"/>
    <x v="8"/>
    <s v="Prod1819"/>
    <n v="29.931999999999999"/>
    <n v="7"/>
    <n v="0.8"/>
    <n v="-46.394599999999997"/>
  </r>
  <r>
    <n v="2208"/>
    <s v="US-2014-103905"/>
    <d v="2014-07-20T00:00:00"/>
    <x v="1"/>
    <s v="VEN05"/>
    <s v="AW-10930"/>
    <s v="TEC-PH-10001552"/>
    <x v="2"/>
    <x v="7"/>
    <s v="Prod1458"/>
    <n v="38.271999999999998"/>
    <n v="4"/>
    <n v="0.2"/>
    <n v="3.8271999999999999"/>
  </r>
  <r>
    <n v="2209"/>
    <s v="CA-2015-129854"/>
    <d v="2015-08-26T00:00:00"/>
    <x v="1"/>
    <s v="VEN04"/>
    <s v="RB-19705"/>
    <s v="OFF-AR-10000390"/>
    <x v="1"/>
    <x v="6"/>
    <s v="Prod1819"/>
    <n v="16.52"/>
    <n v="4"/>
    <n v="0"/>
    <n v="7.5991999999999997"/>
  </r>
  <r>
    <n v="2210"/>
    <s v="CA-2014-125556"/>
    <d v="2014-11-16T00:00:00"/>
    <x v="0"/>
    <s v="VEN04"/>
    <s v="ML-17410"/>
    <s v="TEC-PH-10001079"/>
    <x v="2"/>
    <x v="7"/>
    <s v="Prod1458"/>
    <n v="832.93"/>
    <n v="7"/>
    <n v="0"/>
    <n v="233.22040000000001"/>
  </r>
  <r>
    <n v="2211"/>
    <s v="CA-2014-125556"/>
    <d v="2014-11-16T00:00:00"/>
    <x v="0"/>
    <s v="VEN02"/>
    <s v="ML-17410"/>
    <s v="OFF-BI-10003460"/>
    <x v="1"/>
    <x v="8"/>
    <s v="Prod1841"/>
    <n v="43.8"/>
    <n v="10"/>
    <n v="0"/>
    <n v="21.024000000000001"/>
  </r>
  <r>
    <n v="2212"/>
    <s v="CA-2016-162313"/>
    <d v="2016-11-30T00:00:00"/>
    <x v="2"/>
    <s v="VEN01"/>
    <s v="VB-21745"/>
    <s v="OFF-AP-10003842"/>
    <x v="1"/>
    <x v="9"/>
    <s v="Prod1819"/>
    <n v="167.292"/>
    <n v="6"/>
    <n v="0.1"/>
    <n v="29.7408"/>
  </r>
  <r>
    <n v="2213"/>
    <s v="CA-2017-107874"/>
    <d v="2017-11-25T00:00:00"/>
    <x v="1"/>
    <s v="VEN01"/>
    <s v="SW-20275"/>
    <s v="FUR-FU-10003535"/>
    <x v="0"/>
    <x v="5"/>
    <s v="Prod1819"/>
    <n v="27.42"/>
    <n v="1"/>
    <n v="0"/>
    <n v="11.2422"/>
  </r>
  <r>
    <n v="2214"/>
    <s v="CA-2017-129378"/>
    <d v="2017-10-02T00:00:00"/>
    <x v="2"/>
    <s v="VEN04"/>
    <s v="NS-18505"/>
    <s v="OFF-BI-10002012"/>
    <x v="1"/>
    <x v="8"/>
    <s v="Prod1841"/>
    <n v="1.44"/>
    <n v="1"/>
    <n v="0.2"/>
    <n v="0.504"/>
  </r>
  <r>
    <n v="2215"/>
    <s v="CA-2017-129378"/>
    <d v="2017-10-02T00:00:00"/>
    <x v="2"/>
    <s v="VEN05"/>
    <s v="NS-18505"/>
    <s v="OFF-BI-10001922"/>
    <x v="1"/>
    <x v="8"/>
    <s v="Prod1819"/>
    <n v="61.776000000000003"/>
    <n v="13"/>
    <n v="0.2"/>
    <n v="20.849399999999999"/>
  </r>
  <r>
    <n v="2216"/>
    <s v="CA-2017-129378"/>
    <d v="2017-10-02T00:00:00"/>
    <x v="2"/>
    <s v="VEN02"/>
    <s v="NS-18505"/>
    <s v="OFF-AP-10000576"/>
    <x v="1"/>
    <x v="9"/>
    <s v="Prod1819"/>
    <n v="241.96"/>
    <n v="2"/>
    <n v="0"/>
    <n v="60.49"/>
  </r>
  <r>
    <n v="2217"/>
    <s v="CA-2017-129378"/>
    <d v="2017-10-02T00:00:00"/>
    <x v="2"/>
    <s v="VEN04"/>
    <s v="NS-18505"/>
    <s v="FUR-CH-10000553"/>
    <x v="0"/>
    <x v="1"/>
    <s v="Prod645"/>
    <n v="108.608"/>
    <n v="4"/>
    <n v="0.2"/>
    <n v="9.5031999999999996"/>
  </r>
  <r>
    <n v="2218"/>
    <s v="CA-2014-151953"/>
    <d v="2014-09-25T00:00:00"/>
    <x v="1"/>
    <s v="VEN05"/>
    <s v="DB-13555"/>
    <s v="OFF-AR-10003469"/>
    <x v="1"/>
    <x v="6"/>
    <s v="Prod1819"/>
    <n v="2.8159999999999998"/>
    <n v="2"/>
    <n v="0.2"/>
    <n v="0.98560000000000003"/>
  </r>
  <r>
    <n v="2219"/>
    <s v="CA-2017-130841"/>
    <d v="2017-08-01T00:00:00"/>
    <x v="1"/>
    <s v="VEN05"/>
    <s v="MH-17620"/>
    <s v="OFF-BI-10000145"/>
    <x v="1"/>
    <x v="8"/>
    <s v="Prod1819"/>
    <n v="9.984"/>
    <n v="4"/>
    <n v="0.2"/>
    <n v="3.6192000000000002"/>
  </r>
  <r>
    <n v="2220"/>
    <s v="CA-2017-130841"/>
    <d v="2017-08-01T00:00:00"/>
    <x v="1"/>
    <s v="VEN01"/>
    <s v="MH-17620"/>
    <s v="OFF-ST-10001580"/>
    <x v="1"/>
    <x v="4"/>
    <s v="Prod1425"/>
    <n v="14.98"/>
    <n v="1"/>
    <n v="0"/>
    <n v="4.1943999999999999"/>
  </r>
  <r>
    <n v="2221"/>
    <s v="CA-2017-130841"/>
    <d v="2017-08-01T00:00:00"/>
    <x v="1"/>
    <s v="VEN05"/>
    <s v="MH-17620"/>
    <s v="TEC-PH-10001817"/>
    <x v="2"/>
    <x v="7"/>
    <s v="Prod1458"/>
    <n v="1145.5999999999999"/>
    <n v="4"/>
    <n v="0.2"/>
    <n v="100.24"/>
  </r>
  <r>
    <n v="2222"/>
    <s v="CA-2015-131884"/>
    <d v="2015-12-06T00:00:00"/>
    <x v="3"/>
    <s v="VEN01"/>
    <s v="DK-13375"/>
    <s v="TEC-PH-10001578"/>
    <x v="2"/>
    <x v="7"/>
    <s v="Prod1458"/>
    <n v="485.94"/>
    <n v="2"/>
    <n v="0.4"/>
    <n v="-89.088999999999999"/>
  </r>
  <r>
    <n v="2223"/>
    <s v="CA-2015-131884"/>
    <d v="2015-12-06T00:00:00"/>
    <x v="3"/>
    <s v="VEN02"/>
    <s v="DK-13375"/>
    <s v="OFF-AR-10004078"/>
    <x v="1"/>
    <x v="6"/>
    <s v="Prod1819"/>
    <n v="37.375999999999998"/>
    <n v="8"/>
    <n v="0.2"/>
    <n v="4.6719999999999997"/>
  </r>
  <r>
    <n v="2224"/>
    <s v="CA-2015-131884"/>
    <d v="2015-12-06T00:00:00"/>
    <x v="3"/>
    <s v="VEN01"/>
    <s v="DK-13375"/>
    <s v="FUR-CH-10004860"/>
    <x v="0"/>
    <x v="1"/>
    <s v="Prod645"/>
    <n v="70.686000000000007"/>
    <n v="1"/>
    <n v="0.3"/>
    <n v="-24.235199999999999"/>
  </r>
  <r>
    <n v="2225"/>
    <s v="CA-2017-121909"/>
    <d v="2017-08-05T00:00:00"/>
    <x v="1"/>
    <s v="VEN05"/>
    <s v="EA-14035"/>
    <s v="OFF-PA-10003790"/>
    <x v="1"/>
    <x v="10"/>
    <s v="Prod1681"/>
    <n v="54.816000000000003"/>
    <n v="3"/>
    <n v="0.2"/>
    <n v="17.815200000000001"/>
  </r>
  <r>
    <n v="2226"/>
    <s v="CA-2016-106383"/>
    <d v="2016-03-21T00:00:00"/>
    <x v="0"/>
    <s v="VEN02"/>
    <s v="BT-11440"/>
    <s v="FUR-BO-10002202"/>
    <x v="0"/>
    <x v="0"/>
    <s v="Prod889"/>
    <n v="72.293999999999997"/>
    <n v="1"/>
    <n v="0.7"/>
    <n v="-98.8018"/>
  </r>
  <r>
    <n v="2227"/>
    <s v="CA-2017-130771"/>
    <d v="2017-08-03T00:00:00"/>
    <x v="1"/>
    <s v="VEN04"/>
    <s v="LA-16780"/>
    <s v="OFF-FA-10003059"/>
    <x v="1"/>
    <x v="13"/>
    <s v="Prod1839"/>
    <n v="2.8959999999999999"/>
    <n v="2"/>
    <n v="0.2"/>
    <n v="0.47060000000000002"/>
  </r>
  <r>
    <n v="2228"/>
    <s v="CA-2017-130771"/>
    <d v="2017-08-03T00:00:00"/>
    <x v="1"/>
    <s v="VEN01"/>
    <s v="LA-16780"/>
    <s v="TEC-PH-10002496"/>
    <x v="2"/>
    <x v="7"/>
    <s v="Prod1458"/>
    <n v="124.792"/>
    <n v="1"/>
    <n v="0.2"/>
    <n v="15.599"/>
  </r>
  <r>
    <n v="2229"/>
    <s v="CA-2016-139157"/>
    <d v="2016-10-05T00:00:00"/>
    <x v="1"/>
    <s v="VEN01"/>
    <s v="GM-14680"/>
    <s v="FUR-TA-10003238"/>
    <x v="0"/>
    <x v="3"/>
    <s v="Prod1819"/>
    <n v="330.58800000000002"/>
    <n v="1"/>
    <n v="0.4"/>
    <n v="-115.7058"/>
  </r>
  <r>
    <n v="2230"/>
    <s v="CA-2014-128055"/>
    <d v="2014-04-05T00:00:00"/>
    <x v="1"/>
    <s v="VEN04"/>
    <s v="AA-10315"/>
    <s v="OFF-BI-10004390"/>
    <x v="1"/>
    <x v="8"/>
    <s v="Prod1841"/>
    <n v="673.56799999999998"/>
    <n v="2"/>
    <n v="0.2"/>
    <n v="252.58799999999999"/>
  </r>
  <r>
    <n v="2231"/>
    <s v="CA-2014-128055"/>
    <d v="2014-04-05T00:00:00"/>
    <x v="1"/>
    <s v="VEN05"/>
    <s v="AA-10315"/>
    <s v="OFF-AP-10002765"/>
    <x v="1"/>
    <x v="9"/>
    <s v="Prod1819"/>
    <n v="52.98"/>
    <n v="2"/>
    <n v="0"/>
    <n v="14.8344"/>
  </r>
  <r>
    <n v="2232"/>
    <s v="CA-2017-157091"/>
    <d v="2017-07-01T00:00:00"/>
    <x v="1"/>
    <s v="VEN03"/>
    <s v="DB-13405"/>
    <s v="FUR-FU-10000293"/>
    <x v="0"/>
    <x v="5"/>
    <s v="Prod645"/>
    <n v="526.45000000000005"/>
    <n v="5"/>
    <n v="0"/>
    <n v="31.587"/>
  </r>
  <r>
    <n v="2233"/>
    <s v="CA-2017-132122"/>
    <d v="2017-07-14T00:00:00"/>
    <x v="1"/>
    <s v="VEN02"/>
    <s v="JH-15820"/>
    <s v="OFF-ST-10003692"/>
    <x v="1"/>
    <x v="4"/>
    <s v="Prod1425"/>
    <n v="228.92"/>
    <n v="5"/>
    <n v="0.2"/>
    <n v="14.307499999999999"/>
  </r>
  <r>
    <n v="2234"/>
    <s v="CA-2015-123232"/>
    <d v="2015-12-16T00:00:00"/>
    <x v="0"/>
    <s v="VEN02"/>
    <s v="DJ-13630"/>
    <s v="TEC-PH-10001051"/>
    <x v="2"/>
    <x v="7"/>
    <s v="Prod1458"/>
    <n v="319.96800000000002"/>
    <n v="4"/>
    <n v="0.2"/>
    <n v="35.996400000000001"/>
  </r>
  <r>
    <n v="2235"/>
    <s v="CA-2017-104066"/>
    <d v="2017-12-10T00:00:00"/>
    <x v="1"/>
    <s v="VEN05"/>
    <s v="QJ-19255"/>
    <s v="TEC-AC-10001013"/>
    <x v="2"/>
    <x v="11"/>
    <s v="Prod1425"/>
    <n v="205.03"/>
    <n v="7"/>
    <n v="0"/>
    <n v="67.659899999999993"/>
  </r>
  <r>
    <n v="2236"/>
    <s v="CA-2015-145849"/>
    <d v="2015-09-17T00:00:00"/>
    <x v="0"/>
    <s v="VEN05"/>
    <s v="CT-11995"/>
    <s v="OFF-ST-10000025"/>
    <x v="1"/>
    <x v="4"/>
    <s v="Prod1425"/>
    <n v="190.86"/>
    <n v="2"/>
    <n v="0"/>
    <n v="11.451599999999999"/>
  </r>
  <r>
    <n v="2237"/>
    <s v="CA-2015-145849"/>
    <d v="2015-09-17T00:00:00"/>
    <x v="0"/>
    <s v="VEN03"/>
    <s v="CT-11995"/>
    <s v="OFF-AR-10000817"/>
    <x v="1"/>
    <x v="6"/>
    <s v="Prod1819"/>
    <n v="24.32"/>
    <n v="8"/>
    <n v="0"/>
    <n v="8.2688000000000006"/>
  </r>
  <r>
    <n v="2238"/>
    <s v="CA-2016-122322"/>
    <d v="2016-07-21T00:00:00"/>
    <x v="1"/>
    <s v="VEN05"/>
    <s v="RH-19510"/>
    <s v="OFF-SU-10000952"/>
    <x v="1"/>
    <x v="14"/>
    <s v="Prod1425"/>
    <n v="44.4"/>
    <n v="5"/>
    <n v="0"/>
    <n v="12.432"/>
  </r>
  <r>
    <n v="2239"/>
    <s v="CA-2017-166849"/>
    <d v="2017-04-26T00:00:00"/>
    <x v="1"/>
    <s v="VEN04"/>
    <s v="SJ-20125"/>
    <s v="FUR-FU-10004597"/>
    <x v="0"/>
    <x v="5"/>
    <s v="Prod1819"/>
    <n v="44.4"/>
    <n v="2"/>
    <n v="0.6"/>
    <n v="-52.17"/>
  </r>
  <r>
    <n v="2240"/>
    <s v="CA-2016-146633"/>
    <d v="2016-11-17T00:00:00"/>
    <x v="0"/>
    <s v="VEN04"/>
    <s v="TG-21310"/>
    <s v="OFF-BI-10003527"/>
    <x v="1"/>
    <x v="8"/>
    <s v="Prod1841"/>
    <n v="1016.792"/>
    <n v="1"/>
    <n v="0.2"/>
    <n v="381.29700000000003"/>
  </r>
  <r>
    <n v="2241"/>
    <s v="CA-2016-146633"/>
    <d v="2016-11-17T00:00:00"/>
    <x v="0"/>
    <s v="VEN02"/>
    <s v="TG-21310"/>
    <s v="OFF-BI-10002982"/>
    <x v="1"/>
    <x v="8"/>
    <s v="Prod1841"/>
    <n v="38.136000000000003"/>
    <n v="7"/>
    <n v="0.2"/>
    <n v="13.3476"/>
  </r>
  <r>
    <n v="2242"/>
    <s v="US-2016-126893"/>
    <d v="2016-12-01T00:00:00"/>
    <x v="1"/>
    <s v="VEN05"/>
    <s v="CT-11995"/>
    <s v="TEC-PH-10004165"/>
    <x v="2"/>
    <x v="7"/>
    <s v="Prod154"/>
    <n v="494.98200000000003"/>
    <n v="3"/>
    <n v="0.4"/>
    <n v="-115.4958"/>
  </r>
  <r>
    <n v="2243"/>
    <s v="CA-2017-103380"/>
    <d v="2017-11-25T00:00:00"/>
    <x v="1"/>
    <s v="VEN05"/>
    <s v="BF-11005"/>
    <s v="OFF-ST-10003442"/>
    <x v="1"/>
    <x v="4"/>
    <s v="Prod1425"/>
    <n v="56.56"/>
    <n v="2"/>
    <n v="0"/>
    <n v="15.2712"/>
  </r>
  <r>
    <n v="2244"/>
    <s v="CA-2017-103380"/>
    <d v="2017-11-25T00:00:00"/>
    <x v="1"/>
    <s v="VEN03"/>
    <s v="BF-11005"/>
    <s v="OFF-AR-10003856"/>
    <x v="1"/>
    <x v="6"/>
    <s v="Prod1819"/>
    <n v="5.56"/>
    <n v="2"/>
    <n v="0"/>
    <n v="1.4456"/>
  </r>
  <r>
    <n v="2245"/>
    <s v="CA-2017-103380"/>
    <d v="2017-11-25T00:00:00"/>
    <x v="1"/>
    <s v="VEN05"/>
    <s v="BF-11005"/>
    <s v="OFF-FA-10004248"/>
    <x v="1"/>
    <x v="13"/>
    <s v="Prod1839"/>
    <n v="9.02"/>
    <n v="2"/>
    <n v="0"/>
    <n v="3.5177999999999998"/>
  </r>
  <r>
    <n v="2246"/>
    <s v="CA-2017-103380"/>
    <d v="2017-11-25T00:00:00"/>
    <x v="1"/>
    <s v="VEN02"/>
    <s v="BF-11005"/>
    <s v="OFF-AP-10001492"/>
    <x v="1"/>
    <x v="9"/>
    <s v="Prod1819"/>
    <n v="8.6199999999999992"/>
    <n v="1"/>
    <n v="0"/>
    <n v="2.2412000000000001"/>
  </r>
  <r>
    <n v="2247"/>
    <s v="CA-2017-103380"/>
    <d v="2017-11-25T00:00:00"/>
    <x v="1"/>
    <s v="VEN02"/>
    <s v="BF-11005"/>
    <s v="TEC-PH-10004165"/>
    <x v="2"/>
    <x v="7"/>
    <s v="Prod154"/>
    <n v="659.976"/>
    <n v="3"/>
    <n v="0.2"/>
    <n v="49.498199999999997"/>
  </r>
  <r>
    <n v="2248"/>
    <s v="CA-2015-116092"/>
    <d v="2015-02-18T00:00:00"/>
    <x v="0"/>
    <s v="VEN04"/>
    <s v="JM-16195"/>
    <s v="OFF-PA-10004285"/>
    <x v="1"/>
    <x v="10"/>
    <s v="Prod35"/>
    <n v="13.36"/>
    <n v="2"/>
    <n v="0"/>
    <n v="6.4127999999999998"/>
  </r>
  <r>
    <n v="2249"/>
    <s v="CA-2015-116092"/>
    <d v="2015-02-18T00:00:00"/>
    <x v="0"/>
    <s v="VEN01"/>
    <s v="JM-16195"/>
    <s v="OFF-BI-10001628"/>
    <x v="1"/>
    <x v="8"/>
    <s v="Prod1819"/>
    <n v="41.72"/>
    <n v="5"/>
    <n v="0.2"/>
    <n v="13.0375"/>
  </r>
  <r>
    <n v="2250"/>
    <s v="CA-2015-116092"/>
    <d v="2015-02-18T00:00:00"/>
    <x v="0"/>
    <s v="VEN05"/>
    <s v="JM-16195"/>
    <s v="OFF-BI-10000546"/>
    <x v="1"/>
    <x v="8"/>
    <s v="Prod1819"/>
    <n v="11.52"/>
    <n v="5"/>
    <n v="0.2"/>
    <n v="4.1760000000000002"/>
  </r>
  <r>
    <n v="2251"/>
    <s v="CA-2015-116092"/>
    <d v="2015-02-18T00:00:00"/>
    <x v="0"/>
    <s v="VEN01"/>
    <s v="JM-16195"/>
    <s v="OFF-AP-10001391"/>
    <x v="1"/>
    <x v="9"/>
    <s v="Prod1819"/>
    <n v="541.44000000000005"/>
    <n v="6"/>
    <n v="0"/>
    <n v="157.01759999999999"/>
  </r>
  <r>
    <n v="2252"/>
    <s v="CA-2015-116092"/>
    <d v="2015-02-18T00:00:00"/>
    <x v="0"/>
    <s v="VEN03"/>
    <s v="JM-16195"/>
    <s v="OFF-PA-10000477"/>
    <x v="1"/>
    <x v="10"/>
    <s v="Prod998"/>
    <n v="19.440000000000001"/>
    <n v="3"/>
    <n v="0"/>
    <n v="9.3312000000000008"/>
  </r>
  <r>
    <n v="2253"/>
    <s v="CA-2016-117849"/>
    <d v="2016-04-17T00:00:00"/>
    <x v="0"/>
    <s v="VEN03"/>
    <s v="JK-16120"/>
    <s v="OFF-PA-10004327"/>
    <x v="1"/>
    <x v="10"/>
    <s v="Prod35"/>
    <n v="143.69999999999999"/>
    <n v="3"/>
    <n v="0"/>
    <n v="68.975999999999999"/>
  </r>
  <r>
    <n v="2254"/>
    <s v="CA-2015-169201"/>
    <d v="2015-10-01T00:00:00"/>
    <x v="2"/>
    <s v="VEN02"/>
    <s v="HG-14965"/>
    <s v="OFF-AP-10000696"/>
    <x v="1"/>
    <x v="9"/>
    <s v="Prod1819"/>
    <n v="43.26"/>
    <n v="3"/>
    <n v="0"/>
    <n v="14.2758"/>
  </r>
  <r>
    <n v="2255"/>
    <s v="CA-2015-169201"/>
    <d v="2015-10-01T00:00:00"/>
    <x v="2"/>
    <s v="VEN04"/>
    <s v="HG-14965"/>
    <s v="OFF-AP-10002082"/>
    <x v="1"/>
    <x v="9"/>
    <s v="Prod1819"/>
    <n v="43.56"/>
    <n v="2"/>
    <n v="0"/>
    <n v="15.246"/>
  </r>
  <r>
    <n v="2256"/>
    <s v="CA-2016-164091"/>
    <d v="2016-09-22T00:00:00"/>
    <x v="1"/>
    <s v="VEN04"/>
    <s v="LA-16780"/>
    <s v="TEC-PH-10001944"/>
    <x v="2"/>
    <x v="7"/>
    <s v="Prod1458"/>
    <n v="437.85"/>
    <n v="3"/>
    <n v="0"/>
    <n v="131.35499999999999"/>
  </r>
  <r>
    <n v="2257"/>
    <s v="CA-2016-164091"/>
    <d v="2016-09-22T00:00:00"/>
    <x v="1"/>
    <s v="VEN03"/>
    <s v="LA-16780"/>
    <s v="FUR-FU-10004952"/>
    <x v="0"/>
    <x v="5"/>
    <s v="Prod1819"/>
    <n v="109.48"/>
    <n v="2"/>
    <n v="0"/>
    <n v="33.938800000000001"/>
  </r>
  <r>
    <n v="2258"/>
    <s v="CA-2017-105214"/>
    <d v="2017-06-19T00:00:00"/>
    <x v="2"/>
    <s v="VEN03"/>
    <s v="TS-21610"/>
    <s v="FUR-CH-10000015"/>
    <x v="0"/>
    <x v="1"/>
    <s v="Prod889"/>
    <n v="1212.96"/>
    <n v="7"/>
    <n v="0.2"/>
    <n v="90.971999999999994"/>
  </r>
  <r>
    <n v="2259"/>
    <s v="CA-2017-105214"/>
    <d v="2017-06-19T00:00:00"/>
    <x v="2"/>
    <s v="VEN04"/>
    <s v="TS-21610"/>
    <s v="OFF-PA-10001776"/>
    <x v="1"/>
    <x v="10"/>
    <s v="Prod998"/>
    <n v="18.54"/>
    <n v="2"/>
    <n v="0"/>
    <n v="8.7138000000000009"/>
  </r>
  <r>
    <n v="2260"/>
    <s v="CA-2015-117611"/>
    <d v="2015-11-10T00:00:00"/>
    <x v="0"/>
    <s v="VEN04"/>
    <s v="MZ-17335"/>
    <s v="OFF-FA-10002280"/>
    <x v="1"/>
    <x v="13"/>
    <s v="Prod1839"/>
    <n v="5"/>
    <n v="1"/>
    <n v="0"/>
    <n v="2.4"/>
  </r>
  <r>
    <n v="2261"/>
    <s v="CA-2015-117611"/>
    <d v="2015-11-10T00:00:00"/>
    <x v="0"/>
    <s v="VEN02"/>
    <s v="MZ-17335"/>
    <s v="TEC-AC-10002049"/>
    <x v="2"/>
    <x v="11"/>
    <s v="Prod1425"/>
    <n v="371.97"/>
    <n v="3"/>
    <n v="0"/>
    <n v="66.954599999999999"/>
  </r>
  <r>
    <n v="2262"/>
    <s v="US-2015-137960"/>
    <d v="2015-12-18T00:00:00"/>
    <x v="3"/>
    <s v="VEN02"/>
    <s v="MW-18220"/>
    <s v="TEC-AC-10002253"/>
    <x v="2"/>
    <x v="11"/>
    <s v="Prod1425"/>
    <n v="166.24"/>
    <n v="1"/>
    <n v="0"/>
    <n v="24.936"/>
  </r>
  <r>
    <n v="2263"/>
    <s v="CA-2017-122994"/>
    <d v="2017-02-09T00:00:00"/>
    <x v="2"/>
    <s v="VEN05"/>
    <s v="MV-17485"/>
    <s v="FUR-BO-10004015"/>
    <x v="0"/>
    <x v="0"/>
    <s v="Prod889"/>
    <n v="359.97"/>
    <n v="3"/>
    <n v="0"/>
    <n v="79.193399999999997"/>
  </r>
  <r>
    <n v="2264"/>
    <s v="CA-2016-131065"/>
    <d v="2016-11-16T00:00:00"/>
    <x v="0"/>
    <s v="VEN03"/>
    <s v="AA-10375"/>
    <s v="TEC-AC-10004145"/>
    <x v="2"/>
    <x v="11"/>
    <s v="Prod1425"/>
    <n v="499.98"/>
    <n v="2"/>
    <n v="0"/>
    <n v="114.9954"/>
  </r>
  <r>
    <n v="2265"/>
    <s v="CA-2016-131065"/>
    <d v="2016-11-16T00:00:00"/>
    <x v="0"/>
    <s v="VEN05"/>
    <s v="AA-10375"/>
    <s v="OFF-PA-10002479"/>
    <x v="1"/>
    <x v="10"/>
    <s v="Prod1856"/>
    <n v="5.28"/>
    <n v="1"/>
    <n v="0"/>
    <n v="2.3759999999999999"/>
  </r>
  <r>
    <n v="2266"/>
    <s v="CA-2016-131065"/>
    <d v="2016-11-16T00:00:00"/>
    <x v="0"/>
    <s v="VEN01"/>
    <s v="AA-10375"/>
    <s v="OFF-BI-10004970"/>
    <x v="1"/>
    <x v="8"/>
    <s v="Prod353"/>
    <n v="8.26"/>
    <n v="2"/>
    <n v="0"/>
    <n v="3.8822000000000001"/>
  </r>
  <r>
    <n v="2267"/>
    <s v="CA-2017-149146"/>
    <d v="2017-10-12T00:00:00"/>
    <x v="3"/>
    <s v="VEN03"/>
    <s v="SM-20320"/>
    <s v="OFF-PA-10003919"/>
    <x v="1"/>
    <x v="10"/>
    <s v="Prod1506"/>
    <n v="7.968"/>
    <n v="2"/>
    <n v="0.2"/>
    <n v="2.6892"/>
  </r>
  <r>
    <n v="2268"/>
    <s v="CA-2017-137470"/>
    <d v="2017-09-17T00:00:00"/>
    <x v="3"/>
    <s v="VEN04"/>
    <s v="TP-21415"/>
    <s v="OFF-PA-10002001"/>
    <x v="1"/>
    <x v="10"/>
    <s v="Prod1856"/>
    <n v="12.96"/>
    <n v="2"/>
    <n v="0"/>
    <n v="6.3503999999999996"/>
  </r>
  <r>
    <n v="2269"/>
    <s v="CA-2017-105480"/>
    <d v="2017-12-26T00:00:00"/>
    <x v="1"/>
    <s v="VEN05"/>
    <s v="DK-13225"/>
    <s v="OFF-PA-10002787"/>
    <x v="1"/>
    <x v="10"/>
    <s v="Prod1483"/>
    <n v="6.48"/>
    <n v="1"/>
    <n v="0"/>
    <n v="3.1103999999999998"/>
  </r>
  <r>
    <n v="2270"/>
    <s v="CA-2017-105480"/>
    <d v="2017-12-26T00:00:00"/>
    <x v="1"/>
    <s v="VEN01"/>
    <s v="DK-13225"/>
    <s v="OFF-BI-10003291"/>
    <x v="1"/>
    <x v="8"/>
    <s v="Prod1841"/>
    <n v="6.984"/>
    <n v="1"/>
    <n v="0.2"/>
    <n v="2.3571"/>
  </r>
  <r>
    <n v="2271"/>
    <s v="CA-2017-164917"/>
    <d v="2017-12-07T00:00:00"/>
    <x v="1"/>
    <s v="VEN05"/>
    <s v="MK-17905"/>
    <s v="OFF-AR-10004344"/>
    <x v="1"/>
    <x v="6"/>
    <s v="Prod1819"/>
    <n v="47.96"/>
    <n v="5"/>
    <n v="0.2"/>
    <n v="4.1965000000000003"/>
  </r>
  <r>
    <n v="2272"/>
    <s v="CA-2015-102036"/>
    <d v="2015-09-27T00:00:00"/>
    <x v="1"/>
    <s v="VEN03"/>
    <s v="CS-12130"/>
    <s v="OFF-ST-10003123"/>
    <x v="1"/>
    <x v="4"/>
    <s v="Prod1425"/>
    <n v="199.74"/>
    <n v="6"/>
    <n v="0"/>
    <n v="47.937600000000003"/>
  </r>
  <r>
    <n v="2273"/>
    <s v="CA-2015-142944"/>
    <d v="2015-03-11T00:00:00"/>
    <x v="1"/>
    <s v="VEN05"/>
    <s v="JL-15850"/>
    <s v="FUR-FU-10000308"/>
    <x v="0"/>
    <x v="5"/>
    <s v="Prod645"/>
    <n v="435.26"/>
    <n v="7"/>
    <n v="0"/>
    <n v="95.757199999999997"/>
  </r>
  <r>
    <n v="2274"/>
    <s v="CA-2015-142944"/>
    <d v="2015-03-11T00:00:00"/>
    <x v="1"/>
    <s v="VEN04"/>
    <s v="JL-15850"/>
    <s v="TEC-CO-10003763"/>
    <x v="2"/>
    <x v="16"/>
    <s v="Prod1460"/>
    <n v="1119.9839999999999"/>
    <n v="2"/>
    <n v="0.2"/>
    <n v="377.99459999999999"/>
  </r>
  <r>
    <n v="2275"/>
    <s v="CA-2014-157882"/>
    <d v="2014-10-08T00:00:00"/>
    <x v="0"/>
    <s v="VEN05"/>
    <s v="AR-10405"/>
    <s v="FUR-TA-10001866"/>
    <x v="0"/>
    <x v="3"/>
    <s v="Prod1819"/>
    <n v="143.43199999999999"/>
    <n v="1"/>
    <n v="0.2"/>
    <n v="3.5857999999999999"/>
  </r>
  <r>
    <n v="2276"/>
    <s v="CA-2014-157882"/>
    <d v="2014-10-08T00:00:00"/>
    <x v="0"/>
    <s v="VEN03"/>
    <s v="AR-10405"/>
    <s v="FUR-CH-10002774"/>
    <x v="0"/>
    <x v="1"/>
    <s v="Prod645"/>
    <n v="122.352"/>
    <n v="3"/>
    <n v="0.2"/>
    <n v="13.7646"/>
  </r>
  <r>
    <n v="2277"/>
    <s v="CA-2014-104283"/>
    <d v="2014-07-01T00:00:00"/>
    <x v="1"/>
    <s v="VEN04"/>
    <s v="LM-17065"/>
    <s v="OFF-ST-10004337"/>
    <x v="1"/>
    <x v="4"/>
    <s v="Prod1425"/>
    <n v="306.2"/>
    <n v="5"/>
    <n v="0"/>
    <n v="0"/>
  </r>
  <r>
    <n v="2278"/>
    <s v="CA-2014-104283"/>
    <d v="2014-07-01T00:00:00"/>
    <x v="1"/>
    <s v="VEN04"/>
    <s v="LM-17065"/>
    <s v="FUR-TA-10001039"/>
    <x v="0"/>
    <x v="3"/>
    <s v="Prod1819"/>
    <n v="85.98"/>
    <n v="1"/>
    <n v="0"/>
    <n v="22.354800000000001"/>
  </r>
  <r>
    <n v="2279"/>
    <s v="CA-2014-104283"/>
    <d v="2014-07-01T00:00:00"/>
    <x v="1"/>
    <s v="VEN02"/>
    <s v="LM-17065"/>
    <s v="TEC-AC-10000109"/>
    <x v="2"/>
    <x v="11"/>
    <s v="Prod1425"/>
    <n v="223.96"/>
    <n v="4"/>
    <n v="0"/>
    <n v="53.750399999999999"/>
  </r>
  <r>
    <n v="2280"/>
    <s v="CA-2017-142622"/>
    <d v="2017-11-02T00:00:00"/>
    <x v="2"/>
    <s v="VEN04"/>
    <s v="JK-15625"/>
    <s v="FUR-CH-10003833"/>
    <x v="0"/>
    <x v="1"/>
    <s v="Prod645"/>
    <n v="97.567999999999998"/>
    <n v="2"/>
    <n v="0.2"/>
    <n v="-6.0979999999999999"/>
  </r>
  <r>
    <n v="2281"/>
    <s v="CA-2017-142622"/>
    <d v="2017-11-02T00:00:00"/>
    <x v="2"/>
    <s v="VEN05"/>
    <s v="JK-15625"/>
    <s v="FUR-CH-10004289"/>
    <x v="0"/>
    <x v="1"/>
    <s v="Prod645"/>
    <n v="614.27200000000005"/>
    <n v="8"/>
    <n v="0.2"/>
    <n v="-23.0352"/>
  </r>
  <r>
    <n v="2282"/>
    <s v="CA-2017-142622"/>
    <d v="2017-11-02T00:00:00"/>
    <x v="2"/>
    <s v="VEN04"/>
    <s v="JK-15625"/>
    <s v="FUR-BO-10004467"/>
    <x v="0"/>
    <x v="0"/>
    <s v="Prod889"/>
    <n v="199.98"/>
    <n v="2"/>
    <n v="0"/>
    <n v="37.996200000000002"/>
  </r>
  <r>
    <n v="2283"/>
    <s v="CA-2016-132143"/>
    <d v="2016-09-05T00:00:00"/>
    <x v="2"/>
    <s v="VEN04"/>
    <s v="FM-14215"/>
    <s v="OFF-PA-10002713"/>
    <x v="1"/>
    <x v="10"/>
    <s v="Prod1483"/>
    <n v="48.16"/>
    <n v="7"/>
    <n v="0"/>
    <n v="22.153600000000001"/>
  </r>
  <r>
    <n v="2284"/>
    <s v="CA-2015-153108"/>
    <d v="2015-03-09T00:00:00"/>
    <x v="1"/>
    <s v="VEN03"/>
    <s v="SF-20200"/>
    <s v="TEC-PH-10001552"/>
    <x v="2"/>
    <x v="7"/>
    <s v="Prod1458"/>
    <n v="23.92"/>
    <n v="2"/>
    <n v="0"/>
    <n v="6.6976000000000004"/>
  </r>
  <r>
    <n v="2285"/>
    <s v="CA-2015-153108"/>
    <d v="2015-03-09T00:00:00"/>
    <x v="1"/>
    <s v="VEN02"/>
    <s v="SF-20200"/>
    <s v="OFF-AP-10002222"/>
    <x v="1"/>
    <x v="9"/>
    <s v="Prod1819"/>
    <n v="60.69"/>
    <n v="7"/>
    <n v="0"/>
    <n v="16.386299999999999"/>
  </r>
  <r>
    <n v="2286"/>
    <s v="CA-2016-112676"/>
    <d v="2016-05-08T00:00:00"/>
    <x v="2"/>
    <s v="VEN02"/>
    <s v="PJ-18835"/>
    <s v="OFF-PA-10003971"/>
    <x v="1"/>
    <x v="10"/>
    <s v="Prod35"/>
    <n v="14.352"/>
    <n v="3"/>
    <n v="0.2"/>
    <n v="5.2026000000000003"/>
  </r>
  <r>
    <n v="2287"/>
    <s v="CA-2017-165687"/>
    <d v="2017-11-23T00:00:00"/>
    <x v="1"/>
    <s v="VEN02"/>
    <s v="CS-12355"/>
    <s v="OFF-AP-10004036"/>
    <x v="1"/>
    <x v="9"/>
    <s v="Prod1819"/>
    <n v="35.04"/>
    <n v="2"/>
    <n v="0"/>
    <n v="12.263999999999999"/>
  </r>
  <r>
    <n v="2288"/>
    <s v="US-2017-112928"/>
    <d v="2017-06-05T00:00:00"/>
    <x v="0"/>
    <s v="VEN05"/>
    <s v="BB-10990"/>
    <s v="OFF-AP-10002287"/>
    <x v="1"/>
    <x v="9"/>
    <s v="Prod1819"/>
    <n v="17.48"/>
    <n v="5"/>
    <n v="0.2"/>
    <n v="1.3109999999999999"/>
  </r>
  <r>
    <n v="2289"/>
    <s v="CA-2017-143343"/>
    <d v="2017-06-13T00:00:00"/>
    <x v="2"/>
    <s v="VEN05"/>
    <s v="BW-11200"/>
    <s v="OFF-AR-10002375"/>
    <x v="1"/>
    <x v="6"/>
    <s v="Prod1819"/>
    <n v="16.399999999999999"/>
    <n v="5"/>
    <n v="0"/>
    <n v="4.7560000000000002"/>
  </r>
  <r>
    <n v="2290"/>
    <s v="CA-2017-115154"/>
    <d v="2017-01-11T00:00:00"/>
    <x v="2"/>
    <s v="VEN05"/>
    <s v="RS-19420"/>
    <s v="FUR-TA-10001950"/>
    <x v="0"/>
    <x v="3"/>
    <s v="Prod1819"/>
    <n v="892.98"/>
    <n v="2"/>
    <n v="0"/>
    <n v="80.368200000000002"/>
  </r>
  <r>
    <n v="2291"/>
    <s v="CA-2015-149342"/>
    <d v="2015-04-25T00:00:00"/>
    <x v="1"/>
    <s v="VEN03"/>
    <s v="TS-21160"/>
    <s v="TEC-PH-10001557"/>
    <x v="2"/>
    <x v="7"/>
    <s v="Prod1458"/>
    <n v="287.97000000000003"/>
    <n v="3"/>
    <n v="0"/>
    <n v="77.751900000000006"/>
  </r>
  <r>
    <n v="2292"/>
    <s v="CA-2015-149342"/>
    <d v="2015-04-25T00:00:00"/>
    <x v="1"/>
    <s v="VEN03"/>
    <s v="TS-21160"/>
    <s v="FUR-FU-10002937"/>
    <x v="0"/>
    <x v="5"/>
    <s v="Prod1819"/>
    <n v="595.38"/>
    <n v="6"/>
    <n v="0"/>
    <n v="297.69"/>
  </r>
  <r>
    <n v="2293"/>
    <s v="CA-2015-149342"/>
    <d v="2015-04-25T00:00:00"/>
    <x v="1"/>
    <s v="VEN03"/>
    <s v="TS-21160"/>
    <s v="OFF-PA-10001166"/>
    <x v="1"/>
    <x v="10"/>
    <s v="Prod998"/>
    <n v="12.96"/>
    <n v="2"/>
    <n v="0"/>
    <n v="6.2207999999999997"/>
  </r>
  <r>
    <n v="2294"/>
    <s v="CA-2015-130995"/>
    <d v="2015-11-06T00:00:00"/>
    <x v="1"/>
    <s v="VEN02"/>
    <s v="QJ-19255"/>
    <s v="TEC-PH-10000347"/>
    <x v="2"/>
    <x v="7"/>
    <s v="Prod1458"/>
    <n v="4.95"/>
    <n v="1"/>
    <n v="0"/>
    <n v="1.3365"/>
  </r>
  <r>
    <n v="2295"/>
    <s v="CA-2017-127929"/>
    <d v="2017-12-27T00:00:00"/>
    <x v="1"/>
    <s v="VEN03"/>
    <s v="FM-14215"/>
    <s v="FUR-FU-10003708"/>
    <x v="0"/>
    <x v="5"/>
    <s v="Prod1819"/>
    <n v="181.95"/>
    <n v="3"/>
    <n v="0"/>
    <n v="38.209499999999998"/>
  </r>
  <r>
    <n v="2296"/>
    <s v="CA-2015-113145"/>
    <d v="2015-11-05T00:00:00"/>
    <x v="1"/>
    <s v="VEN05"/>
    <s v="VD-21670"/>
    <s v="OFF-PA-10002659"/>
    <x v="1"/>
    <x v="10"/>
    <s v="Prod1301"/>
    <n v="13.52"/>
    <n v="4"/>
    <n v="0"/>
    <n v="6.2191999999999998"/>
  </r>
  <r>
    <n v="2297"/>
    <s v="CA-2015-113145"/>
    <d v="2015-11-05T00:00:00"/>
    <x v="1"/>
    <s v="VEN04"/>
    <s v="VD-21670"/>
    <s v="FUR-FU-10000965"/>
    <x v="0"/>
    <x v="5"/>
    <s v="Prod1819"/>
    <n v="259.7"/>
    <n v="5"/>
    <n v="0"/>
    <n v="106.477"/>
  </r>
  <r>
    <n v="2298"/>
    <s v="CA-2015-113145"/>
    <d v="2015-11-05T00:00:00"/>
    <x v="1"/>
    <s v="VEN03"/>
    <s v="VD-21670"/>
    <s v="TEC-PH-10001527"/>
    <x v="2"/>
    <x v="7"/>
    <s v="Prod1458"/>
    <n v="42.95"/>
    <n v="1"/>
    <n v="0"/>
    <n v="1.2885"/>
  </r>
  <r>
    <n v="2299"/>
    <s v="CA-2015-113145"/>
    <d v="2015-11-05T00:00:00"/>
    <x v="1"/>
    <s v="VEN01"/>
    <s v="VD-21670"/>
    <s v="TEC-AC-10001838"/>
    <x v="2"/>
    <x v="11"/>
    <s v="Prod1425"/>
    <n v="1399.93"/>
    <n v="7"/>
    <n v="0"/>
    <n v="601.96990000000005"/>
  </r>
  <r>
    <n v="2300"/>
    <s v="CA-2015-113145"/>
    <d v="2015-11-05T00:00:00"/>
    <x v="1"/>
    <s v="VEN05"/>
    <s v="VD-21670"/>
    <s v="TEC-PH-10002597"/>
    <x v="2"/>
    <x v="7"/>
    <s v="Prod1458"/>
    <n v="503.96"/>
    <n v="4"/>
    <n v="0"/>
    <n v="125.99"/>
  </r>
  <r>
    <n v="2301"/>
    <s v="CA-2014-162362"/>
    <d v="2014-11-18T00:00:00"/>
    <x v="1"/>
    <s v="VEN04"/>
    <s v="JL-15505"/>
    <s v="OFF-BI-10000756"/>
    <x v="1"/>
    <x v="8"/>
    <s v="Prod1819"/>
    <n v="12.72"/>
    <n v="3"/>
    <n v="0"/>
    <n v="6.36"/>
  </r>
  <r>
    <n v="2302"/>
    <s v="CA-2014-162362"/>
    <d v="2014-11-18T00:00:00"/>
    <x v="1"/>
    <s v="VEN04"/>
    <s v="JL-15505"/>
    <s v="OFF-BI-10000546"/>
    <x v="1"/>
    <x v="8"/>
    <s v="Prod1819"/>
    <n v="11.52"/>
    <n v="4"/>
    <n v="0"/>
    <n v="5.6448"/>
  </r>
  <r>
    <n v="2303"/>
    <s v="CA-2016-106558"/>
    <d v="2016-01-21T00:00:00"/>
    <x v="1"/>
    <s v="VEN05"/>
    <s v="DL-13495"/>
    <s v="TEC-AC-10001142"/>
    <x v="2"/>
    <x v="11"/>
    <s v="Prod1425"/>
    <n v="316"/>
    <n v="4"/>
    <n v="0"/>
    <n v="31.6"/>
  </r>
  <r>
    <n v="2304"/>
    <s v="CA-2017-157931"/>
    <d v="2017-09-22T00:00:00"/>
    <x v="0"/>
    <s v="VEN04"/>
    <s v="MO-17800"/>
    <s v="FUR-CH-10000785"/>
    <x v="0"/>
    <x v="1"/>
    <s v="Prod645"/>
    <n v="723.92"/>
    <n v="4"/>
    <n v="0"/>
    <n v="188.2192"/>
  </r>
  <r>
    <n v="2305"/>
    <s v="CA-2017-157931"/>
    <d v="2017-09-22T00:00:00"/>
    <x v="0"/>
    <s v="VEN03"/>
    <s v="MO-17800"/>
    <s v="OFF-PA-10000474"/>
    <x v="1"/>
    <x v="10"/>
    <s v="Prod998"/>
    <n v="106.32"/>
    <n v="3"/>
    <n v="0"/>
    <n v="49.970399999999998"/>
  </r>
  <r>
    <n v="2306"/>
    <s v="CA-2016-115574"/>
    <d v="2016-12-24T00:00:00"/>
    <x v="2"/>
    <s v="VEN01"/>
    <s v="BP-11185"/>
    <s v="FUR-BO-10003441"/>
    <x v="0"/>
    <x v="0"/>
    <s v="Prod889"/>
    <n v="141.37200000000001"/>
    <n v="2"/>
    <n v="0.3"/>
    <n v="-14.1372"/>
  </r>
  <r>
    <n v="2307"/>
    <s v="CA-2015-160794"/>
    <d v="2015-08-08T00:00:00"/>
    <x v="2"/>
    <s v="VEN05"/>
    <s v="MS-17980"/>
    <s v="OFF-PA-10004156"/>
    <x v="1"/>
    <x v="10"/>
    <s v="Prod35"/>
    <n v="27.216000000000001"/>
    <n v="3"/>
    <n v="0.2"/>
    <n v="9.8658000000000001"/>
  </r>
  <r>
    <n v="2308"/>
    <s v="CA-2017-116225"/>
    <d v="2017-11-09T00:00:00"/>
    <x v="1"/>
    <s v="VEN02"/>
    <s v="SV-20935"/>
    <s v="TEC-AC-10001432"/>
    <x v="2"/>
    <x v="11"/>
    <s v="Prod1425"/>
    <n v="390.75"/>
    <n v="5"/>
    <n v="0"/>
    <n v="171.93"/>
  </r>
  <r>
    <n v="2309"/>
    <s v="US-2017-120418"/>
    <d v="2017-06-12T00:00:00"/>
    <x v="2"/>
    <s v="VEN03"/>
    <s v="BC-11125"/>
    <s v="FUR-CH-10001394"/>
    <x v="0"/>
    <x v="1"/>
    <s v="Prod645"/>
    <n v="280.79199999999997"/>
    <n v="1"/>
    <n v="0.2"/>
    <n v="35.098999999999997"/>
  </r>
  <r>
    <n v="2310"/>
    <s v="US-2017-120418"/>
    <d v="2017-06-12T00:00:00"/>
    <x v="2"/>
    <s v="VEN02"/>
    <s v="BC-11125"/>
    <s v="OFF-ST-10002370"/>
    <x v="1"/>
    <x v="4"/>
    <s v="Prod1425"/>
    <n v="68.447999999999993"/>
    <n v="4"/>
    <n v="0.2"/>
    <n v="7.7004000000000001"/>
  </r>
  <r>
    <n v="2311"/>
    <s v="US-2017-120418"/>
    <d v="2017-06-12T00:00:00"/>
    <x v="2"/>
    <s v="VEN04"/>
    <s v="BC-11125"/>
    <s v="OFF-AR-10002956"/>
    <x v="1"/>
    <x v="6"/>
    <s v="Prod1819"/>
    <n v="88.04"/>
    <n v="5"/>
    <n v="0.2"/>
    <n v="6.6029999999999998"/>
  </r>
  <r>
    <n v="2312"/>
    <s v="US-2017-120418"/>
    <d v="2017-06-12T00:00:00"/>
    <x v="2"/>
    <s v="VEN03"/>
    <s v="BC-11125"/>
    <s v="OFF-AR-10001955"/>
    <x v="1"/>
    <x v="6"/>
    <s v="Prod1819"/>
    <n v="15.872"/>
    <n v="1"/>
    <n v="0.2"/>
    <n v="1.984"/>
  </r>
  <r>
    <n v="2313"/>
    <s v="US-2017-120418"/>
    <d v="2017-06-12T00:00:00"/>
    <x v="2"/>
    <s v="VEN05"/>
    <s v="BC-11125"/>
    <s v="OFF-ST-10001809"/>
    <x v="1"/>
    <x v="4"/>
    <s v="Prod1425"/>
    <n v="215.59200000000001"/>
    <n v="3"/>
    <n v="0.2"/>
    <n v="-48.508200000000002"/>
  </r>
  <r>
    <n v="2314"/>
    <s v="CA-2017-122035"/>
    <d v="2017-07-25T00:00:00"/>
    <x v="1"/>
    <s v="VEN03"/>
    <s v="EM-13825"/>
    <s v="OFF-LA-10004093"/>
    <x v="1"/>
    <x v="2"/>
    <s v="Prod998"/>
    <n v="14.62"/>
    <n v="2"/>
    <n v="0"/>
    <n v="6.8714000000000004"/>
  </r>
  <r>
    <n v="2315"/>
    <s v="CA-2017-122035"/>
    <d v="2017-07-25T00:00:00"/>
    <x v="1"/>
    <s v="VEN04"/>
    <s v="EM-13825"/>
    <s v="OFF-AP-10002118"/>
    <x v="1"/>
    <x v="9"/>
    <s v="Prod1819"/>
    <n v="416.32"/>
    <n v="2"/>
    <n v="0"/>
    <n v="112.4064"/>
  </r>
  <r>
    <n v="2316"/>
    <s v="CA-2017-122035"/>
    <d v="2017-07-25T00:00:00"/>
    <x v="1"/>
    <s v="VEN04"/>
    <s v="EM-13825"/>
    <s v="OFF-BI-10000404"/>
    <x v="1"/>
    <x v="8"/>
    <s v="Prod1819"/>
    <n v="43"/>
    <n v="5"/>
    <n v="0"/>
    <n v="20.21"/>
  </r>
  <r>
    <n v="2317"/>
    <s v="CA-2017-122035"/>
    <d v="2017-07-25T00:00:00"/>
    <x v="1"/>
    <s v="VEN01"/>
    <s v="EM-13825"/>
    <s v="FUR-CH-10003833"/>
    <x v="0"/>
    <x v="1"/>
    <s v="Prod645"/>
    <n v="182.94"/>
    <n v="3"/>
    <n v="0"/>
    <n v="27.440999999999999"/>
  </r>
  <r>
    <n v="2318"/>
    <s v="CA-2017-122035"/>
    <d v="2017-07-25T00:00:00"/>
    <x v="1"/>
    <s v="VEN04"/>
    <s v="EM-13825"/>
    <s v="OFF-BI-10002072"/>
    <x v="1"/>
    <x v="8"/>
    <s v="Prod1841"/>
    <n v="60.83"/>
    <n v="7"/>
    <n v="0"/>
    <n v="30.414999999999999"/>
  </r>
  <r>
    <n v="2319"/>
    <s v="CA-2017-122035"/>
    <d v="2017-07-25T00:00:00"/>
    <x v="1"/>
    <s v="VEN02"/>
    <s v="EM-13825"/>
    <s v="TEC-AC-10003095"/>
    <x v="2"/>
    <x v="11"/>
    <s v="Prod1425"/>
    <n v="389.97"/>
    <n v="3"/>
    <n v="0"/>
    <n v="132.5898"/>
  </r>
  <r>
    <n v="2320"/>
    <s v="CA-2015-117828"/>
    <d v="2015-12-26T00:00:00"/>
    <x v="2"/>
    <s v="VEN04"/>
    <s v="BD-11500"/>
    <s v="OFF-AP-10001563"/>
    <x v="1"/>
    <x v="9"/>
    <s v="Prod1819"/>
    <n v="194.32"/>
    <n v="4"/>
    <n v="0"/>
    <n v="56.352800000000002"/>
  </r>
  <r>
    <n v="2321"/>
    <s v="CA-2017-165491"/>
    <d v="2017-03-24T00:00:00"/>
    <x v="1"/>
    <s v="VEN03"/>
    <s v="HW-14935"/>
    <s v="TEC-AC-10000358"/>
    <x v="2"/>
    <x v="11"/>
    <s v="Prod1425"/>
    <n v="265.93"/>
    <n v="7"/>
    <n v="0"/>
    <n v="63.8232"/>
  </r>
  <r>
    <n v="2322"/>
    <s v="CA-2015-109470"/>
    <d v="2016-01-03T00:00:00"/>
    <x v="0"/>
    <s v="VEN02"/>
    <s v="KC-16255"/>
    <s v="OFF-BI-10004492"/>
    <x v="1"/>
    <x v="8"/>
    <s v="Prod1841"/>
    <n v="94.74"/>
    <n v="3"/>
    <n v="0"/>
    <n v="44.527799999999999"/>
  </r>
  <r>
    <n v="2323"/>
    <s v="CA-2015-109470"/>
    <d v="2016-01-03T00:00:00"/>
    <x v="0"/>
    <s v="VEN02"/>
    <s v="KC-16255"/>
    <s v="OFF-BI-10001072"/>
    <x v="1"/>
    <x v="8"/>
    <s v="Prod1819"/>
    <n v="60.64"/>
    <n v="4"/>
    <n v="0"/>
    <n v="27.894400000000001"/>
  </r>
  <r>
    <n v="2324"/>
    <s v="CA-2015-109470"/>
    <d v="2016-01-03T00:00:00"/>
    <x v="0"/>
    <s v="VEN02"/>
    <s v="KC-16255"/>
    <s v="OFF-BI-10003707"/>
    <x v="1"/>
    <x v="8"/>
    <s v="Prod1841"/>
    <n v="76.3"/>
    <n v="5"/>
    <n v="0"/>
    <n v="38.15"/>
  </r>
  <r>
    <n v="2325"/>
    <s v="CA-2015-109470"/>
    <d v="2016-01-03T00:00:00"/>
    <x v="0"/>
    <s v="VEN02"/>
    <s v="KC-16255"/>
    <s v="OFF-BI-10000977"/>
    <x v="1"/>
    <x v="8"/>
    <s v="Prod1819"/>
    <n v="364.8"/>
    <n v="12"/>
    <n v="0"/>
    <n v="167.80799999999999"/>
  </r>
  <r>
    <n v="2326"/>
    <s v="CA-2015-105102"/>
    <d v="2015-09-19T00:00:00"/>
    <x v="0"/>
    <s v="VEN04"/>
    <s v="BM-11575"/>
    <s v="OFF-BI-10002082"/>
    <x v="1"/>
    <x v="8"/>
    <s v="Prod1841"/>
    <n v="79.872"/>
    <n v="3"/>
    <n v="0.2"/>
    <n v="29.952000000000002"/>
  </r>
  <r>
    <n v="2327"/>
    <s v="CA-2015-105102"/>
    <d v="2015-09-19T00:00:00"/>
    <x v="0"/>
    <s v="VEN03"/>
    <s v="BM-11575"/>
    <s v="FUR-BO-10004709"/>
    <x v="0"/>
    <x v="0"/>
    <s v="Prod889"/>
    <n v="46.384"/>
    <n v="1"/>
    <n v="0.2"/>
    <n v="1.1596"/>
  </r>
  <r>
    <n v="2328"/>
    <s v="CA-2015-105102"/>
    <d v="2015-09-19T00:00:00"/>
    <x v="0"/>
    <s v="VEN02"/>
    <s v="BM-11575"/>
    <s v="OFF-PA-10002365"/>
    <x v="1"/>
    <x v="10"/>
    <s v="Prod1856"/>
    <n v="12.96"/>
    <n v="2"/>
    <n v="0"/>
    <n v="6.2207999999999997"/>
  </r>
  <r>
    <n v="2329"/>
    <s v="CA-2017-138422"/>
    <d v="2017-09-26T00:00:00"/>
    <x v="2"/>
    <s v="VEN03"/>
    <s v="KN-16705"/>
    <s v="OFF-EN-10004147"/>
    <x v="1"/>
    <x v="12"/>
    <s v="Prod1839"/>
    <n v="14.352"/>
    <n v="3"/>
    <n v="0.2"/>
    <n v="5.2026000000000003"/>
  </r>
  <r>
    <n v="2330"/>
    <s v="US-2015-147739"/>
    <d v="2015-12-29T00:00:00"/>
    <x v="1"/>
    <s v="VEN04"/>
    <s v="JD-16150"/>
    <s v="FUR-FU-10001468"/>
    <x v="0"/>
    <x v="5"/>
    <s v="Prod1819"/>
    <n v="547.13599999999997"/>
    <n v="4"/>
    <n v="0.2"/>
    <n v="-68.391999999999996"/>
  </r>
  <r>
    <n v="2331"/>
    <s v="CA-2016-155187"/>
    <d v="2016-09-26T00:00:00"/>
    <x v="0"/>
    <s v="VEN05"/>
    <s v="LA-16780"/>
    <s v="OFF-ST-10000642"/>
    <x v="1"/>
    <x v="4"/>
    <s v="Prod1425"/>
    <n v="41.96"/>
    <n v="2"/>
    <n v="0"/>
    <n v="2.9371999999999998"/>
  </r>
  <r>
    <n v="2332"/>
    <s v="CA-2016-155187"/>
    <d v="2016-09-26T00:00:00"/>
    <x v="0"/>
    <s v="VEN03"/>
    <s v="LA-16780"/>
    <s v="OFF-PA-10000380"/>
    <x v="1"/>
    <x v="10"/>
    <s v="Prod998"/>
    <n v="41.7"/>
    <n v="5"/>
    <n v="0"/>
    <n v="20.85"/>
  </r>
  <r>
    <n v="2333"/>
    <s v="CA-2017-169285"/>
    <d v="2017-03-25T00:00:00"/>
    <x v="1"/>
    <s v="VEN05"/>
    <s v="RW-19690"/>
    <s v="OFF-PA-10004071"/>
    <x v="1"/>
    <x v="10"/>
    <s v="Prod35"/>
    <n v="277.39999999999998"/>
    <n v="5"/>
    <n v="0"/>
    <n v="133.15199999999999"/>
  </r>
  <r>
    <n v="2334"/>
    <s v="CA-2017-169285"/>
    <d v="2017-03-25T00:00:00"/>
    <x v="1"/>
    <s v="VEN02"/>
    <s v="RW-19690"/>
    <s v="OFF-PA-10004971"/>
    <x v="1"/>
    <x v="10"/>
    <s v="Prod1425"/>
    <n v="5.78"/>
    <n v="1"/>
    <n v="0"/>
    <n v="2.8321999999999998"/>
  </r>
  <r>
    <n v="2335"/>
    <s v="CA-2014-140886"/>
    <d v="2014-10-04T00:00:00"/>
    <x v="1"/>
    <s v="VEN04"/>
    <s v="KW-16570"/>
    <s v="OFF-AP-10000696"/>
    <x v="1"/>
    <x v="9"/>
    <s v="Prod1819"/>
    <n v="69.215999999999994"/>
    <n v="6"/>
    <n v="0.2"/>
    <n v="11.2476"/>
  </r>
  <r>
    <n v="2336"/>
    <s v="CA-2017-152695"/>
    <d v="2017-12-10T00:00:00"/>
    <x v="3"/>
    <s v="VEN05"/>
    <s v="CC-12220"/>
    <s v="OFF-EN-10004030"/>
    <x v="1"/>
    <x v="12"/>
    <s v="Prod1839"/>
    <n v="10.86"/>
    <n v="3"/>
    <n v="0"/>
    <n v="5.1041999999999996"/>
  </r>
  <r>
    <n v="2337"/>
    <s v="CA-2017-152695"/>
    <d v="2017-12-10T00:00:00"/>
    <x v="3"/>
    <s v="VEN03"/>
    <s v="CC-12220"/>
    <s v="OFF-AP-10000026"/>
    <x v="1"/>
    <x v="9"/>
    <s v="Prod1819"/>
    <n v="426.79"/>
    <n v="7"/>
    <n v="0"/>
    <n v="123.76909999999999"/>
  </r>
  <r>
    <n v="2338"/>
    <s v="CA-2014-110639"/>
    <d v="2014-08-23T00:00:00"/>
    <x v="3"/>
    <s v="VEN05"/>
    <s v="RH-19495"/>
    <s v="OFF-PA-10003936"/>
    <x v="1"/>
    <x v="10"/>
    <s v="Prod35"/>
    <n v="25.92"/>
    <n v="4"/>
    <n v="0"/>
    <n v="12.441599999999999"/>
  </r>
  <r>
    <n v="2339"/>
    <s v="CA-2014-110639"/>
    <d v="2014-08-23T00:00:00"/>
    <x v="3"/>
    <s v="VEN01"/>
    <s v="RH-19495"/>
    <s v="OFF-PA-10004530"/>
    <x v="1"/>
    <x v="10"/>
    <s v="Prod35"/>
    <n v="45.92"/>
    <n v="4"/>
    <n v="0"/>
    <n v="22.500800000000002"/>
  </r>
  <r>
    <n v="2340"/>
    <s v="CA-2014-121727"/>
    <d v="2014-08-24T00:00:00"/>
    <x v="1"/>
    <s v="VEN02"/>
    <s v="JK-15625"/>
    <s v="OFF-AR-10004930"/>
    <x v="1"/>
    <x v="6"/>
    <s v="Prod1819"/>
    <n v="10.72"/>
    <n v="2"/>
    <n v="0.2"/>
    <n v="1.742"/>
  </r>
  <r>
    <n v="2341"/>
    <s v="CA-2016-137736"/>
    <d v="2016-11-15T00:00:00"/>
    <x v="1"/>
    <s v="VEN03"/>
    <s v="DC-13285"/>
    <s v="OFF-AR-10004999"/>
    <x v="1"/>
    <x v="6"/>
    <s v="Prod1819"/>
    <n v="41.86"/>
    <n v="7"/>
    <n v="0"/>
    <n v="10.465"/>
  </r>
  <r>
    <n v="2342"/>
    <s v="US-2014-143231"/>
    <d v="2015-01-03T00:00:00"/>
    <x v="2"/>
    <s v="VEN05"/>
    <s v="GM-14455"/>
    <s v="FUR-FU-10002501"/>
    <x v="0"/>
    <x v="5"/>
    <s v="Prod1819"/>
    <n v="63.2"/>
    <n v="5"/>
    <n v="0"/>
    <n v="23.384"/>
  </r>
  <r>
    <n v="2343"/>
    <s v="US-2014-143231"/>
    <d v="2015-01-03T00:00:00"/>
    <x v="2"/>
    <s v="VEN05"/>
    <s v="GM-14455"/>
    <s v="TEC-AC-10000358"/>
    <x v="2"/>
    <x v="11"/>
    <s v="Prod1425"/>
    <n v="113.97"/>
    <n v="3"/>
    <n v="0"/>
    <n v="27.352799999999998"/>
  </r>
  <r>
    <n v="2344"/>
    <s v="US-2014-155894"/>
    <d v="2014-07-30T00:00:00"/>
    <x v="0"/>
    <s v="VEN05"/>
    <s v="CL-11890"/>
    <s v="OFF-ST-10004804"/>
    <x v="1"/>
    <x v="4"/>
    <s v="Prod1425"/>
    <n v="123.55200000000001"/>
    <n v="3"/>
    <n v="0.2"/>
    <n v="-29.343599999999999"/>
  </r>
  <r>
    <n v="2345"/>
    <s v="CA-2016-119025"/>
    <d v="2016-02-28T00:00:00"/>
    <x v="1"/>
    <s v="VEN01"/>
    <s v="PV-18985"/>
    <s v="OFF-AP-10001205"/>
    <x v="1"/>
    <x v="9"/>
    <s v="Prod1819"/>
    <n v="490.32"/>
    <n v="9"/>
    <n v="0"/>
    <n v="137.28960000000001"/>
  </r>
  <r>
    <n v="2346"/>
    <s v="CA-2016-159373"/>
    <d v="2016-03-18T00:00:00"/>
    <x v="1"/>
    <s v="VEN03"/>
    <s v="LT-17110"/>
    <s v="OFF-PA-10000659"/>
    <x v="1"/>
    <x v="10"/>
    <s v="Prod998"/>
    <n v="70.08"/>
    <n v="5"/>
    <n v="0.2"/>
    <n v="24.527999999999999"/>
  </r>
  <r>
    <n v="2347"/>
    <s v="CA-2016-159373"/>
    <d v="2016-03-18T00:00:00"/>
    <x v="1"/>
    <s v="VEN04"/>
    <s v="LT-17110"/>
    <s v="OFF-BI-10004141"/>
    <x v="1"/>
    <x v="8"/>
    <s v="Prod1841"/>
    <n v="1.272"/>
    <n v="2"/>
    <n v="0.8"/>
    <n v="-2.1623999999999999"/>
  </r>
  <r>
    <n v="2348"/>
    <s v="CA-2016-159373"/>
    <d v="2016-03-18T00:00:00"/>
    <x v="1"/>
    <s v="VEN02"/>
    <s v="LT-17110"/>
    <s v="FUR-TA-10004619"/>
    <x v="0"/>
    <x v="3"/>
    <s v="Prod1819"/>
    <n v="557.58500000000004"/>
    <n v="5"/>
    <n v="0.3"/>
    <n v="0"/>
  </r>
  <r>
    <n v="2349"/>
    <s v="CA-2017-109701"/>
    <d v="2017-12-03T00:00:00"/>
    <x v="3"/>
    <s v="VEN02"/>
    <s v="AM-10360"/>
    <s v="OFF-BI-10004187"/>
    <x v="1"/>
    <x v="8"/>
    <s v="Prod1841"/>
    <n v="9.0239999999999991"/>
    <n v="6"/>
    <n v="0.2"/>
    <n v="3.1583999999999999"/>
  </r>
  <r>
    <n v="2350"/>
    <s v="CA-2017-109701"/>
    <d v="2017-12-03T00:00:00"/>
    <x v="3"/>
    <s v="VEN01"/>
    <s v="AM-10360"/>
    <s v="OFF-BI-10000632"/>
    <x v="1"/>
    <x v="8"/>
    <s v="Prod1819"/>
    <n v="69.456000000000003"/>
    <n v="2"/>
    <n v="0.2"/>
    <n v="22.5732"/>
  </r>
  <r>
    <n v="2351"/>
    <s v="CA-2017-109701"/>
    <d v="2017-12-03T00:00:00"/>
    <x v="3"/>
    <s v="VEN03"/>
    <s v="AM-10360"/>
    <s v="OFF-PA-10003724"/>
    <x v="1"/>
    <x v="10"/>
    <s v="Prod1483"/>
    <n v="10.86"/>
    <n v="2"/>
    <n v="0"/>
    <n v="5.3213999999999997"/>
  </r>
  <r>
    <n v="2352"/>
    <s v="CA-2017-109701"/>
    <d v="2017-12-03T00:00:00"/>
    <x v="3"/>
    <s v="VEN04"/>
    <s v="AM-10360"/>
    <s v="OFF-AP-10002765"/>
    <x v="1"/>
    <x v="9"/>
    <s v="Prod1819"/>
    <n v="79.47"/>
    <n v="3"/>
    <n v="0"/>
    <n v="22.2516"/>
  </r>
  <r>
    <n v="2353"/>
    <s v="CA-2017-109701"/>
    <d v="2017-12-03T00:00:00"/>
    <x v="3"/>
    <s v="VEN03"/>
    <s v="AM-10360"/>
    <s v="OFF-AR-10001868"/>
    <x v="1"/>
    <x v="6"/>
    <s v="Prod1819"/>
    <n v="10.08"/>
    <n v="6"/>
    <n v="0"/>
    <n v="5.04"/>
  </r>
  <r>
    <n v="2354"/>
    <s v="CA-2015-111514"/>
    <d v="2015-09-02T00:00:00"/>
    <x v="2"/>
    <s v="VEN02"/>
    <s v="SC-20260"/>
    <s v="FUR-BO-10002545"/>
    <x v="0"/>
    <x v="0"/>
    <s v="Prod889"/>
    <n v="1552.8309999999999"/>
    <n v="7"/>
    <n v="0.15"/>
    <n v="200.9546"/>
  </r>
  <r>
    <n v="2355"/>
    <s v="CA-2015-111514"/>
    <d v="2015-09-02T00:00:00"/>
    <x v="2"/>
    <s v="VEN04"/>
    <s v="SC-20260"/>
    <s v="OFF-BI-10002735"/>
    <x v="1"/>
    <x v="8"/>
    <s v="Prod1841"/>
    <n v="137.24"/>
    <n v="5"/>
    <n v="0.2"/>
    <n v="46.3185"/>
  </r>
  <r>
    <n v="2356"/>
    <s v="CA-2015-111514"/>
    <d v="2015-09-02T00:00:00"/>
    <x v="2"/>
    <s v="VEN01"/>
    <s v="SC-20260"/>
    <s v="TEC-AC-10004864"/>
    <x v="2"/>
    <x v="11"/>
    <s v="Prod1460"/>
    <n v="36.51"/>
    <n v="1"/>
    <n v="0"/>
    <n v="15.699299999999999"/>
  </r>
  <r>
    <n v="2357"/>
    <s v="CA-2015-111514"/>
    <d v="2015-09-02T00:00:00"/>
    <x v="2"/>
    <s v="VEN02"/>
    <s v="SC-20260"/>
    <s v="TEC-MA-10000597"/>
    <x v="2"/>
    <x v="15"/>
    <s v="Prod1460"/>
    <n v="239.976"/>
    <n v="3"/>
    <n v="0.2"/>
    <n v="80.991900000000001"/>
  </r>
  <r>
    <n v="2358"/>
    <s v="US-2014-148838"/>
    <d v="2014-03-21T00:00:00"/>
    <x v="1"/>
    <s v="VEN01"/>
    <s v="CP-12340"/>
    <s v="FUR-TA-10003473"/>
    <x v="0"/>
    <x v="3"/>
    <s v="Prod1819"/>
    <n v="1579.7460000000001"/>
    <n v="7"/>
    <n v="0.4"/>
    <n v="-447.59469999999999"/>
  </r>
  <r>
    <n v="2359"/>
    <s v="US-2014-148838"/>
    <d v="2014-03-21T00:00:00"/>
    <x v="1"/>
    <s v="VEN05"/>
    <s v="CP-12340"/>
    <s v="FUR-TA-10001950"/>
    <x v="0"/>
    <x v="3"/>
    <s v="Prod1819"/>
    <n v="1071.576"/>
    <n v="4"/>
    <n v="0.4"/>
    <n v="-553.64760000000001"/>
  </r>
  <r>
    <n v="2360"/>
    <s v="US-2014-148838"/>
    <d v="2014-03-21T00:00:00"/>
    <x v="1"/>
    <s v="VEN03"/>
    <s v="CP-12340"/>
    <s v="FUR-TA-10004175"/>
    <x v="0"/>
    <x v="3"/>
    <s v="Prod1819"/>
    <n v="613.90800000000002"/>
    <n v="3"/>
    <n v="0.4"/>
    <n v="-122.7816"/>
  </r>
  <r>
    <n v="2361"/>
    <s v="US-2014-148838"/>
    <d v="2014-03-21T00:00:00"/>
    <x v="1"/>
    <s v="VEN04"/>
    <s v="CP-12340"/>
    <s v="OFF-PA-10002960"/>
    <x v="1"/>
    <x v="10"/>
    <s v="Prod1483"/>
    <n v="34.86"/>
    <n v="7"/>
    <n v="0"/>
    <n v="16.3842"/>
  </r>
  <r>
    <n v="2362"/>
    <s v="US-2014-148838"/>
    <d v="2014-03-21T00:00:00"/>
    <x v="1"/>
    <s v="VEN03"/>
    <s v="CP-12340"/>
    <s v="OFF-PA-10000919"/>
    <x v="1"/>
    <x v="10"/>
    <s v="Prod998"/>
    <n v="155.04"/>
    <n v="4"/>
    <n v="0"/>
    <n v="75.9696"/>
  </r>
  <r>
    <n v="2363"/>
    <s v="CA-2017-136497"/>
    <d v="2017-04-20T00:00:00"/>
    <x v="1"/>
    <s v="VEN04"/>
    <s v="RF-19840"/>
    <s v="OFF-BI-10001553"/>
    <x v="1"/>
    <x v="8"/>
    <s v="Prod1819"/>
    <n v="13.71"/>
    <n v="5"/>
    <n v="0.7"/>
    <n v="-10.054"/>
  </r>
  <r>
    <n v="2364"/>
    <s v="US-2016-108637"/>
    <d v="2016-03-18T00:00:00"/>
    <x v="1"/>
    <s v="VEN04"/>
    <s v="AB-10060"/>
    <s v="FUR-FU-10004864"/>
    <x v="0"/>
    <x v="5"/>
    <s v="Prod1819"/>
    <n v="127.88"/>
    <n v="2"/>
    <n v="0"/>
    <n v="40.921599999999998"/>
  </r>
  <r>
    <n v="2365"/>
    <s v="US-2016-108637"/>
    <d v="2016-03-18T00:00:00"/>
    <x v="1"/>
    <s v="VEN05"/>
    <s v="AB-10060"/>
    <s v="OFF-AP-10004540"/>
    <x v="1"/>
    <x v="9"/>
    <s v="Prod1819"/>
    <n v="160.32"/>
    <n v="2"/>
    <n v="0"/>
    <n v="44.889600000000002"/>
  </r>
  <r>
    <n v="2366"/>
    <s v="US-2016-108637"/>
    <d v="2016-03-18T00:00:00"/>
    <x v="1"/>
    <s v="VEN01"/>
    <s v="AB-10060"/>
    <s v="OFF-BI-10004965"/>
    <x v="1"/>
    <x v="8"/>
    <s v="Prod353"/>
    <n v="46"/>
    <n v="4"/>
    <n v="0"/>
    <n v="20.7"/>
  </r>
  <r>
    <n v="2367"/>
    <s v="CA-2014-102295"/>
    <d v="2014-11-26T00:00:00"/>
    <x v="0"/>
    <s v="VEN05"/>
    <s v="EH-13990"/>
    <s v="FUR-CH-10001714"/>
    <x v="0"/>
    <x v="1"/>
    <s v="Prod645"/>
    <n v="120.712"/>
    <n v="1"/>
    <n v="0.2"/>
    <n v="-18.1068"/>
  </r>
  <r>
    <n v="2368"/>
    <s v="CA-2017-123659"/>
    <d v="2017-02-13T00:00:00"/>
    <x v="2"/>
    <s v="VEN03"/>
    <s v="MN-17935"/>
    <s v="OFF-PA-10002464"/>
    <x v="1"/>
    <x v="10"/>
    <s v="Prod1856"/>
    <n v="23.12"/>
    <n v="4"/>
    <n v="0"/>
    <n v="11.328799999999999"/>
  </r>
  <r>
    <n v="2369"/>
    <s v="US-2016-129469"/>
    <d v="2016-09-27T00:00:00"/>
    <x v="1"/>
    <s v="VEN05"/>
    <s v="KL-16555"/>
    <s v="FUR-FU-10002298"/>
    <x v="0"/>
    <x v="5"/>
    <s v="Prod1819"/>
    <n v="532.70399999999995"/>
    <n v="6"/>
    <n v="0.2"/>
    <n v="-26.635200000000001"/>
  </r>
  <r>
    <n v="2370"/>
    <s v="US-2016-129469"/>
    <d v="2016-09-27T00:00:00"/>
    <x v="1"/>
    <s v="VEN01"/>
    <s v="KL-16555"/>
    <s v="OFF-AR-10000315"/>
    <x v="1"/>
    <x v="6"/>
    <s v="Prod1819"/>
    <n v="4.9119999999999999"/>
    <n v="2"/>
    <n v="0.2"/>
    <n v="0.307"/>
  </r>
  <r>
    <n v="2371"/>
    <s v="CA-2017-155152"/>
    <d v="2017-07-09T00:00:00"/>
    <x v="0"/>
    <s v="VEN02"/>
    <s v="MP-17965"/>
    <s v="TEC-AC-10004353"/>
    <x v="2"/>
    <x v="11"/>
    <s v="Prod1425"/>
    <n v="252"/>
    <n v="4"/>
    <n v="0"/>
    <n v="93.24"/>
  </r>
  <r>
    <n v="2372"/>
    <s v="CA-2016-159940"/>
    <d v="2016-07-11T00:00:00"/>
    <x v="0"/>
    <s v="VEN05"/>
    <s v="BF-11020"/>
    <s v="FUR-FU-10004973"/>
    <x v="0"/>
    <x v="5"/>
    <s v="Prod1819"/>
    <n v="60.287999999999997"/>
    <n v="8"/>
    <n v="0.6"/>
    <n v="-27.1296"/>
  </r>
  <r>
    <n v="2373"/>
    <s v="CA-2016-159940"/>
    <d v="2016-07-11T00:00:00"/>
    <x v="0"/>
    <s v="VEN05"/>
    <s v="BF-11020"/>
    <s v="OFF-FA-10000936"/>
    <x v="1"/>
    <x v="13"/>
    <s v="Prod1839"/>
    <n v="2.6320000000000001"/>
    <n v="1"/>
    <n v="0.2"/>
    <n v="0.82250000000000001"/>
  </r>
  <r>
    <n v="2374"/>
    <s v="CA-2016-159940"/>
    <d v="2016-07-11T00:00:00"/>
    <x v="0"/>
    <s v="VEN01"/>
    <s v="BF-11020"/>
    <s v="OFF-PA-10001609"/>
    <x v="1"/>
    <x v="10"/>
    <s v="Prod998"/>
    <n v="23.687999999999999"/>
    <n v="9"/>
    <n v="0.2"/>
    <n v="7.6985999999999999"/>
  </r>
  <r>
    <n v="2375"/>
    <s v="CA-2016-159940"/>
    <d v="2016-07-11T00:00:00"/>
    <x v="0"/>
    <s v="VEN05"/>
    <s v="BF-11020"/>
    <s v="FUR-CH-10000785"/>
    <x v="0"/>
    <x v="1"/>
    <s v="Prod645"/>
    <n v="253.37200000000001"/>
    <n v="2"/>
    <n v="0.3"/>
    <n v="-14.478400000000001"/>
  </r>
  <r>
    <n v="2376"/>
    <s v="CA-2017-119669"/>
    <d v="2017-01-30T00:00:00"/>
    <x v="1"/>
    <s v="VEN03"/>
    <s v="TP-21130"/>
    <s v="OFF-FA-10000053"/>
    <x v="1"/>
    <x v="13"/>
    <s v="Prod1839"/>
    <n v="5.67"/>
    <n v="3"/>
    <n v="0"/>
    <n v="0.1134"/>
  </r>
  <r>
    <n v="2377"/>
    <s v="US-2014-164616"/>
    <d v="2014-08-21T00:00:00"/>
    <x v="0"/>
    <s v="VEN01"/>
    <s v="MS-17770"/>
    <s v="OFF-BI-10001718"/>
    <x v="1"/>
    <x v="8"/>
    <s v="Prod1819"/>
    <n v="76.775999999999996"/>
    <n v="4"/>
    <n v="0.7"/>
    <n v="-58.861600000000003"/>
  </r>
  <r>
    <n v="2378"/>
    <s v="US-2014-164616"/>
    <d v="2014-08-21T00:00:00"/>
    <x v="0"/>
    <s v="VEN02"/>
    <s v="MS-17770"/>
    <s v="OFF-SU-10004768"/>
    <x v="1"/>
    <x v="14"/>
    <s v="Prod1425"/>
    <n v="9.1839999999999993"/>
    <n v="2"/>
    <n v="0.2"/>
    <n v="1.1479999999999999"/>
  </r>
  <r>
    <n v="2379"/>
    <s v="CA-2015-148628"/>
    <d v="2015-12-11T00:00:00"/>
    <x v="1"/>
    <s v="VEN05"/>
    <s v="KM-16375"/>
    <s v="OFF-PA-10003883"/>
    <x v="1"/>
    <x v="10"/>
    <s v="Prod1663"/>
    <n v="32.75"/>
    <n v="5"/>
    <n v="0"/>
    <n v="15.065"/>
  </r>
  <r>
    <n v="2380"/>
    <s v="CA-2016-118052"/>
    <d v="2016-05-10T00:00:00"/>
    <x v="1"/>
    <s v="VEN03"/>
    <s v="BE-11455"/>
    <s v="OFF-FA-10004248"/>
    <x v="1"/>
    <x v="13"/>
    <s v="Prod1839"/>
    <n v="7.2160000000000002"/>
    <n v="2"/>
    <n v="0.2"/>
    <n v="1.7138"/>
  </r>
  <r>
    <n v="2381"/>
    <s v="CA-2016-118052"/>
    <d v="2016-05-10T00:00:00"/>
    <x v="1"/>
    <s v="VEN05"/>
    <s v="BE-11455"/>
    <s v="OFF-PA-10002581"/>
    <x v="1"/>
    <x v="10"/>
    <s v="Prod1856"/>
    <n v="49.567999999999998"/>
    <n v="2"/>
    <n v="0.2"/>
    <n v="15.49"/>
  </r>
  <r>
    <n v="2382"/>
    <s v="CA-2016-118052"/>
    <d v="2016-05-10T00:00:00"/>
    <x v="1"/>
    <s v="VEN03"/>
    <s v="BE-11455"/>
    <s v="FUR-FU-10004848"/>
    <x v="0"/>
    <x v="5"/>
    <s v="Prod1819"/>
    <n v="54.712000000000003"/>
    <n v="7"/>
    <n v="0.2"/>
    <n v="11.626300000000001"/>
  </r>
  <r>
    <n v="2383"/>
    <s v="US-2017-117534"/>
    <d v="2017-03-26T00:00:00"/>
    <x v="2"/>
    <s v="VEN04"/>
    <s v="CV-12295"/>
    <s v="OFF-AP-10002403"/>
    <x v="1"/>
    <x v="9"/>
    <s v="Prod1819"/>
    <n v="176.04"/>
    <n v="4"/>
    <n v="0"/>
    <n v="45.770400000000002"/>
  </r>
  <r>
    <n v="2384"/>
    <s v="US-2017-117534"/>
    <d v="2017-03-26T00:00:00"/>
    <x v="2"/>
    <s v="VEN01"/>
    <s v="CV-12295"/>
    <s v="OFF-AR-10003087"/>
    <x v="1"/>
    <x v="6"/>
    <s v="Prod1819"/>
    <n v="16.02"/>
    <n v="9"/>
    <n v="0"/>
    <n v="4.4855999999999998"/>
  </r>
  <r>
    <n v="2385"/>
    <s v="US-2017-117534"/>
    <d v="2017-03-26T00:00:00"/>
    <x v="2"/>
    <s v="VEN03"/>
    <s v="CV-12295"/>
    <s v="OFF-BI-10002026"/>
    <x v="1"/>
    <x v="8"/>
    <s v="Prod1841"/>
    <n v="185.92"/>
    <n v="4"/>
    <n v="0.2"/>
    <n v="62.747999999999998"/>
  </r>
  <r>
    <n v="2386"/>
    <s v="US-2017-117534"/>
    <d v="2017-03-26T00:00:00"/>
    <x v="2"/>
    <s v="VEN03"/>
    <s v="CV-12295"/>
    <s v="TEC-PH-10000141"/>
    <x v="2"/>
    <x v="7"/>
    <s v="Prod1458"/>
    <n v="211.16800000000001"/>
    <n v="4"/>
    <n v="0.2"/>
    <n v="15.8376"/>
  </r>
  <r>
    <n v="2387"/>
    <s v="US-2017-117534"/>
    <d v="2017-03-26T00:00:00"/>
    <x v="2"/>
    <s v="VEN04"/>
    <s v="CV-12295"/>
    <s v="TEC-CO-10000971"/>
    <x v="2"/>
    <x v="16"/>
    <s v="Prod1460"/>
    <n v="479.98399999999998"/>
    <n v="2"/>
    <n v="0.2"/>
    <n v="59.997999999999998"/>
  </r>
  <r>
    <n v="2388"/>
    <s v="CA-2015-145065"/>
    <d v="2015-12-15T00:00:00"/>
    <x v="2"/>
    <s v="VEN04"/>
    <s v="DK-13375"/>
    <s v="OFF-FA-10001229"/>
    <x v="1"/>
    <x v="13"/>
    <s v="Prod1839"/>
    <n v="7.86"/>
    <n v="2"/>
    <n v="0"/>
    <n v="3.6156000000000001"/>
  </r>
  <r>
    <n v="2389"/>
    <s v="CA-2015-145065"/>
    <d v="2015-12-15T00:00:00"/>
    <x v="2"/>
    <s v="VEN04"/>
    <s v="DK-13375"/>
    <s v="OFF-BI-10002437"/>
    <x v="1"/>
    <x v="8"/>
    <s v="Prod1841"/>
    <n v="24.448"/>
    <n v="2"/>
    <n v="0.2"/>
    <n v="8.8623999999999992"/>
  </r>
  <r>
    <n v="2390"/>
    <s v="US-2015-127040"/>
    <d v="2015-12-10T00:00:00"/>
    <x v="1"/>
    <s v="VEN03"/>
    <s v="SG-20605"/>
    <s v="OFF-PA-10004255"/>
    <x v="1"/>
    <x v="10"/>
    <s v="Prod35"/>
    <n v="6.48"/>
    <n v="1"/>
    <n v="0"/>
    <n v="3.1103999999999998"/>
  </r>
  <r>
    <n v="2391"/>
    <s v="US-2015-127040"/>
    <d v="2015-12-10T00:00:00"/>
    <x v="1"/>
    <s v="VEN02"/>
    <s v="SG-20605"/>
    <s v="OFF-PA-10001184"/>
    <x v="1"/>
    <x v="10"/>
    <s v="Prod998"/>
    <n v="41.86"/>
    <n v="7"/>
    <n v="0"/>
    <n v="20.511399999999998"/>
  </r>
  <r>
    <n v="2392"/>
    <s v="US-2015-127040"/>
    <d v="2015-12-10T00:00:00"/>
    <x v="1"/>
    <s v="VEN01"/>
    <s v="SG-20605"/>
    <s v="TEC-AC-10002637"/>
    <x v="2"/>
    <x v="11"/>
    <s v="Prod1425"/>
    <n v="1619.91"/>
    <n v="9"/>
    <n v="0"/>
    <n v="97.194599999999994"/>
  </r>
  <r>
    <n v="2393"/>
    <s v="US-2015-127040"/>
    <d v="2015-12-10T00:00:00"/>
    <x v="1"/>
    <s v="VEN02"/>
    <s v="SG-20605"/>
    <s v="FUR-FU-10002878"/>
    <x v="0"/>
    <x v="5"/>
    <s v="Prod1819"/>
    <n v="113.92"/>
    <n v="4"/>
    <n v="0"/>
    <n v="42.150399999999998"/>
  </r>
  <r>
    <n v="2394"/>
    <s v="CA-2016-128111"/>
    <d v="2016-03-23T00:00:00"/>
    <x v="1"/>
    <s v="VEN01"/>
    <s v="CS-12355"/>
    <s v="OFF-AR-10000588"/>
    <x v="1"/>
    <x v="6"/>
    <s v="Prod1819"/>
    <n v="39.68"/>
    <n v="2"/>
    <n v="0"/>
    <n v="10.316800000000001"/>
  </r>
  <r>
    <n v="2395"/>
    <s v="CA-2015-137897"/>
    <d v="2015-11-19T00:00:00"/>
    <x v="1"/>
    <s v="VEN03"/>
    <s v="PJ-18835"/>
    <s v="TEC-AC-10002217"/>
    <x v="2"/>
    <x v="11"/>
    <s v="Prod1425"/>
    <n v="37.6"/>
    <n v="2"/>
    <n v="0"/>
    <n v="2.2559999999999998"/>
  </r>
  <r>
    <n v="2396"/>
    <s v="CA-2015-137897"/>
    <d v="2015-11-19T00:00:00"/>
    <x v="1"/>
    <s v="VEN04"/>
    <s v="PJ-18835"/>
    <s v="TEC-AC-10001267"/>
    <x v="2"/>
    <x v="11"/>
    <s v="Prod1425"/>
    <n v="59.9"/>
    <n v="2"/>
    <n v="0"/>
    <n v="23.96"/>
  </r>
  <r>
    <n v="2397"/>
    <s v="CA-2015-137897"/>
    <d v="2015-11-19T00:00:00"/>
    <x v="1"/>
    <s v="VEN01"/>
    <s v="PJ-18835"/>
    <s v="OFF-PA-10004041"/>
    <x v="1"/>
    <x v="10"/>
    <s v="Prod35"/>
    <n v="37"/>
    <n v="5"/>
    <n v="0"/>
    <n v="16.649999999999999"/>
  </r>
  <r>
    <n v="2398"/>
    <s v="CA-2017-169264"/>
    <d v="2017-08-16T00:00:00"/>
    <x v="0"/>
    <s v="VEN02"/>
    <s v="NP-18700"/>
    <s v="OFF-LA-10001613"/>
    <x v="1"/>
    <x v="2"/>
    <s v="Prod1839"/>
    <n v="5.76"/>
    <n v="2"/>
    <n v="0"/>
    <n v="2.8224"/>
  </r>
  <r>
    <n v="2399"/>
    <s v="CA-2017-169264"/>
    <d v="2017-08-16T00:00:00"/>
    <x v="0"/>
    <s v="VEN04"/>
    <s v="NP-18700"/>
    <s v="OFF-AR-10000246"/>
    <x v="1"/>
    <x v="6"/>
    <s v="Prod1819"/>
    <n v="16.68"/>
    <n v="6"/>
    <n v="0"/>
    <n v="4.3368000000000002"/>
  </r>
  <r>
    <n v="2400"/>
    <s v="CA-2017-147361"/>
    <d v="2017-09-15T00:00:00"/>
    <x v="1"/>
    <s v="VEN04"/>
    <s v="SB-20290"/>
    <s v="OFF-ST-10001809"/>
    <x v="1"/>
    <x v="4"/>
    <s v="Prod1425"/>
    <n v="628.80999999999995"/>
    <n v="7"/>
    <n v="0"/>
    <n v="12.5762"/>
  </r>
  <r>
    <n v="2401"/>
    <s v="CA-2017-147361"/>
    <d v="2017-09-15T00:00:00"/>
    <x v="1"/>
    <s v="VEN03"/>
    <s v="SB-20290"/>
    <s v="OFF-ST-10002214"/>
    <x v="1"/>
    <x v="4"/>
    <s v="Prod1425"/>
    <n v="56.45"/>
    <n v="5"/>
    <n v="0"/>
    <n v="14.677"/>
  </r>
  <r>
    <n v="2402"/>
    <s v="CA-2017-145877"/>
    <d v="2017-04-04T00:00:00"/>
    <x v="0"/>
    <s v="VEN03"/>
    <s v="AS-10090"/>
    <s v="OFF-ST-10000649"/>
    <x v="1"/>
    <x v="4"/>
    <s v="Prod1425"/>
    <n v="94.2"/>
    <n v="6"/>
    <n v="0"/>
    <n v="23.55"/>
  </r>
  <r>
    <n v="2403"/>
    <s v="CA-2017-145877"/>
    <d v="2017-04-04T00:00:00"/>
    <x v="0"/>
    <s v="VEN01"/>
    <s v="AS-10090"/>
    <s v="OFF-EN-10001990"/>
    <x v="1"/>
    <x v="12"/>
    <s v="Prod353"/>
    <n v="28.4"/>
    <n v="5"/>
    <n v="0"/>
    <n v="13.348000000000001"/>
  </r>
  <r>
    <n v="2404"/>
    <s v="US-2016-110170"/>
    <d v="2016-10-03T00:00:00"/>
    <x v="1"/>
    <s v="VEN03"/>
    <s v="HM-14860"/>
    <s v="FUR-BO-10000780"/>
    <x v="0"/>
    <x v="0"/>
    <e v="#N/A"/>
    <n v="956.66480000000001"/>
    <n v="7"/>
    <n v="0.32"/>
    <n v="-225.0976"/>
  </r>
  <r>
    <n v="2405"/>
    <s v="CA-2017-108574"/>
    <d v="2017-10-11T00:00:00"/>
    <x v="1"/>
    <s v="VEN05"/>
    <s v="MG-18145"/>
    <s v="TEC-AC-10002049"/>
    <x v="2"/>
    <x v="11"/>
    <s v="Prod1425"/>
    <n v="1115.9100000000001"/>
    <n v="9"/>
    <n v="0"/>
    <n v="200.8638"/>
  </r>
  <r>
    <n v="2406"/>
    <s v="CA-2017-108574"/>
    <d v="2017-10-11T00:00:00"/>
    <x v="1"/>
    <s v="VEN02"/>
    <s v="MG-18145"/>
    <s v="TEC-PH-10003555"/>
    <x v="2"/>
    <x v="7"/>
    <s v="Prod154"/>
    <n v="128.744"/>
    <n v="7"/>
    <n v="0.2"/>
    <n v="-28.967400000000001"/>
  </r>
  <r>
    <n v="2407"/>
    <s v="CA-2017-108574"/>
    <d v="2017-10-11T00:00:00"/>
    <x v="1"/>
    <s v="VEN03"/>
    <s v="MG-18145"/>
    <s v="TEC-PH-10000702"/>
    <x v="2"/>
    <x v="7"/>
    <s v="Prod1458"/>
    <n v="79.92"/>
    <n v="10"/>
    <n v="0.2"/>
    <n v="26.972999999999999"/>
  </r>
  <r>
    <n v="2408"/>
    <s v="CA-2017-144589"/>
    <d v="2017-01-25T00:00:00"/>
    <x v="1"/>
    <s v="VEN04"/>
    <s v="TM-21010"/>
    <s v="OFF-AR-10003631"/>
    <x v="1"/>
    <x v="6"/>
    <s v="Prod1819"/>
    <n v="24.2"/>
    <n v="5"/>
    <n v="0"/>
    <n v="7.9859999999999998"/>
  </r>
  <r>
    <n v="2409"/>
    <s v="CA-2017-144589"/>
    <d v="2017-01-25T00:00:00"/>
    <x v="1"/>
    <s v="VEN03"/>
    <s v="TM-21010"/>
    <s v="TEC-PH-10003072"/>
    <x v="2"/>
    <x v="7"/>
    <s v="Prod154"/>
    <n v="359.976"/>
    <n v="3"/>
    <n v="0.2"/>
    <n v="130.4913"/>
  </r>
  <r>
    <n v="2410"/>
    <s v="CA-2017-155985"/>
    <d v="2017-03-25T00:00:00"/>
    <x v="2"/>
    <s v="VEN01"/>
    <s v="BE-11335"/>
    <s v="FUR-FU-10000758"/>
    <x v="0"/>
    <x v="5"/>
    <s v="Prod1819"/>
    <n v="211.84"/>
    <n v="8"/>
    <n v="0"/>
    <n v="76.2624"/>
  </r>
  <r>
    <n v="2411"/>
    <s v="CA-2014-162684"/>
    <d v="2014-08-06T00:00:00"/>
    <x v="1"/>
    <s v="VEN04"/>
    <s v="AS-10630"/>
    <s v="OFF-FA-10000992"/>
    <x v="1"/>
    <x v="13"/>
    <s v="Prod1839"/>
    <n v="5.68"/>
    <n v="2"/>
    <n v="0.2"/>
    <n v="1.917"/>
  </r>
  <r>
    <n v="2412"/>
    <s v="CA-2015-142041"/>
    <d v="2015-06-09T00:00:00"/>
    <x v="0"/>
    <s v="VEN05"/>
    <s v="EM-13810"/>
    <s v="OFF-BI-10004187"/>
    <x v="1"/>
    <x v="8"/>
    <s v="Prod1841"/>
    <n v="7.52"/>
    <n v="5"/>
    <n v="0.2"/>
    <n v="2.6320000000000001"/>
  </r>
  <r>
    <n v="2413"/>
    <s v="CA-2014-151295"/>
    <d v="2014-11-16T00:00:00"/>
    <x v="1"/>
    <s v="VEN02"/>
    <s v="JA-15970"/>
    <s v="OFF-PA-10001947"/>
    <x v="1"/>
    <x v="10"/>
    <s v="Prod1856"/>
    <n v="11.96"/>
    <n v="2"/>
    <n v="0"/>
    <n v="5.8604000000000003"/>
  </r>
  <r>
    <n v="2414"/>
    <s v="CA-2014-151295"/>
    <d v="2014-11-16T00:00:00"/>
    <x v="1"/>
    <s v="VEN02"/>
    <s v="JA-15970"/>
    <s v="FUR-TA-10002356"/>
    <x v="0"/>
    <x v="3"/>
    <s v="Prod1819"/>
    <n v="629.06399999999996"/>
    <n v="3"/>
    <n v="0.2"/>
    <n v="31.453199999999999"/>
  </r>
  <r>
    <n v="2415"/>
    <s v="CA-2016-156300"/>
    <d v="2017-01-02T00:00:00"/>
    <x v="1"/>
    <s v="VEN05"/>
    <s v="TB-21595"/>
    <s v="FUR-CH-10001714"/>
    <x v="0"/>
    <x v="1"/>
    <s v="Prod645"/>
    <n v="754.45"/>
    <n v="5"/>
    <n v="0"/>
    <n v="60.356000000000002"/>
  </r>
  <r>
    <n v="2416"/>
    <s v="CA-2015-146087"/>
    <d v="2015-07-11T00:00:00"/>
    <x v="1"/>
    <s v="VEN02"/>
    <s v="PP-18955"/>
    <s v="FUR-BO-10002824"/>
    <x v="0"/>
    <x v="0"/>
    <s v="Prod889"/>
    <n v="301.95999999999998"/>
    <n v="2"/>
    <n v="0"/>
    <n v="60.392000000000003"/>
  </r>
  <r>
    <n v="2417"/>
    <s v="CA-2017-168655"/>
    <d v="2017-10-18T00:00:00"/>
    <x v="1"/>
    <s v="VEN02"/>
    <s v="ML-18040"/>
    <s v="TEC-AC-10002842"/>
    <x v="2"/>
    <x v="11"/>
    <s v="Prod1425"/>
    <n v="595"/>
    <n v="5"/>
    <n v="0"/>
    <n v="95.2"/>
  </r>
  <r>
    <n v="2418"/>
    <s v="CA-2017-168655"/>
    <d v="2017-10-18T00:00:00"/>
    <x v="1"/>
    <s v="VEN05"/>
    <s v="ML-18040"/>
    <s v="OFF-BI-10002082"/>
    <x v="1"/>
    <x v="8"/>
    <s v="Prod1841"/>
    <n v="79.872"/>
    <n v="3"/>
    <n v="0.2"/>
    <n v="29.952000000000002"/>
  </r>
  <r>
    <n v="2419"/>
    <s v="CA-2016-107202"/>
    <d v="2016-05-28T00:00:00"/>
    <x v="1"/>
    <s v="VEN03"/>
    <s v="LC-16930"/>
    <s v="TEC-MA-10000112"/>
    <x v="2"/>
    <x v="15"/>
    <s v="Prod1460"/>
    <n v="2396.4"/>
    <n v="10"/>
    <n v="0.2"/>
    <n v="179.73"/>
  </r>
  <r>
    <n v="2420"/>
    <s v="CA-2017-159597"/>
    <d v="2017-11-14T00:00:00"/>
    <x v="1"/>
    <s v="VEN01"/>
    <s v="MC-17590"/>
    <s v="OFF-ST-10002289"/>
    <x v="1"/>
    <x v="4"/>
    <s v="Prod1425"/>
    <n v="63.56"/>
    <n v="2"/>
    <n v="0"/>
    <n v="3.1779999999999999"/>
  </r>
  <r>
    <n v="2421"/>
    <s v="CA-2017-159597"/>
    <d v="2017-11-14T00:00:00"/>
    <x v="1"/>
    <s v="VEN04"/>
    <s v="MC-17590"/>
    <s v="TEC-AC-10004171"/>
    <x v="2"/>
    <x v="11"/>
    <s v="Prod1425"/>
    <n v="99.99"/>
    <n v="1"/>
    <n v="0"/>
    <n v="43.995600000000003"/>
  </r>
  <r>
    <n v="2422"/>
    <s v="CA-2016-155551"/>
    <d v="2016-04-23T00:00:00"/>
    <x v="1"/>
    <s v="VEN04"/>
    <s v="CR-12580"/>
    <s v="OFF-ST-10003656"/>
    <x v="1"/>
    <x v="4"/>
    <s v="Prod1425"/>
    <n v="230.376"/>
    <n v="3"/>
    <n v="0.2"/>
    <n v="-48.954900000000002"/>
  </r>
  <r>
    <n v="2423"/>
    <s v="CA-2016-155551"/>
    <d v="2016-04-23T00:00:00"/>
    <x v="1"/>
    <s v="VEN05"/>
    <s v="CR-12580"/>
    <s v="OFF-PA-10001560"/>
    <x v="1"/>
    <x v="10"/>
    <s v="Prod998"/>
    <n v="9.6639999999999997"/>
    <n v="2"/>
    <n v="0.2"/>
    <n v="3.2616000000000001"/>
  </r>
  <r>
    <n v="2424"/>
    <s v="US-2017-147669"/>
    <d v="2017-12-30T00:00:00"/>
    <x v="1"/>
    <s v="VEN03"/>
    <s v="SV-20935"/>
    <s v="TEC-AC-10002473"/>
    <x v="2"/>
    <x v="11"/>
    <s v="Prod1425"/>
    <n v="158.928"/>
    <n v="7"/>
    <n v="0.2"/>
    <n v="41.718600000000002"/>
  </r>
  <r>
    <n v="2425"/>
    <s v="US-2017-147669"/>
    <d v="2017-12-30T00:00:00"/>
    <x v="1"/>
    <s v="VEN01"/>
    <s v="SV-20935"/>
    <s v="OFF-BI-10000632"/>
    <x v="1"/>
    <x v="8"/>
    <s v="Prod1819"/>
    <n v="13.023"/>
    <n v="1"/>
    <n v="0.7"/>
    <n v="-10.4184"/>
  </r>
  <r>
    <n v="2426"/>
    <s v="US-2017-147669"/>
    <d v="2017-12-30T00:00:00"/>
    <x v="1"/>
    <s v="VEN05"/>
    <s v="SV-20935"/>
    <s v="FUR-TA-10002645"/>
    <x v="0"/>
    <x v="3"/>
    <s v="Prod1819"/>
    <n v="273.06"/>
    <n v="2"/>
    <n v="0.4"/>
    <n v="-104.673"/>
  </r>
  <r>
    <n v="2427"/>
    <s v="US-2017-147669"/>
    <d v="2017-12-30T00:00:00"/>
    <x v="1"/>
    <s v="VEN02"/>
    <s v="SV-20935"/>
    <s v="OFF-FA-10002975"/>
    <x v="1"/>
    <x v="13"/>
    <s v="Prod1839"/>
    <n v="39.311999999999998"/>
    <n v="13"/>
    <n v="0.2"/>
    <n v="12.776400000000001"/>
  </r>
  <r>
    <n v="2428"/>
    <s v="CA-2016-169922"/>
    <d v="2016-06-17T00:00:00"/>
    <x v="1"/>
    <s v="VEN04"/>
    <s v="MZ-17515"/>
    <s v="OFF-BI-10003784"/>
    <x v="1"/>
    <x v="8"/>
    <s v="Prod1841"/>
    <n v="1.3440000000000001"/>
    <n v="4"/>
    <n v="0.8"/>
    <n v="-2.1503999999999999"/>
  </r>
  <r>
    <n v="2429"/>
    <s v="CA-2016-169922"/>
    <d v="2016-06-17T00:00:00"/>
    <x v="1"/>
    <s v="VEN01"/>
    <s v="MZ-17515"/>
    <s v="OFF-BI-10001617"/>
    <x v="1"/>
    <x v="8"/>
    <s v="Prod1819"/>
    <n v="8.2720000000000002"/>
    <n v="4"/>
    <n v="0.8"/>
    <n v="-13.6488"/>
  </r>
  <r>
    <n v="2430"/>
    <s v="CA-2016-169922"/>
    <d v="2016-06-17T00:00:00"/>
    <x v="1"/>
    <s v="VEN04"/>
    <s v="MZ-17515"/>
    <s v="FUR-FU-10004415"/>
    <x v="0"/>
    <x v="5"/>
    <s v="Prod1819"/>
    <n v="12.544"/>
    <n v="7"/>
    <n v="0.6"/>
    <n v="-9.0944000000000003"/>
  </r>
  <r>
    <n v="2431"/>
    <s v="CA-2017-100748"/>
    <d v="2017-05-20T00:00:00"/>
    <x v="1"/>
    <s v="VEN03"/>
    <s v="RB-19795"/>
    <s v="OFF-LA-10000240"/>
    <x v="1"/>
    <x v="2"/>
    <s v="Prod1839"/>
    <n v="58.48"/>
    <n v="8"/>
    <n v="0"/>
    <n v="27.485600000000002"/>
  </r>
  <r>
    <n v="2432"/>
    <s v="CA-2017-129805"/>
    <d v="2018-01-02T00:00:00"/>
    <x v="1"/>
    <s v="VEN02"/>
    <s v="HM-14860"/>
    <s v="FUR-FU-10001935"/>
    <x v="0"/>
    <x v="5"/>
    <s v="Prod1819"/>
    <n v="7.4"/>
    <n v="2"/>
    <n v="0"/>
    <n v="3.0339999999999998"/>
  </r>
  <r>
    <n v="2433"/>
    <s v="CA-2014-148586"/>
    <d v="2014-04-01T00:00:00"/>
    <x v="1"/>
    <s v="VEN05"/>
    <s v="AZ-10750"/>
    <s v="FUR-CH-10002439"/>
    <x v="0"/>
    <x v="1"/>
    <s v="Prod645"/>
    <n v="366.786"/>
    <n v="7"/>
    <n v="0.1"/>
    <n v="65.206400000000002"/>
  </r>
  <r>
    <n v="2434"/>
    <s v="US-2017-112613"/>
    <d v="2017-06-01T00:00:00"/>
    <x v="1"/>
    <s v="VEN04"/>
    <s v="JH-15910"/>
    <s v="TEC-PH-10001536"/>
    <x v="2"/>
    <x v="7"/>
    <s v="Prod1458"/>
    <n v="54.368000000000002"/>
    <n v="4"/>
    <n v="0.2"/>
    <n v="4.0776000000000003"/>
  </r>
  <r>
    <n v="2435"/>
    <s v="CA-2015-154746"/>
    <d v="2015-11-17T00:00:00"/>
    <x v="2"/>
    <s v="VEN05"/>
    <s v="PJ-18835"/>
    <s v="OFF-EN-10001532"/>
    <x v="1"/>
    <x v="12"/>
    <s v="Prod353"/>
    <n v="33.96"/>
    <n v="2"/>
    <n v="0"/>
    <n v="16.98"/>
  </r>
  <r>
    <n v="2436"/>
    <s v="CA-2015-154746"/>
    <d v="2015-11-17T00:00:00"/>
    <x v="2"/>
    <s v="VEN02"/>
    <s v="PJ-18835"/>
    <s v="OFF-AP-10003057"/>
    <x v="1"/>
    <x v="9"/>
    <s v="Prod1819"/>
    <n v="826.11"/>
    <n v="3"/>
    <n v="0"/>
    <n v="322.18290000000002"/>
  </r>
  <r>
    <n v="2437"/>
    <s v="CA-2017-140053"/>
    <d v="2017-07-10T00:00:00"/>
    <x v="1"/>
    <s v="VEN05"/>
    <s v="CA-12265"/>
    <s v="FUR-FU-10003708"/>
    <x v="0"/>
    <x v="5"/>
    <s v="Prod1819"/>
    <n v="545.85"/>
    <n v="9"/>
    <n v="0"/>
    <n v="114.6285"/>
  </r>
  <r>
    <n v="2438"/>
    <s v="CA-2014-164210"/>
    <d v="2014-11-20T00:00:00"/>
    <x v="0"/>
    <s v="VEN04"/>
    <s v="PW-19240"/>
    <s v="FUR-TA-10000849"/>
    <x v="0"/>
    <x v="3"/>
    <s v="Prod1819"/>
    <n v="145.97999999999999"/>
    <n v="2"/>
    <n v="0.5"/>
    <n v="-99.266400000000004"/>
  </r>
  <r>
    <n v="2439"/>
    <s v="CA-2014-164210"/>
    <d v="2014-11-20T00:00:00"/>
    <x v="0"/>
    <s v="VEN03"/>
    <s v="PW-19240"/>
    <s v="OFF-PA-10002259"/>
    <x v="1"/>
    <x v="10"/>
    <s v="Prod1856"/>
    <n v="35.808"/>
    <n v="4"/>
    <n v="0.2"/>
    <n v="12.5328"/>
  </r>
  <r>
    <n v="2440"/>
    <s v="CA-2017-139948"/>
    <d v="2017-07-22T00:00:00"/>
    <x v="1"/>
    <s v="VEN05"/>
    <s v="SW-20455"/>
    <s v="FUR-FU-10002597"/>
    <x v="0"/>
    <x v="5"/>
    <s v="Prod1819"/>
    <n v="7.9039999999999999"/>
    <n v="2"/>
    <n v="0.2"/>
    <n v="2.1736"/>
  </r>
  <r>
    <n v="2441"/>
    <s v="CA-2016-146934"/>
    <d v="2016-05-27T00:00:00"/>
    <x v="1"/>
    <s v="VEN04"/>
    <s v="AF-10870"/>
    <s v="TEC-PH-10004614"/>
    <x v="2"/>
    <x v="7"/>
    <s v="Prod154"/>
    <n v="345"/>
    <n v="5"/>
    <n v="0"/>
    <n v="86.25"/>
  </r>
  <r>
    <n v="2442"/>
    <s v="CA-2016-146934"/>
    <d v="2016-05-27T00:00:00"/>
    <x v="1"/>
    <s v="VEN05"/>
    <s v="AF-10870"/>
    <s v="FUR-TA-10003748"/>
    <x v="0"/>
    <x v="3"/>
    <s v="Prod1819"/>
    <n v="174.286"/>
    <n v="2"/>
    <n v="0.3"/>
    <n v="-19.918399999999998"/>
  </r>
  <r>
    <n v="2443"/>
    <s v="CA-2016-146934"/>
    <d v="2016-05-27T00:00:00"/>
    <x v="1"/>
    <s v="VEN05"/>
    <s v="AF-10870"/>
    <s v="OFF-AP-10003217"/>
    <x v="1"/>
    <x v="9"/>
    <s v="Prod1819"/>
    <n v="662.84"/>
    <n v="4"/>
    <n v="0"/>
    <n v="172.33840000000001"/>
  </r>
  <r>
    <n v="2444"/>
    <s v="CA-2016-146934"/>
    <d v="2016-05-27T00:00:00"/>
    <x v="1"/>
    <s v="VEN02"/>
    <s v="AF-10870"/>
    <s v="TEC-AC-10002399"/>
    <x v="2"/>
    <x v="11"/>
    <s v="Prod1425"/>
    <n v="95.1"/>
    <n v="5"/>
    <n v="0"/>
    <n v="30.431999999999999"/>
  </r>
  <r>
    <n v="2445"/>
    <s v="CA-2016-146934"/>
    <d v="2016-05-27T00:00:00"/>
    <x v="1"/>
    <s v="VEN02"/>
    <s v="AF-10870"/>
    <s v="OFF-EN-10002973"/>
    <x v="1"/>
    <x v="12"/>
    <s v="Prod1839"/>
    <n v="26.88"/>
    <n v="6"/>
    <n v="0"/>
    <n v="12.9024"/>
  </r>
  <r>
    <n v="2446"/>
    <s v="CA-2016-146934"/>
    <d v="2016-05-27T00:00:00"/>
    <x v="1"/>
    <s v="VEN01"/>
    <s v="AF-10870"/>
    <s v="TEC-PH-10001336"/>
    <x v="2"/>
    <x v="7"/>
    <s v="Prod1458"/>
    <n v="257.98"/>
    <n v="2"/>
    <n v="0"/>
    <n v="74.8142"/>
  </r>
  <r>
    <n v="2447"/>
    <s v="CA-2015-100573"/>
    <d v="2015-10-01T00:00:00"/>
    <x v="1"/>
    <s v="VEN04"/>
    <s v="AM-10705"/>
    <s v="OFF-EN-10000461"/>
    <x v="1"/>
    <x v="12"/>
    <s v="Prod353"/>
    <n v="17.48"/>
    <n v="2"/>
    <n v="0"/>
    <n v="8.2156000000000002"/>
  </r>
  <r>
    <n v="2448"/>
    <s v="CA-2016-119165"/>
    <d v="2016-11-06T00:00:00"/>
    <x v="1"/>
    <s v="VEN03"/>
    <s v="BD-11320"/>
    <s v="FUR-CH-10000988"/>
    <x v="0"/>
    <x v="1"/>
    <s v="Prod645"/>
    <n v="492.83499999999998"/>
    <n v="5"/>
    <n v="0.3"/>
    <n v="-14.081"/>
  </r>
  <r>
    <n v="2449"/>
    <s v="CA-2015-128027"/>
    <d v="2015-09-17T00:00:00"/>
    <x v="0"/>
    <s v="VEN02"/>
    <s v="CM-12385"/>
    <s v="OFF-ST-10001809"/>
    <x v="1"/>
    <x v="4"/>
    <s v="Prod1425"/>
    <n v="269.49"/>
    <n v="3"/>
    <n v="0"/>
    <n v="5.3898000000000001"/>
  </r>
  <r>
    <n v="2450"/>
    <s v="CA-2016-140207"/>
    <d v="2016-11-10T00:00:00"/>
    <x v="1"/>
    <s v="VEN02"/>
    <s v="CS-12400"/>
    <s v="OFF-BI-10003963"/>
    <x v="1"/>
    <x v="8"/>
    <s v="Prod1841"/>
    <n v="29.12"/>
    <n v="5"/>
    <n v="0.2"/>
    <n v="9.8279999999999994"/>
  </r>
  <r>
    <n v="2451"/>
    <s v="CA-2017-140949"/>
    <d v="2017-03-22T00:00:00"/>
    <x v="0"/>
    <s v="VEN04"/>
    <s v="DB-13405"/>
    <s v="OFF-LA-10000081"/>
    <x v="1"/>
    <x v="2"/>
    <s v="Prod1839"/>
    <n v="18.75"/>
    <n v="5"/>
    <n v="0"/>
    <n v="9"/>
  </r>
  <r>
    <n v="2452"/>
    <s v="CA-2017-140949"/>
    <d v="2017-03-22T00:00:00"/>
    <x v="0"/>
    <s v="VEN01"/>
    <s v="DB-13405"/>
    <s v="TEC-PH-10000149"/>
    <x v="2"/>
    <x v="7"/>
    <s v="Prod1458"/>
    <n v="119.7"/>
    <n v="6"/>
    <n v="0"/>
    <n v="31.122"/>
  </r>
  <r>
    <n v="2453"/>
    <s v="CA-2017-140949"/>
    <d v="2017-03-22T00:00:00"/>
    <x v="0"/>
    <s v="VEN05"/>
    <s v="DB-13405"/>
    <s v="OFF-BI-10000605"/>
    <x v="1"/>
    <x v="8"/>
    <s v="Prod1819"/>
    <n v="9.1440000000000001"/>
    <n v="3"/>
    <n v="0.2"/>
    <n v="3.0861000000000001"/>
  </r>
  <r>
    <n v="2454"/>
    <s v="CA-2017-140949"/>
    <d v="2017-03-22T00:00:00"/>
    <x v="0"/>
    <s v="VEN01"/>
    <s v="DB-13405"/>
    <s v="TEC-AC-10002399"/>
    <x v="2"/>
    <x v="11"/>
    <s v="Prod1425"/>
    <n v="57.06"/>
    <n v="3"/>
    <n v="0"/>
    <n v="18.2592"/>
  </r>
  <r>
    <n v="2455"/>
    <s v="CA-2017-140949"/>
    <d v="2017-03-22T00:00:00"/>
    <x v="0"/>
    <s v="VEN01"/>
    <s v="DB-13405"/>
    <s v="TEC-AC-10003038"/>
    <x v="2"/>
    <x v="11"/>
    <s v="Prod1425"/>
    <n v="71.599999999999994"/>
    <n v="8"/>
    <n v="0"/>
    <n v="13.603999999999999"/>
  </r>
  <r>
    <n v="2456"/>
    <s v="CA-2017-140949"/>
    <d v="2017-03-22T00:00:00"/>
    <x v="0"/>
    <s v="VEN01"/>
    <s v="DB-13405"/>
    <s v="OFF-ST-10000344"/>
    <x v="1"/>
    <x v="4"/>
    <s v="Prod1425"/>
    <n v="107.44"/>
    <n v="8"/>
    <n v="0"/>
    <n v="27.9344"/>
  </r>
  <r>
    <n v="2457"/>
    <s v="CA-2017-140949"/>
    <d v="2017-03-22T00:00:00"/>
    <x v="0"/>
    <s v="VEN05"/>
    <s v="DB-13405"/>
    <s v="OFF-LA-10004093"/>
    <x v="1"/>
    <x v="2"/>
    <s v="Prod998"/>
    <n v="7.31"/>
    <n v="1"/>
    <n v="0"/>
    <n v="3.4357000000000002"/>
  </r>
  <r>
    <n v="2458"/>
    <s v="CA-2017-140949"/>
    <d v="2017-03-22T00:00:00"/>
    <x v="0"/>
    <s v="VEN01"/>
    <s v="DB-13405"/>
    <s v="OFF-AR-10001683"/>
    <x v="1"/>
    <x v="6"/>
    <s v="Prod1819"/>
    <n v="59.1"/>
    <n v="6"/>
    <n v="0"/>
    <n v="22.457999999999998"/>
  </r>
  <r>
    <n v="2459"/>
    <s v="CA-2017-140949"/>
    <d v="2017-03-22T00:00:00"/>
    <x v="0"/>
    <s v="VEN04"/>
    <s v="DB-13405"/>
    <s v="OFF-ST-10003455"/>
    <x v="1"/>
    <x v="4"/>
    <s v="Prod1425"/>
    <n v="46.53"/>
    <n v="3"/>
    <n v="0"/>
    <n v="12.097799999999999"/>
  </r>
  <r>
    <n v="2460"/>
    <s v="CA-2017-138548"/>
    <d v="2017-08-21T00:00:00"/>
    <x v="1"/>
    <s v="VEN03"/>
    <s v="JG-15160"/>
    <s v="OFF-AP-10002578"/>
    <x v="1"/>
    <x v="9"/>
    <s v="Prod1819"/>
    <n v="97.84"/>
    <n v="2"/>
    <n v="0"/>
    <n v="25.438400000000001"/>
  </r>
  <r>
    <n v="2461"/>
    <s v="CA-2015-142419"/>
    <d v="2015-07-13T00:00:00"/>
    <x v="0"/>
    <s v="VEN01"/>
    <s v="SC-20380"/>
    <s v="OFF-PA-10001763"/>
    <x v="1"/>
    <x v="10"/>
    <s v="Prod998"/>
    <n v="29.97"/>
    <n v="3"/>
    <n v="0"/>
    <n v="13.486499999999999"/>
  </r>
  <r>
    <n v="2462"/>
    <s v="CA-2015-142419"/>
    <d v="2015-07-13T00:00:00"/>
    <x v="0"/>
    <s v="VEN05"/>
    <s v="SC-20380"/>
    <s v="OFF-BI-10001597"/>
    <x v="1"/>
    <x v="8"/>
    <s v="Prod1819"/>
    <n v="98.352000000000004"/>
    <n v="3"/>
    <n v="0.2"/>
    <n v="34.423200000000001"/>
  </r>
  <r>
    <n v="2463"/>
    <s v="CA-2017-148691"/>
    <d v="2017-12-09T00:00:00"/>
    <x v="1"/>
    <s v="VEN02"/>
    <s v="CS-12460"/>
    <s v="OFF-BI-10001524"/>
    <x v="1"/>
    <x v="8"/>
    <s v="Prod1819"/>
    <n v="83.92"/>
    <n v="5"/>
    <n v="0.2"/>
    <n v="29.372"/>
  </r>
  <r>
    <n v="2464"/>
    <s v="CA-2017-148691"/>
    <d v="2017-12-09T00:00:00"/>
    <x v="1"/>
    <s v="VEN04"/>
    <s v="CS-12460"/>
    <s v="OFF-BI-10001553"/>
    <x v="1"/>
    <x v="8"/>
    <s v="Prod1819"/>
    <n v="14.624000000000001"/>
    <n v="2"/>
    <n v="0.2"/>
    <n v="5.1184000000000003"/>
  </r>
  <r>
    <n v="2465"/>
    <s v="CA-2017-148691"/>
    <d v="2017-12-09T00:00:00"/>
    <x v="1"/>
    <s v="VEN02"/>
    <s v="CS-12460"/>
    <s v="TEC-PH-10000576"/>
    <x v="2"/>
    <x v="7"/>
    <s v="Prod1458"/>
    <n v="136.99"/>
    <n v="1"/>
    <n v="0"/>
    <n v="36.987299999999998"/>
  </r>
  <r>
    <n v="2466"/>
    <s v="CA-2017-148691"/>
    <d v="2017-12-09T00:00:00"/>
    <x v="1"/>
    <s v="VEN04"/>
    <s v="CS-12460"/>
    <s v="OFF-LA-10001317"/>
    <x v="1"/>
    <x v="2"/>
    <s v="Prod1839"/>
    <n v="3.15"/>
    <n v="1"/>
    <n v="0"/>
    <n v="1.512"/>
  </r>
  <r>
    <n v="2467"/>
    <s v="CA-2017-128755"/>
    <d v="2017-05-08T00:00:00"/>
    <x v="1"/>
    <s v="VEN03"/>
    <s v="MK-18160"/>
    <s v="OFF-PA-10000726"/>
    <x v="1"/>
    <x v="10"/>
    <s v="Prod998"/>
    <n v="9.11"/>
    <n v="1"/>
    <n v="0"/>
    <n v="4.0994999999999999"/>
  </r>
  <r>
    <n v="2468"/>
    <s v="CA-2017-128755"/>
    <d v="2017-05-08T00:00:00"/>
    <x v="1"/>
    <s v="VEN02"/>
    <s v="MK-18160"/>
    <s v="OFF-ST-10003306"/>
    <x v="1"/>
    <x v="4"/>
    <s v="Prod1425"/>
    <n v="571.44000000000005"/>
    <n v="4"/>
    <n v="0"/>
    <n v="165.7176"/>
  </r>
  <r>
    <n v="2469"/>
    <s v="CA-2017-128755"/>
    <d v="2017-05-08T00:00:00"/>
    <x v="1"/>
    <s v="VEN04"/>
    <s v="MK-18160"/>
    <s v="OFF-PA-10004983"/>
    <x v="1"/>
    <x v="10"/>
    <s v="Prod1425"/>
    <n v="32.4"/>
    <n v="5"/>
    <n v="0"/>
    <n v="15.552"/>
  </r>
  <r>
    <n v="2470"/>
    <s v="CA-2017-128755"/>
    <d v="2017-05-08T00:00:00"/>
    <x v="1"/>
    <s v="VEN01"/>
    <s v="MK-18160"/>
    <s v="OFF-ST-10001291"/>
    <x v="1"/>
    <x v="4"/>
    <s v="Prod1425"/>
    <n v="16.91"/>
    <n v="1"/>
    <n v="0"/>
    <n v="4.5656999999999996"/>
  </r>
  <r>
    <n v="2471"/>
    <s v="US-2016-135923"/>
    <d v="2016-01-28T00:00:00"/>
    <x v="1"/>
    <s v="VEN05"/>
    <s v="CM-11935"/>
    <s v="FUR-FU-10002107"/>
    <x v="0"/>
    <x v="5"/>
    <s v="Prod1819"/>
    <n v="14.272"/>
    <n v="8"/>
    <n v="0.2"/>
    <n v="4.2816000000000001"/>
  </r>
  <r>
    <n v="2472"/>
    <s v="US-2016-135923"/>
    <d v="2016-01-28T00:00:00"/>
    <x v="1"/>
    <s v="VEN04"/>
    <s v="CM-11935"/>
    <s v="FUR-BO-10002213"/>
    <x v="0"/>
    <x v="0"/>
    <s v="Prod889"/>
    <n v="451.13600000000002"/>
    <n v="4"/>
    <n v="0.2"/>
    <n v="-67.670400000000001"/>
  </r>
  <r>
    <n v="2473"/>
    <s v="US-2016-135923"/>
    <d v="2016-01-28T00:00:00"/>
    <x v="1"/>
    <s v="VEN05"/>
    <s v="CM-11935"/>
    <s v="OFF-AP-10000692"/>
    <x v="1"/>
    <x v="9"/>
    <s v="Prod1819"/>
    <n v="64.864000000000004"/>
    <n v="4"/>
    <n v="0.2"/>
    <n v="6.4863999999999997"/>
  </r>
  <r>
    <n v="2474"/>
    <s v="CA-2016-114972"/>
    <d v="2016-11-06T00:00:00"/>
    <x v="2"/>
    <s v="VEN02"/>
    <s v="PF-19225"/>
    <s v="FUR-CH-10001190"/>
    <x v="0"/>
    <x v="1"/>
    <s v="Prod645"/>
    <n v="217.584"/>
    <n v="2"/>
    <n v="0.2"/>
    <n v="-29.9178"/>
  </r>
  <r>
    <n v="2475"/>
    <s v="CA-2016-114972"/>
    <d v="2016-11-06T00:00:00"/>
    <x v="2"/>
    <s v="VEN05"/>
    <s v="PF-19225"/>
    <s v="TEC-AC-10000682"/>
    <x v="2"/>
    <x v="11"/>
    <s v="Prod1425"/>
    <n v="82.95"/>
    <n v="5"/>
    <n v="0"/>
    <n v="29.032499999999999"/>
  </r>
  <r>
    <n v="2476"/>
    <s v="CA-2016-114972"/>
    <d v="2016-11-06T00:00:00"/>
    <x v="2"/>
    <s v="VEN03"/>
    <s v="PF-19225"/>
    <s v="OFF-LA-10004545"/>
    <x v="1"/>
    <x v="2"/>
    <s v="Prod998"/>
    <n v="87.71"/>
    <n v="7"/>
    <n v="0"/>
    <n v="41.223700000000001"/>
  </r>
  <r>
    <n v="2477"/>
    <s v="CA-2016-114972"/>
    <d v="2016-11-06T00:00:00"/>
    <x v="2"/>
    <s v="VEN03"/>
    <s v="PF-19225"/>
    <s v="OFF-AP-10003057"/>
    <x v="1"/>
    <x v="9"/>
    <s v="Prod1819"/>
    <n v="1101.48"/>
    <n v="4"/>
    <n v="0"/>
    <n v="429.5772"/>
  </r>
  <r>
    <n v="2478"/>
    <s v="CA-2017-102750"/>
    <d v="2017-09-08T00:00:00"/>
    <x v="0"/>
    <s v="VEN05"/>
    <s v="GM-14695"/>
    <s v="FUR-TA-10000198"/>
    <x v="0"/>
    <x v="3"/>
    <s v="Prod1819"/>
    <n v="1322.3520000000001"/>
    <n v="3"/>
    <n v="0.2"/>
    <n v="-99.176400000000001"/>
  </r>
  <r>
    <n v="2479"/>
    <s v="CA-2014-145212"/>
    <d v="2014-09-19T00:00:00"/>
    <x v="1"/>
    <s v="VEN01"/>
    <s v="DC-12850"/>
    <s v="OFF-AR-10002833"/>
    <x v="1"/>
    <x v="6"/>
    <s v="Prod1819"/>
    <n v="5.46"/>
    <n v="3"/>
    <n v="0"/>
    <n v="1.4742"/>
  </r>
  <r>
    <n v="2480"/>
    <s v="CA-2017-141992"/>
    <d v="2017-06-25T00:00:00"/>
    <x v="1"/>
    <s v="VEN04"/>
    <s v="FO-14305"/>
    <s v="OFF-SU-10002557"/>
    <x v="1"/>
    <x v="14"/>
    <s v="Prod1425"/>
    <n v="11.183999999999999"/>
    <n v="1"/>
    <n v="0.2"/>
    <n v="0.83879999999999999"/>
  </r>
  <r>
    <n v="2481"/>
    <s v="CA-2017-141992"/>
    <d v="2017-06-25T00:00:00"/>
    <x v="1"/>
    <s v="VEN02"/>
    <s v="FO-14305"/>
    <s v="OFF-ST-10003656"/>
    <x v="1"/>
    <x v="4"/>
    <s v="Prod1425"/>
    <n v="153.584"/>
    <n v="2"/>
    <n v="0.2"/>
    <n v="-32.636600000000001"/>
  </r>
  <r>
    <n v="2482"/>
    <s v="CA-2017-147956"/>
    <d v="2017-12-31T00:00:00"/>
    <x v="1"/>
    <s v="VEN01"/>
    <s v="AH-10210"/>
    <s v="OFF-ST-10001097"/>
    <x v="1"/>
    <x v="4"/>
    <s v="Prod1425"/>
    <n v="1003.62"/>
    <n v="6"/>
    <n v="0"/>
    <n v="0"/>
  </r>
  <r>
    <n v="2483"/>
    <s v="CA-2017-126067"/>
    <d v="2017-09-03T00:00:00"/>
    <x v="1"/>
    <s v="VEN02"/>
    <s v="KN-16705"/>
    <s v="TEC-PH-10000912"/>
    <x v="2"/>
    <x v="7"/>
    <s v="Prod1458"/>
    <n v="35.167999999999999"/>
    <n v="4"/>
    <n v="0.2"/>
    <n v="11.429600000000001"/>
  </r>
  <r>
    <n v="2484"/>
    <s v="CA-2017-126067"/>
    <d v="2017-09-03T00:00:00"/>
    <x v="1"/>
    <s v="VEN01"/>
    <s v="KN-16705"/>
    <s v="FUR-TA-10000617"/>
    <x v="0"/>
    <x v="3"/>
    <s v="Prod1819"/>
    <n v="1137.75"/>
    <n v="5"/>
    <n v="0"/>
    <n v="250.30500000000001"/>
  </r>
  <r>
    <n v="2485"/>
    <s v="CA-2017-126067"/>
    <d v="2017-09-03T00:00:00"/>
    <x v="1"/>
    <s v="VEN04"/>
    <s v="KN-16705"/>
    <s v="OFF-BI-10001658"/>
    <x v="1"/>
    <x v="8"/>
    <s v="Prod1819"/>
    <n v="99.68"/>
    <n v="5"/>
    <n v="0.2"/>
    <n v="32.396000000000001"/>
  </r>
  <r>
    <n v="2486"/>
    <s v="CA-2017-126067"/>
    <d v="2017-09-03T00:00:00"/>
    <x v="1"/>
    <s v="VEN05"/>
    <s v="KN-16705"/>
    <s v="OFF-AR-10003856"/>
    <x v="1"/>
    <x v="6"/>
    <s v="Prod1819"/>
    <n v="5.56"/>
    <n v="2"/>
    <n v="0"/>
    <n v="1.4456"/>
  </r>
  <r>
    <n v="2487"/>
    <s v="CA-2015-104514"/>
    <d v="2015-01-04T00:00:00"/>
    <x v="0"/>
    <s v="VEN03"/>
    <s v="CB-12535"/>
    <s v="OFF-ST-10001837"/>
    <x v="1"/>
    <x v="4"/>
    <s v="Prod1425"/>
    <n v="85.52"/>
    <n v="2"/>
    <n v="0"/>
    <n v="22.235199999999999"/>
  </r>
  <r>
    <n v="2488"/>
    <s v="CA-2015-104514"/>
    <d v="2015-01-04T00:00:00"/>
    <x v="0"/>
    <s v="VEN02"/>
    <s v="CB-12535"/>
    <s v="OFF-AR-10001473"/>
    <x v="1"/>
    <x v="6"/>
    <s v="Prod1819"/>
    <n v="9.84"/>
    <n v="3"/>
    <n v="0"/>
    <n v="2.6568000000000001"/>
  </r>
  <r>
    <n v="2489"/>
    <s v="CA-2015-104514"/>
    <d v="2015-01-04T00:00:00"/>
    <x v="0"/>
    <s v="VEN03"/>
    <s v="CB-12535"/>
    <s v="OFF-PA-10004285"/>
    <x v="1"/>
    <x v="10"/>
    <s v="Prod35"/>
    <n v="20.04"/>
    <n v="3"/>
    <n v="0"/>
    <n v="9.6191999999999993"/>
  </r>
  <r>
    <n v="2490"/>
    <s v="CA-2015-141040"/>
    <d v="2015-10-13T00:00:00"/>
    <x v="0"/>
    <s v="VEN04"/>
    <s v="TB-21250"/>
    <s v="TEC-PH-10001835"/>
    <x v="2"/>
    <x v="7"/>
    <s v="Prod1458"/>
    <n v="631.96"/>
    <n v="4"/>
    <n v="0"/>
    <n v="303.3408"/>
  </r>
  <r>
    <n v="2491"/>
    <s v="CA-2015-141040"/>
    <d v="2015-10-13T00:00:00"/>
    <x v="0"/>
    <s v="VEN04"/>
    <s v="TB-21250"/>
    <s v="OFF-PA-10002245"/>
    <x v="1"/>
    <x v="10"/>
    <s v="Prod1856"/>
    <n v="23.92"/>
    <n v="4"/>
    <n v="0"/>
    <n v="10.763999999999999"/>
  </r>
  <r>
    <n v="2492"/>
    <s v="CA-2014-113579"/>
    <d v="2014-12-15T00:00:00"/>
    <x v="0"/>
    <s v="VEN03"/>
    <s v="KD-16345"/>
    <s v="OFF-PA-10001457"/>
    <x v="1"/>
    <x v="10"/>
    <s v="Prod998"/>
    <n v="90.24"/>
    <n v="6"/>
    <n v="0"/>
    <n v="41.510399999999997"/>
  </r>
  <r>
    <n v="2493"/>
    <s v="CA-2014-144624"/>
    <d v="2014-11-23T00:00:00"/>
    <x v="1"/>
    <s v="VEN03"/>
    <s v="JM-15865"/>
    <s v="TEC-PH-10002885"/>
    <x v="2"/>
    <x v="7"/>
    <s v="Prod154"/>
    <n v="4548.8100000000004"/>
    <n v="7"/>
    <n v="0"/>
    <n v="1228.1786999999999"/>
  </r>
  <r>
    <n v="2494"/>
    <s v="CA-2016-146206"/>
    <d v="2016-09-14T00:00:00"/>
    <x v="0"/>
    <s v="VEN02"/>
    <s v="KT-16480"/>
    <s v="FUR-TA-10004086"/>
    <x v="0"/>
    <x v="3"/>
    <s v="Prod1819"/>
    <n v="300.93"/>
    <n v="5"/>
    <n v="0.3"/>
    <n v="-34.392000000000003"/>
  </r>
  <r>
    <n v="2495"/>
    <s v="CA-2016-146206"/>
    <d v="2016-09-14T00:00:00"/>
    <x v="0"/>
    <s v="VEN02"/>
    <s v="KT-16480"/>
    <s v="TEC-PH-10000895"/>
    <x v="2"/>
    <x v="7"/>
    <s v="Prod1458"/>
    <n v="719.96"/>
    <n v="5"/>
    <n v="0.2"/>
    <n v="53.997"/>
  </r>
  <r>
    <n v="2496"/>
    <s v="CA-2014-136644"/>
    <d v="2014-06-22T00:00:00"/>
    <x v="1"/>
    <s v="VEN04"/>
    <s v="SC-20575"/>
    <s v="FUR-CH-10000225"/>
    <x v="0"/>
    <x v="1"/>
    <s v="Prod889"/>
    <n v="647.84"/>
    <n v="8"/>
    <n v="0"/>
    <n v="32.392000000000003"/>
  </r>
  <r>
    <n v="2497"/>
    <s v="CA-2015-122371"/>
    <d v="2015-10-01T00:00:00"/>
    <x v="1"/>
    <s v="VEN02"/>
    <s v="BS-11800"/>
    <s v="OFF-ST-10002370"/>
    <x v="1"/>
    <x v="4"/>
    <s v="Prod1425"/>
    <n v="64.17"/>
    <n v="3"/>
    <n v="0"/>
    <n v="18.609300000000001"/>
  </r>
  <r>
    <n v="2498"/>
    <s v="CA-2015-122371"/>
    <d v="2015-10-01T00:00:00"/>
    <x v="1"/>
    <s v="VEN03"/>
    <s v="BS-11800"/>
    <s v="OFF-EN-10000056"/>
    <x v="1"/>
    <x v="12"/>
    <s v="Prod353"/>
    <n v="124.46"/>
    <n v="2"/>
    <n v="0"/>
    <n v="58.496200000000002"/>
  </r>
  <r>
    <n v="2499"/>
    <s v="CA-2016-126935"/>
    <d v="2016-05-24T00:00:00"/>
    <x v="1"/>
    <s v="VEN03"/>
    <s v="BT-11395"/>
    <s v="OFF-BI-10004817"/>
    <x v="1"/>
    <x v="8"/>
    <s v="Prod353"/>
    <n v="9.5839999999999996"/>
    <n v="1"/>
    <n v="0.2"/>
    <n v="3.3544"/>
  </r>
  <r>
    <n v="2500"/>
    <s v="US-2017-133781"/>
    <d v="2017-06-23T00:00:00"/>
    <x v="2"/>
    <s v="VEN02"/>
    <s v="DC-12850"/>
    <s v="OFF-EN-10004483"/>
    <x v="1"/>
    <x v="12"/>
    <s v="Prod1839"/>
    <n v="37.607999999999997"/>
    <n v="3"/>
    <n v="0.2"/>
    <n v="12.6927"/>
  </r>
  <r>
    <n v="2501"/>
    <s v="CA-2017-131618"/>
    <d v="2017-06-20T00:00:00"/>
    <x v="2"/>
    <s v="VEN05"/>
    <s v="LS-17200"/>
    <s v="OFF-PA-10001892"/>
    <x v="1"/>
    <x v="10"/>
    <s v="Prod1856"/>
    <n v="12.224"/>
    <n v="2"/>
    <n v="0.2"/>
    <n v="4.4311999999999996"/>
  </r>
  <r>
    <n v="2502"/>
    <s v="CA-2017-131618"/>
    <d v="2017-06-20T00:00:00"/>
    <x v="2"/>
    <s v="VEN05"/>
    <s v="LS-17200"/>
    <s v="OFF-BI-10000546"/>
    <x v="1"/>
    <x v="8"/>
    <s v="Prod1819"/>
    <n v="2.3039999999999998"/>
    <n v="4"/>
    <n v="0.8"/>
    <n v="-3.5712000000000002"/>
  </r>
  <r>
    <n v="2503"/>
    <s v="CA-2017-131618"/>
    <d v="2017-06-20T00:00:00"/>
    <x v="2"/>
    <s v="VEN05"/>
    <s v="LS-17200"/>
    <s v="OFF-BI-10001294"/>
    <x v="1"/>
    <x v="8"/>
    <s v="Prod1819"/>
    <n v="9.36"/>
    <n v="4"/>
    <n v="0.8"/>
    <n v="-16.38"/>
  </r>
  <r>
    <n v="2504"/>
    <s v="CA-2016-149482"/>
    <d v="2016-11-19T00:00:00"/>
    <x v="1"/>
    <s v="VEN03"/>
    <s v="RR-19315"/>
    <s v="OFF-LA-10000248"/>
    <x v="1"/>
    <x v="2"/>
    <s v="Prod1839"/>
    <n v="7.38"/>
    <n v="2"/>
    <n v="0"/>
    <n v="3.4685999999999999"/>
  </r>
  <r>
    <n v="2505"/>
    <s v="CA-2014-143917"/>
    <d v="2014-07-27T00:00:00"/>
    <x v="0"/>
    <s v="VEN02"/>
    <s v="KL-16645"/>
    <s v="OFF-ST-10001228"/>
    <x v="1"/>
    <x v="4"/>
    <s v="Prod1425"/>
    <n v="53.72"/>
    <n v="4"/>
    <n v="0"/>
    <n v="15.041600000000001"/>
  </r>
  <r>
    <n v="2506"/>
    <s v="CA-2014-143917"/>
    <d v="2014-07-27T00:00:00"/>
    <x v="0"/>
    <s v="VEN01"/>
    <s v="KL-16645"/>
    <s v="OFF-SU-10000151"/>
    <x v="1"/>
    <x v="14"/>
    <s v="Prod1425"/>
    <n v="8187.65"/>
    <n v="5"/>
    <n v="0"/>
    <n v="327.50599999999997"/>
  </r>
  <r>
    <n v="2507"/>
    <s v="CA-2014-143917"/>
    <d v="2014-07-27T00:00:00"/>
    <x v="0"/>
    <s v="VEN03"/>
    <s v="KL-16645"/>
    <s v="FUR-FU-10004351"/>
    <x v="0"/>
    <x v="5"/>
    <s v="Prod1819"/>
    <n v="77.92"/>
    <n v="8"/>
    <n v="0"/>
    <n v="34.284799999999997"/>
  </r>
  <r>
    <n v="2508"/>
    <s v="CA-2015-120397"/>
    <d v="2015-07-02T00:00:00"/>
    <x v="3"/>
    <s v="VEN01"/>
    <s v="RB-19435"/>
    <s v="OFF-AP-10001293"/>
    <x v="1"/>
    <x v="9"/>
    <s v="Prod1819"/>
    <n v="32.783999999999999"/>
    <n v="4"/>
    <n v="0.8"/>
    <n v="-85.238399999999999"/>
  </r>
  <r>
    <n v="2509"/>
    <s v="CA-2017-163902"/>
    <d v="2017-03-08T00:00:00"/>
    <x v="1"/>
    <s v="VEN01"/>
    <s v="MY-17380"/>
    <s v="TEC-PH-10000675"/>
    <x v="2"/>
    <x v="7"/>
    <s v="Prod1458"/>
    <n v="196.77600000000001"/>
    <n v="3"/>
    <n v="0.2"/>
    <n v="14.7582"/>
  </r>
  <r>
    <n v="2510"/>
    <s v="CA-2017-163902"/>
    <d v="2017-03-08T00:00:00"/>
    <x v="1"/>
    <s v="VEN05"/>
    <s v="MY-17380"/>
    <s v="TEC-AC-10000580"/>
    <x v="2"/>
    <x v="11"/>
    <s v="Prod1425"/>
    <n v="479.94"/>
    <n v="6"/>
    <n v="0"/>
    <n v="52.793399999999998"/>
  </r>
  <r>
    <n v="2511"/>
    <s v="CA-2016-136812"/>
    <d v="2016-11-23T00:00:00"/>
    <x v="1"/>
    <s v="VEN04"/>
    <s v="AW-10930"/>
    <s v="OFF-ST-10003470"/>
    <x v="1"/>
    <x v="4"/>
    <s v="Prod1425"/>
    <n v="1117.92"/>
    <n v="4"/>
    <n v="0"/>
    <n v="55.896000000000001"/>
  </r>
  <r>
    <n v="2512"/>
    <s v="CA-2015-102722"/>
    <d v="2015-04-19T00:00:00"/>
    <x v="2"/>
    <s v="VEN03"/>
    <s v="KW-16570"/>
    <s v="TEC-AC-10003116"/>
    <x v="2"/>
    <x v="11"/>
    <s v="Prod1425"/>
    <n v="106.5"/>
    <n v="6"/>
    <n v="0"/>
    <n v="41.534999999999997"/>
  </r>
  <r>
    <n v="2513"/>
    <s v="CA-2017-155089"/>
    <d v="2017-12-06T00:00:00"/>
    <x v="1"/>
    <s v="VEN04"/>
    <s v="DB-12910"/>
    <s v="OFF-BI-10002429"/>
    <x v="1"/>
    <x v="8"/>
    <s v="Prod1841"/>
    <n v="45.66"/>
    <n v="5"/>
    <n v="0.7"/>
    <n v="-33.484000000000002"/>
  </r>
  <r>
    <n v="2514"/>
    <s v="CA-2016-124506"/>
    <d v="2016-11-17T00:00:00"/>
    <x v="1"/>
    <s v="VEN01"/>
    <s v="BB-11545"/>
    <s v="TEC-AC-10003280"/>
    <x v="2"/>
    <x v="11"/>
    <s v="Prod1425"/>
    <n v="95.968000000000004"/>
    <n v="4"/>
    <n v="0.2"/>
    <n v="1.1996"/>
  </r>
  <r>
    <n v="2515"/>
    <s v="CA-2016-124506"/>
    <d v="2016-11-17T00:00:00"/>
    <x v="1"/>
    <s v="VEN03"/>
    <s v="BB-11545"/>
    <s v="FUR-CH-10004540"/>
    <x v="0"/>
    <x v="1"/>
    <s v="Prod645"/>
    <n v="47.991999999999997"/>
    <n v="2"/>
    <n v="0.3"/>
    <n v="-2.0568"/>
  </r>
  <r>
    <n v="2516"/>
    <s v="CA-2014-106572"/>
    <d v="2014-09-10T00:00:00"/>
    <x v="1"/>
    <s v="VEN05"/>
    <s v="NP-18700"/>
    <s v="OFF-ST-10000585"/>
    <x v="1"/>
    <x v="4"/>
    <s v="Prod1425"/>
    <n v="264.32"/>
    <n v="2"/>
    <n v="0.2"/>
    <n v="19.824000000000002"/>
  </r>
  <r>
    <n v="2517"/>
    <s v="CA-2014-128888"/>
    <d v="2014-11-22T00:00:00"/>
    <x v="1"/>
    <s v="VEN03"/>
    <s v="PB-19105"/>
    <s v="OFF-EN-10003001"/>
    <x v="1"/>
    <x v="12"/>
    <s v="Prod1839"/>
    <n v="604.65599999999995"/>
    <n v="9"/>
    <n v="0.2"/>
    <n v="204.07140000000001"/>
  </r>
  <r>
    <n v="2518"/>
    <s v="CA-2017-123134"/>
    <d v="2017-05-07T00:00:00"/>
    <x v="1"/>
    <s v="VEN03"/>
    <s v="DW-13585"/>
    <s v="FUR-FU-10003975"/>
    <x v="0"/>
    <x v="5"/>
    <s v="Prod1819"/>
    <n v="129.93"/>
    <n v="3"/>
    <n v="0"/>
    <n v="12.993"/>
  </r>
  <r>
    <n v="2519"/>
    <s v="CA-2016-124352"/>
    <d v="2016-10-21T00:00:00"/>
    <x v="1"/>
    <s v="VEN04"/>
    <s v="CD-12790"/>
    <s v="OFF-LA-10004559"/>
    <x v="1"/>
    <x v="2"/>
    <s v="Prod998"/>
    <n v="20.16"/>
    <n v="7"/>
    <n v="0"/>
    <n v="9.8783999999999992"/>
  </r>
  <r>
    <n v="2520"/>
    <s v="CA-2016-124352"/>
    <d v="2016-10-21T00:00:00"/>
    <x v="1"/>
    <s v="VEN01"/>
    <s v="CD-12790"/>
    <s v="OFF-LA-10003223"/>
    <x v="1"/>
    <x v="2"/>
    <s v="Prod998"/>
    <n v="29.46"/>
    <n v="6"/>
    <n v="0"/>
    <n v="14.4354"/>
  </r>
  <r>
    <n v="2521"/>
    <s v="CA-2016-124352"/>
    <d v="2016-10-21T00:00:00"/>
    <x v="1"/>
    <s v="VEN03"/>
    <s v="CD-12790"/>
    <s v="OFF-AP-10002651"/>
    <x v="1"/>
    <x v="9"/>
    <s v="Prod1819"/>
    <n v="868.59"/>
    <n v="3"/>
    <n v="0"/>
    <n v="251.89109999999999"/>
  </r>
  <r>
    <n v="2522"/>
    <s v="CA-2016-124352"/>
    <d v="2016-10-21T00:00:00"/>
    <x v="1"/>
    <s v="VEN05"/>
    <s v="CD-12790"/>
    <s v="OFF-PA-10003177"/>
    <x v="1"/>
    <x v="10"/>
    <s v="Prod1483"/>
    <n v="12.96"/>
    <n v="2"/>
    <n v="0"/>
    <n v="6.2207999999999997"/>
  </r>
  <r>
    <n v="2523"/>
    <s v="CA-2016-124352"/>
    <d v="2016-10-21T00:00:00"/>
    <x v="1"/>
    <s v="VEN04"/>
    <s v="CD-12790"/>
    <s v="TEC-PH-10003442"/>
    <x v="2"/>
    <x v="7"/>
    <s v="Prod154"/>
    <n v="5.5"/>
    <n v="1"/>
    <n v="0"/>
    <n v="1.375"/>
  </r>
  <r>
    <n v="2524"/>
    <s v="CA-2016-124352"/>
    <d v="2016-10-21T00:00:00"/>
    <x v="1"/>
    <s v="VEN01"/>
    <s v="CD-12790"/>
    <s v="OFF-BI-10000977"/>
    <x v="1"/>
    <x v="8"/>
    <s v="Prod1819"/>
    <n v="121.6"/>
    <n v="4"/>
    <n v="0"/>
    <n v="55.936"/>
  </r>
  <r>
    <n v="2525"/>
    <s v="CA-2015-124541"/>
    <d v="2015-04-10T00:00:00"/>
    <x v="1"/>
    <s v="VEN02"/>
    <s v="TT-21220"/>
    <s v="OFF-AR-10004078"/>
    <x v="1"/>
    <x v="6"/>
    <s v="Prod1819"/>
    <n v="42.048000000000002"/>
    <n v="9"/>
    <n v="0.2"/>
    <n v="5.2560000000000002"/>
  </r>
  <r>
    <n v="2526"/>
    <s v="CA-2015-124541"/>
    <d v="2015-04-10T00:00:00"/>
    <x v="1"/>
    <s v="VEN03"/>
    <s v="TT-21220"/>
    <s v="TEC-AC-10002550"/>
    <x v="2"/>
    <x v="11"/>
    <s v="Prod1425"/>
    <n v="25.488"/>
    <n v="2"/>
    <n v="0.2"/>
    <n v="4.4603999999999999"/>
  </r>
  <r>
    <n v="2527"/>
    <s v="CA-2015-124541"/>
    <d v="2015-04-10T00:00:00"/>
    <x v="1"/>
    <s v="VEN01"/>
    <s v="TT-21220"/>
    <s v="OFF-BI-10004965"/>
    <x v="1"/>
    <x v="8"/>
    <s v="Prod353"/>
    <n v="6.9"/>
    <n v="3"/>
    <n v="0.8"/>
    <n v="-12.074999999999999"/>
  </r>
  <r>
    <n v="2528"/>
    <s v="CA-2015-124541"/>
    <d v="2015-04-10T00:00:00"/>
    <x v="1"/>
    <s v="VEN05"/>
    <s v="TT-21220"/>
    <s v="OFF-BI-10004209"/>
    <x v="1"/>
    <x v="8"/>
    <s v="Prod1841"/>
    <n v="9.6479999999999997"/>
    <n v="6"/>
    <n v="0.8"/>
    <n v="-16.884"/>
  </r>
  <r>
    <n v="2529"/>
    <s v="CA-2015-124541"/>
    <d v="2015-04-10T00:00:00"/>
    <x v="1"/>
    <s v="VEN01"/>
    <s v="TT-21220"/>
    <s v="OFF-PA-10001526"/>
    <x v="1"/>
    <x v="10"/>
    <s v="Prod998"/>
    <n v="7.968"/>
    <n v="2"/>
    <n v="0.2"/>
    <n v="2.8883999999999999"/>
  </r>
  <r>
    <n v="2530"/>
    <s v="CA-2014-108707"/>
    <d v="2014-10-29T00:00:00"/>
    <x v="1"/>
    <s v="VEN03"/>
    <s v="DB-12910"/>
    <s v="OFF-PA-10000788"/>
    <x v="1"/>
    <x v="10"/>
    <s v="Prod998"/>
    <n v="10.368"/>
    <n v="2"/>
    <n v="0.2"/>
    <n v="3.6288"/>
  </r>
  <r>
    <n v="2531"/>
    <s v="CA-2014-111500"/>
    <d v="2014-08-21T00:00:00"/>
    <x v="1"/>
    <s v="VEN01"/>
    <s v="DJ-13510"/>
    <s v="OFF-PA-10000595"/>
    <x v="1"/>
    <x v="10"/>
    <s v="Prod998"/>
    <n v="114.2"/>
    <n v="5"/>
    <n v="0"/>
    <n v="52.531999999999996"/>
  </r>
  <r>
    <n v="2532"/>
    <s v="CA-2014-111500"/>
    <d v="2014-08-21T00:00:00"/>
    <x v="1"/>
    <s v="VEN01"/>
    <s v="DJ-13510"/>
    <s v="OFF-BI-10000829"/>
    <x v="1"/>
    <x v="8"/>
    <s v="Prod1819"/>
    <n v="17.96"/>
    <n v="4"/>
    <n v="0"/>
    <n v="8.2615999999999996"/>
  </r>
  <r>
    <n v="2533"/>
    <s v="CA-2014-111500"/>
    <d v="2014-08-21T00:00:00"/>
    <x v="1"/>
    <s v="VEN05"/>
    <s v="DJ-13510"/>
    <s v="OFF-FA-10002676"/>
    <x v="1"/>
    <x v="13"/>
    <s v="Prod1839"/>
    <n v="12.67"/>
    <n v="7"/>
    <n v="0"/>
    <n v="4.5612000000000004"/>
  </r>
  <r>
    <n v="2534"/>
    <s v="CA-2014-111500"/>
    <d v="2014-08-21T00:00:00"/>
    <x v="1"/>
    <s v="VEN02"/>
    <s v="DJ-13510"/>
    <s v="TEC-AC-10000844"/>
    <x v="2"/>
    <x v="11"/>
    <s v="Prod1425"/>
    <n v="339.96"/>
    <n v="4"/>
    <n v="0"/>
    <n v="122.3856"/>
  </r>
  <r>
    <n v="2535"/>
    <s v="US-2017-117723"/>
    <d v="2017-08-18T00:00:00"/>
    <x v="0"/>
    <s v="VEN03"/>
    <s v="DL-13495"/>
    <s v="OFF-ST-10004459"/>
    <x v="1"/>
    <x v="4"/>
    <s v="Prod1425"/>
    <n v="1801.6320000000001"/>
    <n v="6"/>
    <n v="0.2"/>
    <n v="-337.80599999999998"/>
  </r>
  <r>
    <n v="2536"/>
    <s v="CA-2015-143238"/>
    <d v="2015-09-08T00:00:00"/>
    <x v="2"/>
    <s v="VEN03"/>
    <s v="LO-17170"/>
    <s v="TEC-AC-10003499"/>
    <x v="2"/>
    <x v="11"/>
    <s v="Prod1425"/>
    <n v="46.32"/>
    <n v="4"/>
    <n v="0"/>
    <n v="18.064800000000002"/>
  </r>
  <r>
    <n v="2537"/>
    <s v="CA-2015-168746"/>
    <d v="2015-01-29T00:00:00"/>
    <x v="0"/>
    <s v="VEN05"/>
    <s v="SV-20365"/>
    <s v="FUR-CH-10000513"/>
    <x v="0"/>
    <x v="1"/>
    <s v="Prod645"/>
    <n v="181.98599999999999"/>
    <n v="2"/>
    <n v="0.3"/>
    <n v="-54.595799999999997"/>
  </r>
  <r>
    <n v="2538"/>
    <s v="CA-2015-168746"/>
    <d v="2015-01-29T00:00:00"/>
    <x v="0"/>
    <s v="VEN01"/>
    <s v="SV-20365"/>
    <s v="TEC-PH-10000895"/>
    <x v="2"/>
    <x v="7"/>
    <s v="Prod1458"/>
    <n v="431.976"/>
    <n v="4"/>
    <n v="0.4"/>
    <n v="-100.7944"/>
  </r>
  <r>
    <n v="2539"/>
    <s v="CA-2015-168746"/>
    <d v="2015-01-29T00:00:00"/>
    <x v="0"/>
    <s v="VEN01"/>
    <s v="SV-20365"/>
    <s v="TEC-PH-10002555"/>
    <x v="2"/>
    <x v="7"/>
    <s v="Prod1458"/>
    <n v="155.37"/>
    <n v="1"/>
    <n v="0.4"/>
    <n v="-36.253"/>
  </r>
  <r>
    <n v="2540"/>
    <s v="CA-2015-113404"/>
    <d v="2015-07-16T00:00:00"/>
    <x v="3"/>
    <s v="VEN02"/>
    <s v="EM-13810"/>
    <s v="FUR-CH-10003312"/>
    <x v="0"/>
    <x v="1"/>
    <s v="Prod645"/>
    <n v="1348.704"/>
    <n v="6"/>
    <n v="0.2"/>
    <n v="-219.1644"/>
  </r>
  <r>
    <n v="2541"/>
    <s v="CA-2015-113404"/>
    <d v="2015-07-16T00:00:00"/>
    <x v="3"/>
    <s v="VEN01"/>
    <s v="EM-13810"/>
    <s v="FUR-CH-10004086"/>
    <x v="0"/>
    <x v="1"/>
    <s v="Prod645"/>
    <n v="700.15200000000004"/>
    <n v="3"/>
    <n v="0.2"/>
    <n v="78.767099999999999"/>
  </r>
  <r>
    <n v="2542"/>
    <s v="CA-2016-144792"/>
    <d v="2016-05-04T00:00:00"/>
    <x v="1"/>
    <s v="VEN05"/>
    <s v="KD-16615"/>
    <s v="FUR-FU-10002759"/>
    <x v="0"/>
    <x v="5"/>
    <s v="Prod1819"/>
    <n v="111.88800000000001"/>
    <n v="7"/>
    <n v="0.2"/>
    <n v="22.377600000000001"/>
  </r>
  <r>
    <n v="2543"/>
    <s v="CA-2014-164385"/>
    <d v="2014-10-01T00:00:00"/>
    <x v="0"/>
    <s v="VEN01"/>
    <s v="NB-18580"/>
    <s v="OFF-AP-10002191"/>
    <x v="1"/>
    <x v="9"/>
    <s v="Prod1819"/>
    <n v="143.952"/>
    <n v="3"/>
    <n v="0.2"/>
    <n v="14.395200000000001"/>
  </r>
  <r>
    <n v="2544"/>
    <s v="US-2016-114174"/>
    <d v="2016-09-14T00:00:00"/>
    <x v="1"/>
    <s v="VEN05"/>
    <s v="AP-10720"/>
    <s v="FUR-BO-10003450"/>
    <x v="0"/>
    <x v="0"/>
    <s v="Prod889"/>
    <n v="173.94"/>
    <n v="3"/>
    <n v="0"/>
    <n v="13.9152"/>
  </r>
  <r>
    <n v="2545"/>
    <s v="US-2016-114174"/>
    <d v="2016-09-14T00:00:00"/>
    <x v="1"/>
    <s v="VEN04"/>
    <s v="AP-10720"/>
    <s v="OFF-LA-10000248"/>
    <x v="1"/>
    <x v="2"/>
    <s v="Prod1839"/>
    <n v="14.76"/>
    <n v="4"/>
    <n v="0"/>
    <n v="6.9371999999999998"/>
  </r>
  <r>
    <n v="2546"/>
    <s v="CA-2017-108070"/>
    <d v="2017-04-20T00:00:00"/>
    <x v="1"/>
    <s v="VEN03"/>
    <s v="JE-15745"/>
    <s v="OFF-ST-10004804"/>
    <x v="1"/>
    <x v="4"/>
    <s v="Prod1425"/>
    <n v="205.92"/>
    <n v="4"/>
    <n v="0"/>
    <n v="2.0592000000000001"/>
  </r>
  <r>
    <n v="2547"/>
    <s v="CA-2017-108070"/>
    <d v="2017-04-20T00:00:00"/>
    <x v="1"/>
    <s v="VEN01"/>
    <s v="JE-15745"/>
    <s v="FUR-BO-10001337"/>
    <x v="0"/>
    <x v="0"/>
    <e v="#N/A"/>
    <n v="102.833"/>
    <n v="1"/>
    <n v="0.15"/>
    <n v="-6.0490000000000004"/>
  </r>
  <r>
    <n v="2548"/>
    <s v="US-2015-128090"/>
    <d v="2015-08-22T00:00:00"/>
    <x v="1"/>
    <s v="VEN01"/>
    <s v="JM-15865"/>
    <s v="OFF-AR-10002255"/>
    <x v="1"/>
    <x v="6"/>
    <s v="Prod1819"/>
    <n v="2.3039999999999998"/>
    <n v="1"/>
    <n v="0.2"/>
    <n v="0.25919999999999999"/>
  </r>
  <r>
    <n v="2549"/>
    <s v="US-2015-128090"/>
    <d v="2015-08-22T00:00:00"/>
    <x v="1"/>
    <s v="VEN05"/>
    <s v="JM-15865"/>
    <s v="TEC-PH-10002624"/>
    <x v="2"/>
    <x v="7"/>
    <s v="Prod1458"/>
    <n v="1879.96"/>
    <n v="5"/>
    <n v="0.2"/>
    <n v="211.49549999999999"/>
  </r>
  <r>
    <n v="2550"/>
    <s v="US-2015-128090"/>
    <d v="2015-08-22T00:00:00"/>
    <x v="1"/>
    <s v="VEN01"/>
    <s v="JM-15865"/>
    <s v="OFF-PA-10001878"/>
    <x v="1"/>
    <x v="10"/>
    <s v="Prod1856"/>
    <n v="313.024"/>
    <n v="8"/>
    <n v="0.2"/>
    <n v="105.6456"/>
  </r>
  <r>
    <n v="2551"/>
    <s v="US-2015-128090"/>
    <d v="2015-08-22T00:00:00"/>
    <x v="1"/>
    <s v="VEN03"/>
    <s v="JM-15865"/>
    <s v="OFF-LA-10000452"/>
    <x v="1"/>
    <x v="2"/>
    <s v="Prod1839"/>
    <n v="5.04"/>
    <n v="2"/>
    <n v="0.2"/>
    <n v="1.764"/>
  </r>
  <r>
    <n v="2552"/>
    <s v="CA-2017-101042"/>
    <d v="2017-11-23T00:00:00"/>
    <x v="1"/>
    <s v="VEN04"/>
    <s v="AB-10105"/>
    <s v="FUR-FU-10004665"/>
    <x v="0"/>
    <x v="5"/>
    <s v="Prod1819"/>
    <n v="821.88"/>
    <n v="6"/>
    <n v="0"/>
    <n v="213.68879999999999"/>
  </r>
  <r>
    <n v="2553"/>
    <s v="CA-2017-101042"/>
    <d v="2017-11-23T00:00:00"/>
    <x v="1"/>
    <s v="VEN04"/>
    <s v="AB-10105"/>
    <s v="OFF-BI-10000088"/>
    <x v="1"/>
    <x v="8"/>
    <s v="Prod1819"/>
    <n v="21.96"/>
    <n v="2"/>
    <n v="0"/>
    <n v="10.760400000000001"/>
  </r>
  <r>
    <n v="2554"/>
    <s v="CA-2016-155439"/>
    <d v="2016-09-18T00:00:00"/>
    <x v="1"/>
    <s v="VEN03"/>
    <s v="PN-18775"/>
    <s v="OFF-PA-10000029"/>
    <x v="1"/>
    <x v="10"/>
    <s v="Prod998"/>
    <n v="25.92"/>
    <n v="4"/>
    <n v="0"/>
    <n v="12.441599999999999"/>
  </r>
  <r>
    <n v="2555"/>
    <s v="CA-2016-118626"/>
    <d v="2016-08-20T00:00:00"/>
    <x v="1"/>
    <s v="VEN04"/>
    <s v="JC-15775"/>
    <s v="TEC-PH-10000369"/>
    <x v="2"/>
    <x v="7"/>
    <s v="Prod1458"/>
    <n v="705.54399999999998"/>
    <n v="7"/>
    <n v="0.2"/>
    <n v="70.554400000000001"/>
  </r>
  <r>
    <n v="2556"/>
    <s v="CA-2015-111458"/>
    <d v="2015-09-30T00:00:00"/>
    <x v="1"/>
    <s v="VEN04"/>
    <s v="PF-19165"/>
    <s v="TEC-AC-10001590"/>
    <x v="2"/>
    <x v="11"/>
    <s v="Prod1425"/>
    <n v="50"/>
    <n v="2"/>
    <n v="0"/>
    <n v="12"/>
  </r>
  <r>
    <n v="2557"/>
    <s v="US-2016-126844"/>
    <d v="2016-10-14T00:00:00"/>
    <x v="1"/>
    <s v="VEN01"/>
    <s v="BW-11110"/>
    <s v="FUR-FU-10004909"/>
    <x v="0"/>
    <x v="5"/>
    <s v="Prod1819"/>
    <n v="51.712000000000003"/>
    <n v="8"/>
    <n v="0.6"/>
    <n v="-32.32"/>
  </r>
  <r>
    <n v="2558"/>
    <s v="US-2015-112508"/>
    <d v="2015-03-30T00:00:00"/>
    <x v="1"/>
    <s v="VEN01"/>
    <s v="BP-11185"/>
    <s v="OFF-AP-10002287"/>
    <x v="1"/>
    <x v="9"/>
    <s v="Prod1819"/>
    <n v="6.992"/>
    <n v="2"/>
    <n v="0.2"/>
    <n v="0.52439999999999998"/>
  </r>
  <r>
    <n v="2559"/>
    <s v="CA-2015-147788"/>
    <d v="2015-06-04T00:00:00"/>
    <x v="1"/>
    <s v="VEN02"/>
    <s v="TM-21010"/>
    <s v="FUR-BO-10004357"/>
    <x v="0"/>
    <x v="0"/>
    <s v="Prod889"/>
    <n v="1406.86"/>
    <n v="7"/>
    <n v="0"/>
    <n v="140.68600000000001"/>
  </r>
  <r>
    <n v="2560"/>
    <s v="CA-2015-147788"/>
    <d v="2015-06-04T00:00:00"/>
    <x v="1"/>
    <s v="VEN01"/>
    <s v="TM-21010"/>
    <s v="OFF-LA-10003766"/>
    <x v="1"/>
    <x v="2"/>
    <s v="Prod998"/>
    <n v="15.75"/>
    <n v="5"/>
    <n v="0"/>
    <n v="7.56"/>
  </r>
  <r>
    <n v="2561"/>
    <s v="CA-2015-147788"/>
    <d v="2015-06-04T00:00:00"/>
    <x v="1"/>
    <s v="VEN02"/>
    <s v="TM-21010"/>
    <s v="OFF-ST-10000046"/>
    <x v="1"/>
    <x v="4"/>
    <s v="Prod1425"/>
    <n v="323.10000000000002"/>
    <n v="2"/>
    <n v="0"/>
    <n v="61.389000000000003"/>
  </r>
  <r>
    <n v="2562"/>
    <s v="CA-2015-144288"/>
    <d v="2015-12-31T00:00:00"/>
    <x v="1"/>
    <s v="VEN04"/>
    <s v="MB-17305"/>
    <s v="OFF-LA-10003190"/>
    <x v="1"/>
    <x v="2"/>
    <s v="Prod998"/>
    <n v="9.2159999999999993"/>
    <n v="4"/>
    <n v="0.2"/>
    <n v="3.3408000000000002"/>
  </r>
  <r>
    <n v="2563"/>
    <s v="CA-2015-144288"/>
    <d v="2015-12-31T00:00:00"/>
    <x v="1"/>
    <s v="VEN02"/>
    <s v="MB-17305"/>
    <s v="OFF-PA-10002787"/>
    <x v="1"/>
    <x v="10"/>
    <s v="Prod1483"/>
    <n v="10.368"/>
    <n v="2"/>
    <n v="0.2"/>
    <n v="3.6288"/>
  </r>
  <r>
    <n v="2564"/>
    <s v="CA-2015-110632"/>
    <d v="2015-03-22T00:00:00"/>
    <x v="0"/>
    <s v="VEN04"/>
    <s v="HR-14830"/>
    <s v="TEC-AC-10000387"/>
    <x v="2"/>
    <x v="11"/>
    <s v="Prod1425"/>
    <n v="15.02"/>
    <n v="1"/>
    <n v="0"/>
    <n v="2.7035999999999998"/>
  </r>
  <r>
    <n v="2565"/>
    <s v="CA-2015-110632"/>
    <d v="2015-03-22T00:00:00"/>
    <x v="0"/>
    <s v="VEN05"/>
    <s v="HR-14830"/>
    <s v="OFF-ST-10001291"/>
    <x v="1"/>
    <x v="4"/>
    <s v="Prod1425"/>
    <n v="33.82"/>
    <n v="2"/>
    <n v="0"/>
    <n v="9.1313999999999993"/>
  </r>
  <r>
    <n v="2566"/>
    <s v="CA-2017-109589"/>
    <d v="2017-12-24T00:00:00"/>
    <x v="2"/>
    <s v="VEN01"/>
    <s v="BD-11635"/>
    <s v="TEC-AC-10003116"/>
    <x v="2"/>
    <x v="11"/>
    <s v="Prod1425"/>
    <n v="71"/>
    <n v="4"/>
    <n v="0"/>
    <n v="27.69"/>
  </r>
  <r>
    <n v="2567"/>
    <s v="CA-2017-123967"/>
    <d v="2017-11-03T00:00:00"/>
    <x v="0"/>
    <s v="VEN01"/>
    <s v="SF-20200"/>
    <s v="OFF-BI-10001308"/>
    <x v="1"/>
    <x v="8"/>
    <s v="Prod1819"/>
    <n v="25.12"/>
    <n v="5"/>
    <n v="0.2"/>
    <n v="7.85"/>
  </r>
  <r>
    <n v="2568"/>
    <s v="CA-2017-123967"/>
    <d v="2017-11-03T00:00:00"/>
    <x v="0"/>
    <s v="VEN04"/>
    <s v="SF-20200"/>
    <s v="FUR-TA-10003954"/>
    <x v="0"/>
    <x v="3"/>
    <s v="Prod1819"/>
    <n v="2665.62"/>
    <n v="9"/>
    <n v="0"/>
    <n v="239.9058"/>
  </r>
  <r>
    <n v="2569"/>
    <s v="CA-2017-148929"/>
    <d v="2017-09-11T00:00:00"/>
    <x v="1"/>
    <s v="VEN05"/>
    <s v="SP-20620"/>
    <s v="OFF-ST-10003282"/>
    <x v="1"/>
    <x v="4"/>
    <s v="Prod1425"/>
    <n v="478.08"/>
    <n v="8"/>
    <n v="0"/>
    <n v="133.86240000000001"/>
  </r>
  <r>
    <n v="2570"/>
    <s v="CA-2017-134404"/>
    <d v="2017-12-27T00:00:00"/>
    <x v="3"/>
    <s v="VEN03"/>
    <s v="DR-12880"/>
    <s v="TEC-PH-10000576"/>
    <x v="2"/>
    <x v="7"/>
    <s v="Prod1458"/>
    <n v="164.38800000000001"/>
    <n v="2"/>
    <n v="0.4"/>
    <n v="-35.617400000000004"/>
  </r>
  <r>
    <n v="2571"/>
    <s v="CA-2017-134404"/>
    <d v="2017-12-27T00:00:00"/>
    <x v="3"/>
    <s v="VEN05"/>
    <s v="DR-12880"/>
    <s v="OFF-AR-10004441"/>
    <x v="1"/>
    <x v="6"/>
    <s v="Prod1819"/>
    <n v="13.247999999999999"/>
    <n v="4"/>
    <n v="0.2"/>
    <n v="3.6432000000000002"/>
  </r>
  <r>
    <n v="2572"/>
    <s v="CA-2017-109778"/>
    <d v="2017-07-21T00:00:00"/>
    <x v="1"/>
    <s v="VEN05"/>
    <s v="VM-21685"/>
    <s v="OFF-AR-10003759"/>
    <x v="1"/>
    <x v="6"/>
    <s v="Prod1819"/>
    <n v="2.9119999999999999"/>
    <n v="2"/>
    <n v="0.2"/>
    <n v="0.91"/>
  </r>
  <r>
    <n v="2573"/>
    <s v="CA-2016-155845"/>
    <d v="2016-08-15T00:00:00"/>
    <x v="0"/>
    <s v="VEN01"/>
    <s v="CM-12235"/>
    <s v="TEC-AC-10004145"/>
    <x v="2"/>
    <x v="11"/>
    <s v="Prod1425"/>
    <n v="1399.944"/>
    <n v="7"/>
    <n v="0.2"/>
    <n v="52.497900000000001"/>
  </r>
  <r>
    <n v="2574"/>
    <s v="CA-2017-145128"/>
    <d v="2017-07-14T00:00:00"/>
    <x v="1"/>
    <s v="VEN04"/>
    <s v="SM-20320"/>
    <s v="FUR-FU-10000293"/>
    <x v="0"/>
    <x v="5"/>
    <s v="Prod645"/>
    <n v="526.45000000000005"/>
    <n v="5"/>
    <n v="0"/>
    <n v="31.587"/>
  </r>
  <r>
    <n v="2575"/>
    <s v="CA-2014-129091"/>
    <d v="2014-11-27T00:00:00"/>
    <x v="1"/>
    <s v="VEN01"/>
    <s v="RA-19885"/>
    <s v="OFF-EN-10004955"/>
    <x v="1"/>
    <x v="12"/>
    <s v="Prod1839"/>
    <n v="16.23"/>
    <n v="3"/>
    <n v="0"/>
    <n v="7.9527000000000001"/>
  </r>
  <r>
    <n v="2576"/>
    <s v="CA-2014-129091"/>
    <d v="2014-11-27T00:00:00"/>
    <x v="1"/>
    <s v="VEN02"/>
    <s v="RA-19885"/>
    <s v="OFF-BI-10001071"/>
    <x v="1"/>
    <x v="8"/>
    <s v="Prod1819"/>
    <n v="319.89999999999998"/>
    <n v="5"/>
    <n v="0"/>
    <n v="156.751"/>
  </r>
  <r>
    <n v="2577"/>
    <s v="CA-2014-129091"/>
    <d v="2014-11-27T00:00:00"/>
    <x v="1"/>
    <s v="VEN01"/>
    <s v="RA-19885"/>
    <s v="OFF-EN-10001990"/>
    <x v="1"/>
    <x v="12"/>
    <s v="Prod353"/>
    <n v="11.36"/>
    <n v="2"/>
    <n v="0"/>
    <n v="5.3391999999999999"/>
  </r>
  <r>
    <n v="2578"/>
    <s v="CA-2014-129091"/>
    <d v="2014-11-27T00:00:00"/>
    <x v="1"/>
    <s v="VEN01"/>
    <s v="RA-19885"/>
    <s v="OFF-AP-10002734"/>
    <x v="1"/>
    <x v="9"/>
    <s v="Prod1819"/>
    <n v="675.12"/>
    <n v="3"/>
    <n v="0"/>
    <n v="290.30160000000001"/>
  </r>
  <r>
    <n v="2579"/>
    <s v="US-2014-155502"/>
    <d v="2014-01-31T00:00:00"/>
    <x v="1"/>
    <s v="VEN03"/>
    <s v="SD-20485"/>
    <s v="FUR-FU-10004587"/>
    <x v="0"/>
    <x v="5"/>
    <s v="Prod1819"/>
    <n v="62.82"/>
    <n v="3"/>
    <n v="0"/>
    <n v="30.7818"/>
  </r>
  <r>
    <n v="2580"/>
    <s v="US-2014-155502"/>
    <d v="2014-01-31T00:00:00"/>
    <x v="1"/>
    <s v="VEN04"/>
    <s v="SD-20485"/>
    <s v="OFF-ST-10004337"/>
    <x v="1"/>
    <x v="4"/>
    <s v="Prod1425"/>
    <n v="489.92"/>
    <n v="8"/>
    <n v="0"/>
    <n v="0"/>
  </r>
  <r>
    <n v="2581"/>
    <s v="US-2014-155502"/>
    <d v="2014-01-31T00:00:00"/>
    <x v="1"/>
    <s v="VEN04"/>
    <s v="SD-20485"/>
    <s v="OFF-PA-10003072"/>
    <x v="1"/>
    <x v="10"/>
    <s v="Prod1483"/>
    <n v="19.440000000000001"/>
    <n v="3"/>
    <n v="0"/>
    <n v="9.3312000000000008"/>
  </r>
  <r>
    <n v="2582"/>
    <s v="US-2014-155502"/>
    <d v="2014-01-31T00:00:00"/>
    <x v="1"/>
    <s v="VEN01"/>
    <s v="SD-20485"/>
    <s v="OFF-PA-10000380"/>
    <x v="1"/>
    <x v="10"/>
    <s v="Prod998"/>
    <n v="16.68"/>
    <n v="2"/>
    <n v="0"/>
    <n v="8.34"/>
  </r>
  <r>
    <n v="2583"/>
    <s v="US-2014-155502"/>
    <d v="2014-01-31T00:00:00"/>
    <x v="1"/>
    <s v="VEN03"/>
    <s v="SD-20485"/>
    <s v="TEC-PH-10004833"/>
    <x v="2"/>
    <x v="7"/>
    <s v="Prod154"/>
    <n v="155.35"/>
    <n v="13"/>
    <n v="0"/>
    <n v="0"/>
  </r>
  <r>
    <n v="2584"/>
    <s v="US-2014-155502"/>
    <d v="2014-01-31T00:00:00"/>
    <x v="1"/>
    <s v="VEN01"/>
    <s v="SD-20485"/>
    <s v="FUR-FU-10001847"/>
    <x v="0"/>
    <x v="5"/>
    <s v="Prod1819"/>
    <n v="12.42"/>
    <n v="3"/>
    <n v="0"/>
    <n v="4.4711999999999996"/>
  </r>
  <r>
    <n v="2585"/>
    <s v="US-2014-155502"/>
    <d v="2014-01-31T00:00:00"/>
    <x v="1"/>
    <s v="VEN05"/>
    <s v="SD-20485"/>
    <s v="TEC-PH-10002103"/>
    <x v="2"/>
    <x v="7"/>
    <s v="Prod1458"/>
    <n v="187.98"/>
    <n v="2"/>
    <n v="0"/>
    <n v="52.634399999999999"/>
  </r>
  <r>
    <n v="2586"/>
    <s v="CA-2015-121041"/>
    <d v="2015-11-10T00:00:00"/>
    <x v="1"/>
    <s v="VEN05"/>
    <s v="CS-12250"/>
    <s v="OFF-EN-10001137"/>
    <x v="1"/>
    <x v="12"/>
    <s v="Prod353"/>
    <n v="6.6079999999999997"/>
    <n v="2"/>
    <n v="0.2"/>
    <n v="2.1476000000000002"/>
  </r>
  <r>
    <n v="2587"/>
    <s v="CA-2017-131695"/>
    <d v="2017-07-06T00:00:00"/>
    <x v="1"/>
    <s v="VEN05"/>
    <s v="RA-19285"/>
    <s v="OFF-ST-10001476"/>
    <x v="1"/>
    <x v="4"/>
    <s v="Prod1425"/>
    <n v="248.57"/>
    <n v="7"/>
    <n v="0"/>
    <n v="67.113900000000001"/>
  </r>
  <r>
    <n v="2588"/>
    <s v="CA-2017-131695"/>
    <d v="2017-07-06T00:00:00"/>
    <x v="1"/>
    <s v="VEN01"/>
    <s v="RA-19285"/>
    <s v="FUR-FU-10002045"/>
    <x v="0"/>
    <x v="5"/>
    <s v="Prod1819"/>
    <n v="22.23"/>
    <n v="1"/>
    <n v="0"/>
    <n v="9.7812000000000001"/>
  </r>
  <r>
    <n v="2589"/>
    <s v="CA-2016-137729"/>
    <d v="2016-05-09T00:00:00"/>
    <x v="1"/>
    <s v="VEN02"/>
    <s v="BF-11005"/>
    <s v="OFF-ST-10001505"/>
    <x v="1"/>
    <x v="4"/>
    <s v="Prod1425"/>
    <n v="5.98"/>
    <n v="1"/>
    <n v="0"/>
    <n v="1.0165999999999999"/>
  </r>
  <r>
    <n v="2590"/>
    <s v="CA-2016-137729"/>
    <d v="2016-05-09T00:00:00"/>
    <x v="1"/>
    <s v="VEN03"/>
    <s v="BF-11005"/>
    <s v="TEC-PH-10001433"/>
    <x v="2"/>
    <x v="7"/>
    <s v="Prod1458"/>
    <n v="246.16800000000001"/>
    <n v="3"/>
    <n v="0.2"/>
    <n v="21.5397"/>
  </r>
  <r>
    <n v="2591"/>
    <s v="US-2016-115455"/>
    <d v="2016-09-14T00:00:00"/>
    <x v="1"/>
    <s v="VEN04"/>
    <s v="SE-20110"/>
    <s v="FUR-FU-10004671"/>
    <x v="0"/>
    <x v="5"/>
    <s v="Prod1819"/>
    <n v="14.135999999999999"/>
    <n v="2"/>
    <n v="0.6"/>
    <n v="-7.7747999999999999"/>
  </r>
  <r>
    <n v="2592"/>
    <s v="US-2016-115455"/>
    <d v="2016-09-14T00:00:00"/>
    <x v="1"/>
    <s v="VEN03"/>
    <s v="SE-20110"/>
    <s v="FUR-TA-10003569"/>
    <x v="0"/>
    <x v="3"/>
    <s v="Prod1819"/>
    <n v="601.47"/>
    <n v="3"/>
    <n v="0.5"/>
    <n v="-300.73500000000001"/>
  </r>
  <r>
    <n v="2593"/>
    <s v="CA-2017-128300"/>
    <d v="2017-11-26T00:00:00"/>
    <x v="0"/>
    <s v="VEN02"/>
    <s v="RS-19765"/>
    <s v="TEC-PH-10002807"/>
    <x v="2"/>
    <x v="7"/>
    <s v="Prod154"/>
    <n v="79.099999999999994"/>
    <n v="2"/>
    <n v="0"/>
    <n v="39.549999999999997"/>
  </r>
  <r>
    <n v="2594"/>
    <s v="CA-2017-128300"/>
    <d v="2017-11-26T00:00:00"/>
    <x v="0"/>
    <s v="VEN02"/>
    <s v="RS-19765"/>
    <s v="OFF-BI-10001597"/>
    <x v="1"/>
    <x v="8"/>
    <s v="Prod1819"/>
    <n v="327.84"/>
    <n v="8"/>
    <n v="0"/>
    <n v="157.36320000000001"/>
  </r>
  <r>
    <n v="2595"/>
    <s v="CA-2017-149048"/>
    <d v="2017-05-17T00:00:00"/>
    <x v="1"/>
    <s v="VEN01"/>
    <s v="BM-11650"/>
    <s v="OFF-EN-10003296"/>
    <x v="1"/>
    <x v="12"/>
    <s v="Prod1839"/>
    <n v="180.96"/>
    <n v="2"/>
    <n v="0"/>
    <n v="81.432000000000002"/>
  </r>
  <r>
    <n v="2596"/>
    <s v="CA-2017-149048"/>
    <d v="2017-05-17T00:00:00"/>
    <x v="1"/>
    <s v="VEN02"/>
    <s v="BM-11650"/>
    <s v="OFF-BI-10004632"/>
    <x v="1"/>
    <x v="8"/>
    <s v="Prod1841"/>
    <n v="914.97"/>
    <n v="3"/>
    <n v="0"/>
    <n v="411.73649999999998"/>
  </r>
  <r>
    <n v="2597"/>
    <s v="CA-2017-149048"/>
    <d v="2017-05-17T00:00:00"/>
    <x v="1"/>
    <s v="VEN04"/>
    <s v="BM-11650"/>
    <s v="TEC-PH-10002310"/>
    <x v="2"/>
    <x v="7"/>
    <s v="Prod1458"/>
    <n v="587.97"/>
    <n v="3"/>
    <n v="0"/>
    <n v="158.75190000000001"/>
  </r>
  <r>
    <n v="2598"/>
    <s v="CA-2017-149048"/>
    <d v="2017-05-17T00:00:00"/>
    <x v="1"/>
    <s v="VEN04"/>
    <s v="BM-11650"/>
    <s v="OFF-ST-10000078"/>
    <x v="1"/>
    <x v="4"/>
    <s v="Prod1425"/>
    <n v="530.34"/>
    <n v="2"/>
    <n v="0"/>
    <n v="95.461200000000005"/>
  </r>
  <r>
    <n v="2599"/>
    <s v="CA-2017-149048"/>
    <d v="2017-05-17T00:00:00"/>
    <x v="1"/>
    <s v="VEN01"/>
    <s v="BM-11650"/>
    <s v="OFF-PA-10001752"/>
    <x v="1"/>
    <x v="10"/>
    <s v="Prod998"/>
    <n v="14.94"/>
    <n v="3"/>
    <n v="0"/>
    <n v="7.3205999999999998"/>
  </r>
  <r>
    <n v="2600"/>
    <s v="CA-2017-108553"/>
    <d v="2017-04-29T00:00:00"/>
    <x v="1"/>
    <s v="VEN01"/>
    <s v="SK-19990"/>
    <s v="OFF-AP-10000026"/>
    <x v="1"/>
    <x v="9"/>
    <s v="Prod1819"/>
    <n v="121.94"/>
    <n v="2"/>
    <n v="0"/>
    <n v="35.3626"/>
  </r>
  <r>
    <n v="2601"/>
    <s v="CA-2017-108553"/>
    <d v="2017-04-29T00:00:00"/>
    <x v="1"/>
    <s v="VEN02"/>
    <s v="SK-19990"/>
    <s v="OFF-SU-10002573"/>
    <x v="1"/>
    <x v="14"/>
    <s v="Prod1425"/>
    <n v="122.71"/>
    <n v="7"/>
    <n v="0"/>
    <n v="36.813000000000002"/>
  </r>
  <r>
    <n v="2602"/>
    <s v="CA-2016-165848"/>
    <d v="2016-06-04T00:00:00"/>
    <x v="3"/>
    <s v="VEN04"/>
    <s v="EN-13780"/>
    <s v="OFF-PA-10000349"/>
    <x v="1"/>
    <x v="10"/>
    <s v="Prod998"/>
    <n v="14.94"/>
    <n v="3"/>
    <n v="0"/>
    <n v="7.0217999999999998"/>
  </r>
  <r>
    <n v="2603"/>
    <s v="CA-2016-165848"/>
    <d v="2016-06-04T00:00:00"/>
    <x v="3"/>
    <s v="VEN05"/>
    <s v="EN-13780"/>
    <s v="TEC-MA-10003356"/>
    <x v="2"/>
    <x v="15"/>
    <s v="Prod1272"/>
    <n v="1349.85"/>
    <n v="3"/>
    <n v="0"/>
    <n v="364.45949999999999"/>
  </r>
  <r>
    <n v="2604"/>
    <s v="CA-2016-165848"/>
    <d v="2016-06-04T00:00:00"/>
    <x v="3"/>
    <s v="VEN05"/>
    <s v="EN-13780"/>
    <s v="FUR-BO-10000362"/>
    <x v="0"/>
    <x v="0"/>
    <e v="#N/A"/>
    <n v="136.78399999999999"/>
    <n v="1"/>
    <n v="0.2"/>
    <n v="5.1294000000000004"/>
  </r>
  <r>
    <n v="2605"/>
    <s v="CA-2016-165848"/>
    <d v="2016-06-04T00:00:00"/>
    <x v="3"/>
    <s v="VEN03"/>
    <s v="EN-13780"/>
    <s v="FUR-FU-10003878"/>
    <x v="0"/>
    <x v="5"/>
    <s v="Prod1819"/>
    <n v="61.12"/>
    <n v="4"/>
    <n v="0"/>
    <n v="20.780799999999999"/>
  </r>
  <r>
    <n v="2606"/>
    <s v="CA-2014-112718"/>
    <d v="2014-12-21T00:00:00"/>
    <x v="1"/>
    <s v="VEN05"/>
    <s v="KN-16450"/>
    <s v="OFF-BI-10000591"/>
    <x v="1"/>
    <x v="8"/>
    <s v="Prod1819"/>
    <n v="1.167"/>
    <n v="1"/>
    <n v="0.7"/>
    <n v="-0.85580000000000001"/>
  </r>
  <r>
    <n v="2607"/>
    <s v="CA-2016-154053"/>
    <d v="2016-03-10T00:00:00"/>
    <x v="1"/>
    <s v="VEN04"/>
    <s v="MG-17890"/>
    <s v="OFF-AR-10003727"/>
    <x v="1"/>
    <x v="6"/>
    <s v="Prod1819"/>
    <n v="16.989999999999998"/>
    <n v="1"/>
    <n v="0"/>
    <n v="4.9271000000000003"/>
  </r>
  <r>
    <n v="2608"/>
    <s v="CA-2014-127446"/>
    <d v="2014-11-30T00:00:00"/>
    <x v="1"/>
    <s v="VEN02"/>
    <s v="MC-17590"/>
    <s v="TEC-AC-10001635"/>
    <x v="2"/>
    <x v="11"/>
    <s v="Prod1425"/>
    <n v="24.672000000000001"/>
    <n v="3"/>
    <n v="0.2"/>
    <n v="0"/>
  </r>
  <r>
    <n v="2609"/>
    <s v="CA-2014-127446"/>
    <d v="2014-11-30T00:00:00"/>
    <x v="1"/>
    <s v="VEN05"/>
    <s v="MC-17590"/>
    <s v="OFF-LA-10001317"/>
    <x v="1"/>
    <x v="2"/>
    <s v="Prod1839"/>
    <n v="2.52"/>
    <n v="1"/>
    <n v="0.2"/>
    <n v="0.88200000000000001"/>
  </r>
  <r>
    <n v="2610"/>
    <s v="CA-2014-127446"/>
    <d v="2014-11-30T00:00:00"/>
    <x v="1"/>
    <s v="VEN01"/>
    <s v="MC-17590"/>
    <s v="FUR-TA-10000577"/>
    <x v="0"/>
    <x v="3"/>
    <s v="Prod1819"/>
    <n v="1218.7349999999999"/>
    <n v="5"/>
    <n v="0.3"/>
    <n v="-121.87350000000001"/>
  </r>
  <r>
    <n v="2611"/>
    <s v="CA-2014-127446"/>
    <d v="2014-11-30T00:00:00"/>
    <x v="1"/>
    <s v="VEN03"/>
    <s v="MC-17590"/>
    <s v="OFF-LA-10000248"/>
    <x v="1"/>
    <x v="2"/>
    <s v="Prod1839"/>
    <n v="5.9039999999999999"/>
    <n v="2"/>
    <n v="0.2"/>
    <n v="1.9925999999999999"/>
  </r>
  <r>
    <n v="2612"/>
    <s v="CA-2014-127446"/>
    <d v="2014-11-30T00:00:00"/>
    <x v="1"/>
    <s v="VEN03"/>
    <s v="MC-17590"/>
    <s v="OFF-PA-10000955"/>
    <x v="1"/>
    <x v="10"/>
    <s v="Prod998"/>
    <n v="15.696"/>
    <n v="3"/>
    <n v="0.2"/>
    <n v="5.1012000000000004"/>
  </r>
  <r>
    <n v="2613"/>
    <s v="CA-2014-127446"/>
    <d v="2014-11-30T00:00:00"/>
    <x v="1"/>
    <s v="VEN03"/>
    <s v="MC-17590"/>
    <s v="FUR-FU-10000221"/>
    <x v="0"/>
    <x v="5"/>
    <s v="Prod645"/>
    <n v="6.0960000000000001"/>
    <n v="3"/>
    <n v="0.6"/>
    <n v="-3.9624000000000001"/>
  </r>
  <r>
    <n v="2614"/>
    <s v="CA-2016-137204"/>
    <d v="2016-05-05T00:00:00"/>
    <x v="1"/>
    <s v="VEN05"/>
    <s v="BO-11350"/>
    <s v="FUR-CH-10002304"/>
    <x v="0"/>
    <x v="1"/>
    <s v="Prod645"/>
    <n v="41.567999999999998"/>
    <n v="2"/>
    <n v="0.2"/>
    <n v="2.5979999999999999"/>
  </r>
  <r>
    <n v="2615"/>
    <s v="CA-2014-147298"/>
    <d v="2014-05-03T00:00:00"/>
    <x v="1"/>
    <s v="VEN03"/>
    <s v="AG-10300"/>
    <s v="FUR-CH-10004886"/>
    <x v="0"/>
    <x v="1"/>
    <s v="Prod645"/>
    <n v="230.28"/>
    <n v="3"/>
    <n v="0.2"/>
    <n v="23.027999999999999"/>
  </r>
  <r>
    <n v="2616"/>
    <s v="CA-2014-147298"/>
    <d v="2014-05-03T00:00:00"/>
    <x v="1"/>
    <s v="VEN02"/>
    <s v="AG-10300"/>
    <s v="OFF-BI-10001525"/>
    <x v="1"/>
    <x v="8"/>
    <s v="Prod1819"/>
    <n v="18.288"/>
    <n v="6"/>
    <n v="0.2"/>
    <n v="5.7149999999999999"/>
  </r>
  <r>
    <n v="2617"/>
    <s v="CA-2017-147942"/>
    <d v="2017-04-05T00:00:00"/>
    <x v="1"/>
    <s v="VEN02"/>
    <s v="MS-17365"/>
    <s v="OFF-LA-10003663"/>
    <x v="1"/>
    <x v="2"/>
    <s v="Prod998"/>
    <n v="5.78"/>
    <n v="2"/>
    <n v="0"/>
    <n v="2.7166000000000001"/>
  </r>
  <r>
    <n v="2618"/>
    <s v="CA-2017-147942"/>
    <d v="2017-04-05T00:00:00"/>
    <x v="1"/>
    <s v="VEN04"/>
    <s v="MS-17365"/>
    <s v="OFF-BI-10001294"/>
    <x v="1"/>
    <x v="8"/>
    <s v="Prod1819"/>
    <n v="121.68"/>
    <n v="13"/>
    <n v="0.2"/>
    <n v="38.024999999999999"/>
  </r>
  <r>
    <n v="2619"/>
    <s v="CA-2017-115931"/>
    <d v="2017-12-26T00:00:00"/>
    <x v="1"/>
    <s v="VEN02"/>
    <s v="JM-15655"/>
    <s v="OFF-AR-10000369"/>
    <x v="1"/>
    <x v="6"/>
    <s v="Prod1819"/>
    <n v="4.17"/>
    <n v="3"/>
    <n v="0"/>
    <n v="1.0842000000000001"/>
  </r>
  <r>
    <n v="2620"/>
    <s v="CA-2017-115931"/>
    <d v="2017-12-26T00:00:00"/>
    <x v="1"/>
    <s v="VEN05"/>
    <s v="JM-15655"/>
    <s v="TEC-PH-10001300"/>
    <x v="2"/>
    <x v="7"/>
    <s v="Prod1458"/>
    <n v="67.040000000000006"/>
    <n v="4"/>
    <n v="0.2"/>
    <n v="6.7039999999999997"/>
  </r>
  <r>
    <n v="2621"/>
    <s v="CA-2017-115931"/>
    <d v="2017-12-26T00:00:00"/>
    <x v="1"/>
    <s v="VEN03"/>
    <s v="JM-15655"/>
    <s v="OFF-ST-10000876"/>
    <x v="1"/>
    <x v="4"/>
    <s v="Prod1425"/>
    <n v="37.32"/>
    <n v="3"/>
    <n v="0"/>
    <n v="10.4496"/>
  </r>
  <r>
    <n v="2622"/>
    <s v="CA-2017-115931"/>
    <d v="2017-12-26T00:00:00"/>
    <x v="1"/>
    <s v="VEN02"/>
    <s v="JM-15655"/>
    <s v="OFF-LA-10001404"/>
    <x v="1"/>
    <x v="2"/>
    <s v="Prod1839"/>
    <n v="18.45"/>
    <n v="5"/>
    <n v="0"/>
    <n v="8.6715"/>
  </r>
  <r>
    <n v="2623"/>
    <s v="CA-2014-164861"/>
    <d v="2014-12-06T00:00:00"/>
    <x v="0"/>
    <s v="VEN02"/>
    <s v="MC-17635"/>
    <s v="OFF-PA-10001972"/>
    <x v="1"/>
    <x v="10"/>
    <s v="Prod1856"/>
    <n v="25.92"/>
    <n v="4"/>
    <n v="0"/>
    <n v="12.441599999999999"/>
  </r>
  <r>
    <n v="2624"/>
    <s v="CA-2017-127180"/>
    <d v="2017-10-24T00:00:00"/>
    <x v="2"/>
    <s v="VEN02"/>
    <s v="TA-21385"/>
    <s v="TEC-CO-10004722"/>
    <x v="2"/>
    <x v="16"/>
    <s v="Prod1460"/>
    <n v="11199.968000000001"/>
    <n v="4"/>
    <n v="0.2"/>
    <n v="3919.9888000000001"/>
  </r>
  <r>
    <n v="2625"/>
    <s v="CA-2017-127180"/>
    <d v="2017-10-24T00:00:00"/>
    <x v="2"/>
    <s v="VEN03"/>
    <s v="TA-21385"/>
    <s v="TEC-PH-10001494"/>
    <x v="2"/>
    <x v="7"/>
    <s v="Prod1458"/>
    <n v="2399.6"/>
    <n v="8"/>
    <n v="0"/>
    <n v="647.89200000000005"/>
  </r>
  <r>
    <n v="2626"/>
    <s v="CA-2017-127180"/>
    <d v="2017-10-24T00:00:00"/>
    <x v="2"/>
    <s v="VEN03"/>
    <s v="TA-21385"/>
    <s v="OFF-EN-10002500"/>
    <x v="1"/>
    <x v="12"/>
    <s v="Prod1839"/>
    <n v="63.9"/>
    <n v="5"/>
    <n v="0"/>
    <n v="28.754999999999999"/>
  </r>
  <r>
    <n v="2627"/>
    <s v="CA-2017-127180"/>
    <d v="2017-10-24T00:00:00"/>
    <x v="2"/>
    <s v="VEN04"/>
    <s v="TA-21385"/>
    <s v="TEC-PH-10003800"/>
    <x v="2"/>
    <x v="7"/>
    <s v="Prod154"/>
    <n v="52.99"/>
    <n v="1"/>
    <n v="0"/>
    <n v="0.52990000000000004"/>
  </r>
  <r>
    <n v="2628"/>
    <s v="US-2017-165344"/>
    <d v="2017-11-15T00:00:00"/>
    <x v="2"/>
    <s v="VEN01"/>
    <s v="SB-20290"/>
    <s v="TEC-AC-10002399"/>
    <x v="2"/>
    <x v="11"/>
    <s v="Prod1425"/>
    <n v="60.863999999999997"/>
    <n v="4"/>
    <n v="0.2"/>
    <n v="9.1295999999999999"/>
  </r>
  <r>
    <n v="2629"/>
    <s v="US-2017-165344"/>
    <d v="2017-11-15T00:00:00"/>
    <x v="2"/>
    <s v="VEN03"/>
    <s v="SB-20290"/>
    <s v="TEC-MA-10002210"/>
    <x v="2"/>
    <x v="15"/>
    <s v="Prod1272"/>
    <n v="652.995"/>
    <n v="7"/>
    <n v="0.7"/>
    <n v="-935.95950000000005"/>
  </r>
  <r>
    <n v="2630"/>
    <s v="US-2017-165344"/>
    <d v="2017-11-15T00:00:00"/>
    <x v="2"/>
    <s v="VEN02"/>
    <s v="SB-20290"/>
    <s v="OFF-BI-10003196"/>
    <x v="1"/>
    <x v="8"/>
    <s v="Prod1841"/>
    <n v="11.22"/>
    <n v="10"/>
    <n v="0.7"/>
    <n v="-7.48"/>
  </r>
  <r>
    <n v="2631"/>
    <s v="CA-2015-168186"/>
    <d v="2015-09-15T00:00:00"/>
    <x v="1"/>
    <s v="VEN05"/>
    <s v="AB-10150"/>
    <s v="OFF-PA-10000477"/>
    <x v="1"/>
    <x v="10"/>
    <s v="Prod998"/>
    <n v="14.94"/>
    <n v="3"/>
    <n v="0"/>
    <n v="7.0217999999999998"/>
  </r>
  <r>
    <n v="2632"/>
    <s v="US-2017-110604"/>
    <d v="2017-05-20T00:00:00"/>
    <x v="1"/>
    <s v="VEN01"/>
    <s v="JF-15295"/>
    <s v="FUR-FU-10000076"/>
    <x v="0"/>
    <x v="5"/>
    <s v="Prod645"/>
    <n v="39.96"/>
    <n v="2"/>
    <n v="0"/>
    <n v="17.1828"/>
  </r>
  <r>
    <n v="2633"/>
    <s v="US-2017-110604"/>
    <d v="2017-05-20T00:00:00"/>
    <x v="1"/>
    <s v="VEN05"/>
    <s v="JF-15295"/>
    <s v="FUR-CH-10002017"/>
    <x v="0"/>
    <x v="1"/>
    <s v="Prod645"/>
    <n v="42.624000000000002"/>
    <n v="2"/>
    <n v="0.2"/>
    <n v="4.2624000000000004"/>
  </r>
  <r>
    <n v="2634"/>
    <s v="US-2017-110604"/>
    <d v="2017-05-20T00:00:00"/>
    <x v="1"/>
    <s v="VEN03"/>
    <s v="JF-15295"/>
    <s v="FUR-CH-10004287"/>
    <x v="0"/>
    <x v="1"/>
    <s v="Prod645"/>
    <n v="220.96"/>
    <n v="1"/>
    <n v="0.2"/>
    <n v="24.858000000000001"/>
  </r>
  <r>
    <n v="2635"/>
    <s v="CA-2015-116750"/>
    <d v="2015-07-10T00:00:00"/>
    <x v="0"/>
    <s v="VEN04"/>
    <s v="BF-10975"/>
    <s v="FUR-FU-10003829"/>
    <x v="0"/>
    <x v="5"/>
    <s v="Prod1819"/>
    <n v="4.9279999999999999"/>
    <n v="2"/>
    <n v="0.2"/>
    <n v="0.73919999999999997"/>
  </r>
  <r>
    <n v="2636"/>
    <s v="CA-2015-116750"/>
    <d v="2015-07-10T00:00:00"/>
    <x v="0"/>
    <s v="VEN01"/>
    <s v="BF-10975"/>
    <s v="OFF-BI-10004728"/>
    <x v="1"/>
    <x v="8"/>
    <s v="Prod3"/>
    <n v="7.23"/>
    <n v="5"/>
    <n v="0.7"/>
    <n v="-5.7839999999999998"/>
  </r>
  <r>
    <n v="2637"/>
    <s v="CA-2015-162369"/>
    <d v="2015-08-19T00:00:00"/>
    <x v="1"/>
    <s v="VEN05"/>
    <s v="TT-21265"/>
    <s v="OFF-ST-10000046"/>
    <x v="1"/>
    <x v="4"/>
    <s v="Prod1425"/>
    <n v="323.10000000000002"/>
    <n v="2"/>
    <n v="0"/>
    <n v="61.389000000000003"/>
  </r>
  <r>
    <n v="2638"/>
    <s v="CA-2017-108441"/>
    <d v="2017-06-18T00:00:00"/>
    <x v="1"/>
    <s v="VEN05"/>
    <s v="SB-20170"/>
    <s v="OFF-PA-10000697"/>
    <x v="1"/>
    <x v="10"/>
    <s v="Prod998"/>
    <n v="19.04"/>
    <n v="4"/>
    <n v="0"/>
    <n v="9.3295999999999992"/>
  </r>
  <r>
    <n v="2639"/>
    <s v="CA-2017-108441"/>
    <d v="2017-06-18T00:00:00"/>
    <x v="1"/>
    <s v="VEN05"/>
    <s v="SB-20170"/>
    <s v="OFF-BI-10000848"/>
    <x v="1"/>
    <x v="8"/>
    <s v="Prod1819"/>
    <n v="13.128"/>
    <n v="3"/>
    <n v="0.2"/>
    <n v="4.2666000000000004"/>
  </r>
  <r>
    <n v="2640"/>
    <s v="CA-2017-108441"/>
    <d v="2017-06-18T00:00:00"/>
    <x v="1"/>
    <s v="VEN04"/>
    <s v="SB-20170"/>
    <s v="OFF-AR-10004691"/>
    <x v="1"/>
    <x v="6"/>
    <s v="Prod1819"/>
    <n v="64.14"/>
    <n v="3"/>
    <n v="0"/>
    <n v="16.676400000000001"/>
  </r>
  <r>
    <n v="2641"/>
    <s v="CA-2017-108441"/>
    <d v="2017-06-18T00:00:00"/>
    <x v="1"/>
    <s v="VEN02"/>
    <s v="SB-20170"/>
    <s v="FUR-CH-10000595"/>
    <x v="0"/>
    <x v="1"/>
    <s v="Prod645"/>
    <n v="858.24"/>
    <n v="4"/>
    <n v="0.1"/>
    <n v="143.04"/>
  </r>
  <r>
    <n v="2642"/>
    <s v="CA-2015-169740"/>
    <d v="2015-02-25T00:00:00"/>
    <x v="1"/>
    <s v="VEN05"/>
    <s v="LM-17065"/>
    <s v="TEC-AC-10000927"/>
    <x v="2"/>
    <x v="11"/>
    <s v="Prod1425"/>
    <n v="29.99"/>
    <n v="1"/>
    <n v="0"/>
    <n v="2.9990000000000001"/>
  </r>
  <r>
    <n v="2643"/>
    <s v="CA-2016-124051"/>
    <d v="2016-12-30T00:00:00"/>
    <x v="2"/>
    <s v="VEN05"/>
    <s v="KA-16525"/>
    <s v="OFF-PA-10001289"/>
    <x v="1"/>
    <x v="10"/>
    <s v="Prod998"/>
    <n v="186.048"/>
    <n v="6"/>
    <n v="0.2"/>
    <n v="67.442400000000006"/>
  </r>
  <r>
    <n v="2644"/>
    <s v="CA-2016-149111"/>
    <d v="2016-04-21T00:00:00"/>
    <x v="0"/>
    <s v="VEN05"/>
    <s v="BF-11170"/>
    <s v="TEC-PH-10003092"/>
    <x v="2"/>
    <x v="7"/>
    <s v="Prod154"/>
    <n v="36.792000000000002"/>
    <n v="1"/>
    <n v="0.2"/>
    <n v="4.1391"/>
  </r>
  <r>
    <n v="2645"/>
    <s v="CA-2016-149111"/>
    <d v="2016-04-21T00:00:00"/>
    <x v="0"/>
    <s v="VEN05"/>
    <s v="BF-11170"/>
    <s v="FUR-FU-10000206"/>
    <x v="0"/>
    <x v="5"/>
    <s v="Prod645"/>
    <n v="18.623999999999999"/>
    <n v="8"/>
    <n v="0.2"/>
    <n v="6.2855999999999996"/>
  </r>
  <r>
    <n v="2646"/>
    <s v="CA-2014-131002"/>
    <d v="2014-09-12T00:00:00"/>
    <x v="0"/>
    <s v="VEN05"/>
    <s v="TB-21400"/>
    <s v="FUR-FU-10004270"/>
    <x v="0"/>
    <x v="5"/>
    <s v="Prod1819"/>
    <n v="57.69"/>
    <n v="3"/>
    <n v="0"/>
    <n v="23.652899999999999"/>
  </r>
  <r>
    <n v="2647"/>
    <s v="CA-2014-131002"/>
    <d v="2014-09-12T00:00:00"/>
    <x v="0"/>
    <s v="VEN01"/>
    <s v="TB-21400"/>
    <s v="OFF-BI-10000948"/>
    <x v="1"/>
    <x v="8"/>
    <s v="Prod1819"/>
    <n v="42.81"/>
    <n v="3"/>
    <n v="0"/>
    <n v="20.120699999999999"/>
  </r>
  <r>
    <n v="2648"/>
    <s v="CA-2014-131002"/>
    <d v="2014-09-12T00:00:00"/>
    <x v="0"/>
    <s v="VEN02"/>
    <s v="TB-21400"/>
    <s v="OFF-PA-10000223"/>
    <x v="1"/>
    <x v="10"/>
    <s v="Prod998"/>
    <n v="12.96"/>
    <n v="2"/>
    <n v="0"/>
    <n v="6.2207999999999997"/>
  </r>
  <r>
    <n v="2649"/>
    <s v="CA-2014-131002"/>
    <d v="2014-09-12T00:00:00"/>
    <x v="0"/>
    <s v="VEN04"/>
    <s v="TB-21400"/>
    <s v="FUR-FU-10004665"/>
    <x v="0"/>
    <x v="5"/>
    <s v="Prod1819"/>
    <n v="821.88"/>
    <n v="6"/>
    <n v="0"/>
    <n v="213.68879999999999"/>
  </r>
  <r>
    <n v="2650"/>
    <s v="CA-2014-131002"/>
    <d v="2014-09-12T00:00:00"/>
    <x v="0"/>
    <s v="VEN04"/>
    <s v="TB-21400"/>
    <s v="TEC-PH-10000215"/>
    <x v="2"/>
    <x v="7"/>
    <s v="Prod1458"/>
    <n v="104.85"/>
    <n v="3"/>
    <n v="0"/>
    <n v="28.3095"/>
  </r>
  <r>
    <n v="2651"/>
    <s v="US-2016-146794"/>
    <d v="2016-10-01T00:00:00"/>
    <x v="1"/>
    <s v="VEN05"/>
    <s v="SH-19975"/>
    <s v="FUR-BO-10004467"/>
    <x v="0"/>
    <x v="0"/>
    <s v="Prod889"/>
    <n v="424.95749999999998"/>
    <n v="5"/>
    <n v="0.15"/>
    <n v="19.998000000000001"/>
  </r>
  <r>
    <n v="2652"/>
    <s v="CA-2017-112515"/>
    <d v="2017-09-21T00:00:00"/>
    <x v="0"/>
    <s v="VEN02"/>
    <s v="AS-10225"/>
    <s v="OFF-BI-10000829"/>
    <x v="1"/>
    <x v="8"/>
    <s v="Prod1819"/>
    <n v="10.776"/>
    <n v="3"/>
    <n v="0.2"/>
    <n v="3.5022000000000002"/>
  </r>
  <r>
    <n v="2653"/>
    <s v="CA-2017-112515"/>
    <d v="2017-09-21T00:00:00"/>
    <x v="0"/>
    <s v="VEN01"/>
    <s v="AS-10225"/>
    <s v="OFF-BI-10003712"/>
    <x v="1"/>
    <x v="8"/>
    <s v="Prod1841"/>
    <n v="11.784000000000001"/>
    <n v="3"/>
    <n v="0.2"/>
    <n v="4.2717000000000001"/>
  </r>
  <r>
    <n v="2654"/>
    <s v="CA-2017-112515"/>
    <d v="2017-09-21T00:00:00"/>
    <x v="0"/>
    <s v="VEN01"/>
    <s v="AS-10225"/>
    <s v="OFF-PA-10000062"/>
    <x v="1"/>
    <x v="10"/>
    <s v="Prod998"/>
    <n v="164.88"/>
    <n v="3"/>
    <n v="0"/>
    <n v="80.791200000000003"/>
  </r>
  <r>
    <n v="2655"/>
    <s v="CA-2017-112515"/>
    <d v="2017-09-21T00:00:00"/>
    <x v="0"/>
    <s v="VEN03"/>
    <s v="AS-10225"/>
    <s v="FUR-BO-10003404"/>
    <x v="0"/>
    <x v="0"/>
    <s v="Prod889"/>
    <n v="1292.94"/>
    <n v="3"/>
    <n v="0"/>
    <n v="77.576400000000007"/>
  </r>
  <r>
    <n v="2656"/>
    <s v="CA-2017-112515"/>
    <d v="2017-09-21T00:00:00"/>
    <x v="0"/>
    <s v="VEN03"/>
    <s v="AS-10225"/>
    <s v="OFF-BI-10004233"/>
    <x v="1"/>
    <x v="8"/>
    <s v="Prod1841"/>
    <n v="25.584"/>
    <n v="2"/>
    <n v="0.2"/>
    <n v="8.9543999999999997"/>
  </r>
  <r>
    <n v="2657"/>
    <s v="CA-2017-112515"/>
    <d v="2017-09-21T00:00:00"/>
    <x v="0"/>
    <s v="VEN04"/>
    <s v="AS-10225"/>
    <s v="OFF-ST-10001272"/>
    <x v="1"/>
    <x v="4"/>
    <s v="Prod1425"/>
    <n v="261.74"/>
    <n v="2"/>
    <n v="0"/>
    <n v="65.435000000000002"/>
  </r>
  <r>
    <n v="2658"/>
    <s v="CA-2017-112515"/>
    <d v="2017-09-21T00:00:00"/>
    <x v="0"/>
    <s v="VEN05"/>
    <s v="AS-10225"/>
    <s v="OFF-LA-10001175"/>
    <x v="1"/>
    <x v="2"/>
    <s v="Prod1839"/>
    <n v="14.4"/>
    <n v="5"/>
    <n v="0"/>
    <n v="7.056"/>
  </r>
  <r>
    <n v="2659"/>
    <s v="CA-2016-150343"/>
    <d v="2016-08-20T00:00:00"/>
    <x v="1"/>
    <s v="VEN05"/>
    <s v="PK-19075"/>
    <s v="OFF-EN-10004030"/>
    <x v="1"/>
    <x v="12"/>
    <s v="Prod1839"/>
    <n v="10.86"/>
    <n v="3"/>
    <n v="0"/>
    <n v="5.1041999999999996"/>
  </r>
  <r>
    <n v="2660"/>
    <s v="CA-2015-135538"/>
    <d v="2015-12-28T00:00:00"/>
    <x v="1"/>
    <s v="VEN04"/>
    <s v="HR-14830"/>
    <s v="FUR-CH-10004287"/>
    <x v="0"/>
    <x v="1"/>
    <s v="Prod645"/>
    <n v="883.84"/>
    <n v="4"/>
    <n v="0.2"/>
    <n v="99.432000000000002"/>
  </r>
  <r>
    <n v="2661"/>
    <s v="CA-2017-123372"/>
    <d v="2017-12-02T00:00:00"/>
    <x v="1"/>
    <s v="VEN05"/>
    <s v="DG-13300"/>
    <s v="TEC-PH-10002834"/>
    <x v="2"/>
    <x v="7"/>
    <s v="Prod154"/>
    <n v="1979.89"/>
    <n v="11"/>
    <n v="0"/>
    <n v="494.97250000000003"/>
  </r>
  <r>
    <n v="2662"/>
    <s v="CA-2017-123372"/>
    <d v="2017-12-02T00:00:00"/>
    <x v="1"/>
    <s v="VEN02"/>
    <s v="DG-13300"/>
    <s v="OFF-EN-10003055"/>
    <x v="1"/>
    <x v="12"/>
    <s v="Prod1839"/>
    <n v="79.959999999999994"/>
    <n v="2"/>
    <n v="0"/>
    <n v="35.981999999999999"/>
  </r>
  <r>
    <n v="2663"/>
    <s v="CA-2017-159604"/>
    <d v="2017-04-15T00:00:00"/>
    <x v="2"/>
    <s v="VEN03"/>
    <s v="CL-12700"/>
    <s v="OFF-BI-10003460"/>
    <x v="1"/>
    <x v="8"/>
    <s v="Prod1841"/>
    <n v="8.76"/>
    <n v="2"/>
    <n v="0"/>
    <n v="4.2047999999999996"/>
  </r>
  <r>
    <n v="2664"/>
    <s v="CA-2016-164784"/>
    <d v="2016-05-04T00:00:00"/>
    <x v="2"/>
    <s v="VEN03"/>
    <s v="HF-14995"/>
    <s v="OFF-LA-10001569"/>
    <x v="1"/>
    <x v="2"/>
    <s v="Prod1839"/>
    <n v="3.984"/>
    <n v="1"/>
    <n v="0.2"/>
    <n v="1.2948"/>
  </r>
  <r>
    <n v="2665"/>
    <s v="CA-2016-164784"/>
    <d v="2016-05-04T00:00:00"/>
    <x v="2"/>
    <s v="VEN05"/>
    <s v="HF-14995"/>
    <s v="FUR-TA-10004534"/>
    <x v="0"/>
    <x v="3"/>
    <s v="Prod1819"/>
    <n v="370.62"/>
    <n v="3"/>
    <n v="0.4"/>
    <n v="-142.071"/>
  </r>
  <r>
    <n v="2666"/>
    <s v="CA-2016-164784"/>
    <d v="2016-05-04T00:00:00"/>
    <x v="2"/>
    <s v="VEN04"/>
    <s v="HF-14995"/>
    <s v="OFF-BI-10002954"/>
    <x v="1"/>
    <x v="8"/>
    <s v="Prod1841"/>
    <n v="2.742"/>
    <n v="2"/>
    <n v="0.7"/>
    <n v="-2.0108000000000001"/>
  </r>
  <r>
    <n v="2667"/>
    <s v="CA-2016-111794"/>
    <d v="2016-10-01T00:00:00"/>
    <x v="3"/>
    <s v="VEN03"/>
    <s v="HG-15025"/>
    <s v="TEC-AC-10003832"/>
    <x v="2"/>
    <x v="11"/>
    <s v="Prod1425"/>
    <n v="79.512"/>
    <n v="3"/>
    <n v="0.2"/>
    <n v="20.8719"/>
  </r>
  <r>
    <n v="2668"/>
    <s v="CA-2016-111794"/>
    <d v="2016-10-01T00:00:00"/>
    <x v="3"/>
    <s v="VEN03"/>
    <s v="HG-15025"/>
    <s v="OFF-PA-10000474"/>
    <x v="1"/>
    <x v="10"/>
    <s v="Prod998"/>
    <n v="28.352"/>
    <n v="1"/>
    <n v="0.2"/>
    <n v="9.5687999999999995"/>
  </r>
  <r>
    <n v="2669"/>
    <s v="US-2015-139759"/>
    <d v="2015-08-30T00:00:00"/>
    <x v="1"/>
    <s v="VEN01"/>
    <s v="NL-18310"/>
    <s v="FUR-CH-10002774"/>
    <x v="0"/>
    <x v="1"/>
    <s v="Prod645"/>
    <n v="40.783999999999999"/>
    <n v="1"/>
    <n v="0.2"/>
    <n v="4.5881999999999996"/>
  </r>
  <r>
    <n v="2670"/>
    <s v="US-2015-139759"/>
    <d v="2015-08-30T00:00:00"/>
    <x v="1"/>
    <s v="VEN02"/>
    <s v="NL-18310"/>
    <s v="OFF-AP-10002765"/>
    <x v="1"/>
    <x v="9"/>
    <s v="Prod1819"/>
    <n v="105.96"/>
    <n v="4"/>
    <n v="0"/>
    <n v="29.668800000000001"/>
  </r>
  <r>
    <n v="2671"/>
    <s v="CA-2014-126403"/>
    <d v="2014-09-12T00:00:00"/>
    <x v="0"/>
    <s v="VEN03"/>
    <s v="RR-19525"/>
    <s v="OFF-PA-10001144"/>
    <x v="1"/>
    <x v="10"/>
    <s v="Prod998"/>
    <n v="166.44"/>
    <n v="3"/>
    <n v="0"/>
    <n v="79.891199999999998"/>
  </r>
  <r>
    <n v="2672"/>
    <s v="CA-2014-126403"/>
    <d v="2014-09-12T00:00:00"/>
    <x v="0"/>
    <s v="VEN02"/>
    <s v="RR-19525"/>
    <s v="FUR-CH-10003761"/>
    <x v="0"/>
    <x v="1"/>
    <s v="Prod645"/>
    <n v="785.88"/>
    <n v="6"/>
    <n v="0"/>
    <n v="212.1876"/>
  </r>
  <r>
    <n v="2673"/>
    <s v="CA-2014-126403"/>
    <d v="2014-09-12T00:00:00"/>
    <x v="0"/>
    <s v="VEN03"/>
    <s v="RR-19525"/>
    <s v="OFF-PA-10004665"/>
    <x v="1"/>
    <x v="10"/>
    <s v="Prod856"/>
    <n v="26.2"/>
    <n v="2"/>
    <n v="0"/>
    <n v="12.837999999999999"/>
  </r>
  <r>
    <n v="2674"/>
    <s v="CA-2014-126403"/>
    <d v="2014-09-12T00:00:00"/>
    <x v="0"/>
    <s v="VEN03"/>
    <s v="RR-19525"/>
    <s v="OFF-ST-10000078"/>
    <x v="1"/>
    <x v="4"/>
    <s v="Prod1425"/>
    <n v="1325.85"/>
    <n v="5"/>
    <n v="0"/>
    <n v="238.65299999999999"/>
  </r>
  <r>
    <n v="2675"/>
    <s v="CA-2017-136875"/>
    <d v="2017-12-03T00:00:00"/>
    <x v="3"/>
    <s v="VEN03"/>
    <s v="TC-21295"/>
    <s v="OFF-PA-10000357"/>
    <x v="1"/>
    <x v="10"/>
    <s v="Prod998"/>
    <n v="166.44"/>
    <n v="3"/>
    <n v="0"/>
    <n v="79.891199999999998"/>
  </r>
  <r>
    <n v="2676"/>
    <s v="CA-2017-132185"/>
    <d v="2017-12-02T00:00:00"/>
    <x v="1"/>
    <s v="VEN02"/>
    <s v="DB-13615"/>
    <s v="OFF-AR-10000422"/>
    <x v="1"/>
    <x v="6"/>
    <s v="Prod1819"/>
    <n v="8.76"/>
    <n v="5"/>
    <n v="0.2"/>
    <n v="0.76649999999999996"/>
  </r>
  <r>
    <n v="2677"/>
    <s v="CA-2017-132185"/>
    <d v="2017-12-02T00:00:00"/>
    <x v="1"/>
    <s v="VEN03"/>
    <s v="DB-13615"/>
    <s v="OFF-AP-10001205"/>
    <x v="1"/>
    <x v="9"/>
    <s v="Prod1819"/>
    <n v="43.584000000000003"/>
    <n v="1"/>
    <n v="0.2"/>
    <n v="4.3583999999999996"/>
  </r>
  <r>
    <n v="2678"/>
    <s v="US-2014-160780"/>
    <d v="2014-06-21T00:00:00"/>
    <x v="3"/>
    <s v="VEN03"/>
    <s v="SV-20785"/>
    <s v="OFF-BI-10001116"/>
    <x v="1"/>
    <x v="8"/>
    <s v="Prod1819"/>
    <n v="11.087999999999999"/>
    <n v="7"/>
    <n v="0.7"/>
    <n v="-8.1311999999999998"/>
  </r>
  <r>
    <n v="2679"/>
    <s v="US-2014-160780"/>
    <d v="2014-06-21T00:00:00"/>
    <x v="3"/>
    <s v="VEN05"/>
    <s v="SV-20785"/>
    <s v="OFF-BI-10002931"/>
    <x v="1"/>
    <x v="8"/>
    <s v="Prod1841"/>
    <n v="25.164000000000001"/>
    <n v="2"/>
    <n v="0.7"/>
    <n v="-16.776"/>
  </r>
  <r>
    <n v="2680"/>
    <s v="CA-2017-127026"/>
    <d v="2017-01-27T00:00:00"/>
    <x v="1"/>
    <s v="VEN01"/>
    <s v="MH-18115"/>
    <s v="OFF-BI-10000546"/>
    <x v="1"/>
    <x v="8"/>
    <s v="Prod1819"/>
    <n v="14.4"/>
    <n v="5"/>
    <n v="0"/>
    <n v="7.056"/>
  </r>
  <r>
    <n v="2681"/>
    <s v="CA-2017-127026"/>
    <d v="2017-01-27T00:00:00"/>
    <x v="1"/>
    <s v="VEN04"/>
    <s v="MH-18115"/>
    <s v="TEC-AC-10002049"/>
    <x v="2"/>
    <x v="11"/>
    <s v="Prod1425"/>
    <n v="619.95000000000005"/>
    <n v="5"/>
    <n v="0"/>
    <n v="111.59099999999999"/>
  </r>
  <r>
    <n v="2682"/>
    <s v="CA-2017-127026"/>
    <d v="2017-01-27T00:00:00"/>
    <x v="1"/>
    <s v="VEN05"/>
    <s v="MH-18115"/>
    <s v="OFF-BI-10001196"/>
    <x v="1"/>
    <x v="8"/>
    <s v="Prod1819"/>
    <n v="89.52"/>
    <n v="4"/>
    <n v="0"/>
    <n v="42.074399999999997"/>
  </r>
  <r>
    <n v="2683"/>
    <s v="CA-2017-127026"/>
    <d v="2017-01-27T00:00:00"/>
    <x v="1"/>
    <s v="VEN02"/>
    <s v="MH-18115"/>
    <s v="TEC-MA-10002981"/>
    <x v="2"/>
    <x v="15"/>
    <s v="Prod1272"/>
    <n v="350.97300000000001"/>
    <n v="3"/>
    <n v="0.1"/>
    <n v="152.0883"/>
  </r>
  <r>
    <n v="2684"/>
    <s v="CA-2017-127026"/>
    <d v="2017-01-27T00:00:00"/>
    <x v="1"/>
    <s v="VEN03"/>
    <s v="MH-18115"/>
    <s v="TEC-PH-10003601"/>
    <x v="2"/>
    <x v="7"/>
    <s v="Prod154"/>
    <n v="164.99"/>
    <n v="1"/>
    <n v="0"/>
    <n v="49.497"/>
  </r>
  <r>
    <n v="2685"/>
    <s v="CA-2017-137085"/>
    <d v="2017-07-06T00:00:00"/>
    <x v="1"/>
    <s v="VEN03"/>
    <s v="CT-11995"/>
    <s v="OFF-BI-10000632"/>
    <x v="1"/>
    <x v="8"/>
    <s v="Prod1819"/>
    <n v="312.55200000000002"/>
    <n v="9"/>
    <n v="0.2"/>
    <n v="101.57940000000001"/>
  </r>
  <r>
    <n v="2686"/>
    <s v="CA-2016-133123"/>
    <d v="2016-09-11T00:00:00"/>
    <x v="1"/>
    <s v="VEN03"/>
    <s v="KB-16315"/>
    <s v="OFF-EN-10003055"/>
    <x v="1"/>
    <x v="12"/>
    <s v="Prod1839"/>
    <n v="95.951999999999998"/>
    <n v="3"/>
    <n v="0.2"/>
    <n v="29.984999999999999"/>
  </r>
  <r>
    <n v="2687"/>
    <s v="CA-2016-133123"/>
    <d v="2016-09-11T00:00:00"/>
    <x v="1"/>
    <s v="VEN01"/>
    <s v="KB-16315"/>
    <s v="OFF-BI-10001031"/>
    <x v="1"/>
    <x v="8"/>
    <s v="Prod1819"/>
    <n v="3.2040000000000002"/>
    <n v="2"/>
    <n v="0.7"/>
    <n v="-2.4563999999999999"/>
  </r>
  <r>
    <n v="2688"/>
    <s v="US-2016-128195"/>
    <d v="2016-08-05T00:00:00"/>
    <x v="2"/>
    <s v="VEN03"/>
    <s v="RA-19285"/>
    <s v="OFF-BI-10002003"/>
    <x v="1"/>
    <x v="8"/>
    <s v="Prod1841"/>
    <n v="3.98"/>
    <n v="5"/>
    <n v="0.8"/>
    <n v="-6.5670000000000002"/>
  </r>
  <r>
    <n v="2689"/>
    <s v="CA-2015-153220"/>
    <d v="2015-11-14T00:00:00"/>
    <x v="2"/>
    <s v="VEN03"/>
    <s v="YC-21895"/>
    <s v="OFF-PA-10003016"/>
    <x v="1"/>
    <x v="10"/>
    <s v="Prod1483"/>
    <n v="15.7"/>
    <n v="5"/>
    <n v="0"/>
    <n v="7.0650000000000004"/>
  </r>
  <r>
    <n v="2690"/>
    <s v="CA-2014-123064"/>
    <d v="2014-07-02T00:00:00"/>
    <x v="2"/>
    <s v="VEN03"/>
    <s v="RA-19915"/>
    <s v="OFF-AR-10004582"/>
    <x v="1"/>
    <x v="6"/>
    <s v="Prod1819"/>
    <n v="5.2480000000000002"/>
    <n v="4"/>
    <n v="0.2"/>
    <n v="1.64"/>
  </r>
  <r>
    <n v="2691"/>
    <s v="CA-2017-156412"/>
    <d v="2017-12-08T00:00:00"/>
    <x v="1"/>
    <s v="VEN01"/>
    <s v="CM-12160"/>
    <s v="OFF-BI-10004364"/>
    <x v="1"/>
    <x v="8"/>
    <s v="Prod1841"/>
    <n v="5.3460000000000001"/>
    <n v="3"/>
    <n v="0.7"/>
    <n v="-4.4550000000000001"/>
  </r>
  <r>
    <n v="2692"/>
    <s v="US-2016-144211"/>
    <d v="2016-09-02T00:00:00"/>
    <x v="1"/>
    <s v="VEN05"/>
    <s v="CS-12130"/>
    <s v="OFF-PA-10002246"/>
    <x v="1"/>
    <x v="10"/>
    <s v="Prod1856"/>
    <n v="15.48"/>
    <n v="3"/>
    <n v="0.2"/>
    <n v="5.6115000000000004"/>
  </r>
  <r>
    <n v="2693"/>
    <s v="US-2016-144211"/>
    <d v="2016-09-02T00:00:00"/>
    <x v="1"/>
    <s v="VEN01"/>
    <s v="CS-12130"/>
    <s v="TEC-PH-10002890"/>
    <x v="2"/>
    <x v="7"/>
    <s v="Prod154"/>
    <n v="108.57599999999999"/>
    <n v="3"/>
    <n v="0.2"/>
    <n v="8.1432000000000002"/>
  </r>
  <r>
    <n v="2694"/>
    <s v="CA-2016-138079"/>
    <d v="2016-01-28T00:00:00"/>
    <x v="1"/>
    <s v="VEN03"/>
    <s v="AJ-10795"/>
    <s v="FUR-FU-10001475"/>
    <x v="0"/>
    <x v="5"/>
    <s v="Prod1819"/>
    <n v="109.9"/>
    <n v="5"/>
    <n v="0"/>
    <n v="37.366"/>
  </r>
  <r>
    <n v="2695"/>
    <s v="CA-2014-143182"/>
    <d v="2014-10-20T00:00:00"/>
    <x v="1"/>
    <s v="VEN02"/>
    <s v="DL-12865"/>
    <s v="FUR-FU-10004270"/>
    <x v="0"/>
    <x v="5"/>
    <s v="Prod1819"/>
    <n v="15.384"/>
    <n v="1"/>
    <n v="0.2"/>
    <n v="4.0382999999999996"/>
  </r>
  <r>
    <n v="2696"/>
    <s v="CA-2016-161662"/>
    <d v="2016-02-09T00:00:00"/>
    <x v="2"/>
    <s v="VEN05"/>
    <s v="BE-11410"/>
    <s v="OFF-PA-10003465"/>
    <x v="1"/>
    <x v="10"/>
    <s v="Prod1483"/>
    <n v="30.352"/>
    <n v="2"/>
    <n v="0.2"/>
    <n v="10.623200000000001"/>
  </r>
  <r>
    <n v="2697"/>
    <s v="CA-2014-145317"/>
    <d v="2014-03-23T00:00:00"/>
    <x v="1"/>
    <s v="VEN05"/>
    <s v="SM-20320"/>
    <s v="TEC-MA-10003626"/>
    <x v="2"/>
    <x v="15"/>
    <s v="Prod1458"/>
    <n v="821.3"/>
    <n v="4"/>
    <n v="0.5"/>
    <n v="-16.425999999999998"/>
  </r>
  <r>
    <n v="2698"/>
    <s v="CA-2014-145317"/>
    <d v="2014-03-23T00:00:00"/>
    <x v="1"/>
    <s v="VEN01"/>
    <s v="SM-20320"/>
    <s v="TEC-MA-10002412"/>
    <x v="2"/>
    <x v="15"/>
    <s v="Prod1272"/>
    <n v="22638.48"/>
    <n v="6"/>
    <n v="0.5"/>
    <n v="-1811.0784000000001"/>
  </r>
  <r>
    <n v="2699"/>
    <s v="CA-2014-145317"/>
    <d v="2014-03-23T00:00:00"/>
    <x v="1"/>
    <s v="VEN05"/>
    <s v="SM-20320"/>
    <s v="OFF-PA-10001804"/>
    <x v="1"/>
    <x v="10"/>
    <s v="Prod1856"/>
    <n v="21.376000000000001"/>
    <n v="4"/>
    <n v="0.2"/>
    <n v="7.4816000000000003"/>
  </r>
  <r>
    <n v="2700"/>
    <s v="CA-2014-145317"/>
    <d v="2014-03-23T00:00:00"/>
    <x v="1"/>
    <s v="VEN03"/>
    <s v="SM-20320"/>
    <s v="OFF-AR-10003183"/>
    <x v="1"/>
    <x v="6"/>
    <s v="Prod1819"/>
    <n v="8.016"/>
    <n v="3"/>
    <n v="0.2"/>
    <n v="1.002"/>
  </r>
  <r>
    <n v="2701"/>
    <s v="CA-2014-145317"/>
    <d v="2014-03-23T00:00:00"/>
    <x v="1"/>
    <s v="VEN01"/>
    <s v="SM-20320"/>
    <s v="FUR-FU-10004270"/>
    <x v="0"/>
    <x v="5"/>
    <s v="Prod1819"/>
    <n v="30.768000000000001"/>
    <n v="2"/>
    <n v="0.2"/>
    <n v="8.0765999999999991"/>
  </r>
  <r>
    <n v="2702"/>
    <s v="CA-2014-145317"/>
    <d v="2014-03-23T00:00:00"/>
    <x v="1"/>
    <s v="VEN05"/>
    <s v="SM-20320"/>
    <s v="OFF-FA-10003112"/>
    <x v="1"/>
    <x v="13"/>
    <s v="Prod1839"/>
    <n v="18.936"/>
    <n v="3"/>
    <n v="0.2"/>
    <n v="5.9175000000000004"/>
  </r>
  <r>
    <n v="2703"/>
    <s v="CA-2014-145317"/>
    <d v="2014-03-23T00:00:00"/>
    <x v="1"/>
    <s v="VEN02"/>
    <s v="SM-20320"/>
    <s v="FUR-FU-10001986"/>
    <x v="0"/>
    <x v="5"/>
    <s v="Prod1819"/>
    <n v="122.352"/>
    <n v="3"/>
    <n v="0.2"/>
    <n v="15.294"/>
  </r>
  <r>
    <n v="2704"/>
    <s v="CA-2014-143413"/>
    <d v="2014-05-30T00:00:00"/>
    <x v="1"/>
    <s v="VEN04"/>
    <s v="RP-19390"/>
    <s v="OFF-PA-10002319"/>
    <x v="1"/>
    <x v="10"/>
    <s v="Prod1856"/>
    <n v="116.28"/>
    <n v="3"/>
    <n v="0"/>
    <n v="56.977200000000003"/>
  </r>
  <r>
    <n v="2705"/>
    <s v="CA-2017-156818"/>
    <d v="2017-07-13T00:00:00"/>
    <x v="0"/>
    <s v="VEN03"/>
    <s v="JD-16015"/>
    <s v="TEC-AC-10002323"/>
    <x v="2"/>
    <x v="11"/>
    <s v="Prod1425"/>
    <n v="132.6"/>
    <n v="6"/>
    <n v="0"/>
    <n v="17.238"/>
  </r>
  <r>
    <n v="2706"/>
    <s v="CA-2017-155873"/>
    <d v="2017-06-21T00:00:00"/>
    <x v="1"/>
    <s v="VEN03"/>
    <s v="AB-10255"/>
    <s v="OFF-SU-10001165"/>
    <x v="1"/>
    <x v="14"/>
    <s v="Prod1425"/>
    <n v="16.68"/>
    <n v="2"/>
    <n v="0"/>
    <n v="4.3368000000000002"/>
  </r>
  <r>
    <n v="2707"/>
    <s v="CA-2017-155873"/>
    <d v="2017-06-21T00:00:00"/>
    <x v="1"/>
    <s v="VEN05"/>
    <s v="AB-10255"/>
    <s v="OFF-PA-10001246"/>
    <x v="1"/>
    <x v="10"/>
    <s v="Prod998"/>
    <n v="19.440000000000001"/>
    <n v="3"/>
    <n v="0"/>
    <n v="9.3312000000000008"/>
  </r>
  <r>
    <n v="2708"/>
    <s v="CA-2017-155873"/>
    <d v="2017-06-21T00:00:00"/>
    <x v="1"/>
    <s v="VEN04"/>
    <s v="AB-10255"/>
    <s v="OFF-PA-10001815"/>
    <x v="1"/>
    <x v="10"/>
    <s v="Prod1856"/>
    <n v="192.16"/>
    <n v="4"/>
    <n v="0"/>
    <n v="92.236800000000002"/>
  </r>
  <r>
    <n v="2709"/>
    <s v="CA-2015-121797"/>
    <d v="2015-02-06T00:00:00"/>
    <x v="1"/>
    <s v="VEN03"/>
    <s v="CC-12145"/>
    <s v="FUR-FU-10001876"/>
    <x v="0"/>
    <x v="5"/>
    <s v="Prod1819"/>
    <n v="227.36"/>
    <n v="7"/>
    <n v="0"/>
    <n v="81.849599999999995"/>
  </r>
  <r>
    <n v="2710"/>
    <s v="CA-2015-121797"/>
    <d v="2015-02-06T00:00:00"/>
    <x v="1"/>
    <s v="VEN05"/>
    <s v="CC-12145"/>
    <s v="TEC-MA-10000488"/>
    <x v="2"/>
    <x v="15"/>
    <s v="Prod1460"/>
    <n v="1919.9760000000001"/>
    <n v="3"/>
    <n v="0.2"/>
    <n v="215.9973"/>
  </r>
  <r>
    <n v="2711"/>
    <s v="US-2015-120572"/>
    <d v="2015-12-15T00:00:00"/>
    <x v="1"/>
    <s v="VEN01"/>
    <s v="GH-14425"/>
    <s v="OFF-BI-10001098"/>
    <x v="1"/>
    <x v="8"/>
    <s v="Prod1819"/>
    <n v="12.827999999999999"/>
    <n v="2"/>
    <n v="0.7"/>
    <n v="-8.9795999999999996"/>
  </r>
  <r>
    <n v="2712"/>
    <s v="CA-2017-132430"/>
    <d v="2017-10-11T00:00:00"/>
    <x v="2"/>
    <s v="VEN05"/>
    <s v="CP-12085"/>
    <s v="FUR-FU-10003577"/>
    <x v="0"/>
    <x v="5"/>
    <s v="Prod1819"/>
    <n v="45.887999999999998"/>
    <n v="4"/>
    <n v="0.2"/>
    <n v="9.1776"/>
  </r>
  <r>
    <n v="2713"/>
    <s v="CA-2017-146031"/>
    <d v="2017-08-01T00:00:00"/>
    <x v="0"/>
    <s v="VEN02"/>
    <s v="GM-14440"/>
    <s v="OFF-AR-10002656"/>
    <x v="1"/>
    <x v="6"/>
    <s v="Prod1819"/>
    <n v="60.12"/>
    <n v="9"/>
    <n v="0"/>
    <n v="22.244399999999999"/>
  </r>
  <r>
    <n v="2714"/>
    <s v="CA-2014-110100"/>
    <d v="2014-04-29T00:00:00"/>
    <x v="1"/>
    <s v="VEN01"/>
    <s v="LC-16885"/>
    <s v="TEC-PH-10004531"/>
    <x v="2"/>
    <x v="7"/>
    <s v="Prod154"/>
    <n v="302.37599999999998"/>
    <n v="3"/>
    <n v="0.2"/>
    <n v="37.796999999999997"/>
  </r>
  <r>
    <n v="2715"/>
    <s v="CA-2015-103723"/>
    <d v="2015-12-06T00:00:00"/>
    <x v="1"/>
    <s v="VEN01"/>
    <s v="BT-11305"/>
    <s v="OFF-AR-10003251"/>
    <x v="1"/>
    <x v="6"/>
    <s v="Prod1819"/>
    <n v="13.9"/>
    <n v="5"/>
    <n v="0"/>
    <n v="5.56"/>
  </r>
  <r>
    <n v="2716"/>
    <s v="CA-2014-127187"/>
    <d v="2014-12-08T00:00:00"/>
    <x v="1"/>
    <s v="VEN02"/>
    <s v="CP-12085"/>
    <s v="TEC-PH-10000673"/>
    <x v="2"/>
    <x v="7"/>
    <s v="Prod1458"/>
    <n v="129.97999999999999"/>
    <n v="2"/>
    <n v="0"/>
    <n v="62.3904"/>
  </r>
  <r>
    <n v="2717"/>
    <s v="CA-2017-128475"/>
    <d v="2017-09-01T00:00:00"/>
    <x v="1"/>
    <s v="VEN03"/>
    <s v="SC-20680"/>
    <s v="TEC-AC-10000158"/>
    <x v="2"/>
    <x v="11"/>
    <s v="Prod1425"/>
    <n v="71.98"/>
    <n v="2"/>
    <n v="0"/>
    <n v="15.1158"/>
  </r>
  <r>
    <n v="2718"/>
    <s v="CA-2014-100006"/>
    <d v="2014-09-13T00:00:00"/>
    <x v="1"/>
    <s v="VEN04"/>
    <s v="DK-13375"/>
    <s v="TEC-PH-10002075"/>
    <x v="2"/>
    <x v="7"/>
    <s v="Prod1458"/>
    <n v="377.97"/>
    <n v="3"/>
    <n v="0"/>
    <n v="109.6113"/>
  </r>
  <r>
    <n v="2719"/>
    <s v="CA-2017-144827"/>
    <d v="2017-12-27T00:00:00"/>
    <x v="1"/>
    <s v="VEN02"/>
    <s v="SE-20110"/>
    <s v="OFF-ST-10004340"/>
    <x v="1"/>
    <x v="4"/>
    <s v="Prod1425"/>
    <n v="124.36"/>
    <n v="2"/>
    <n v="0"/>
    <n v="33.577199999999998"/>
  </r>
  <r>
    <n v="2720"/>
    <s v="CA-2014-110030"/>
    <d v="2014-12-08T00:00:00"/>
    <x v="0"/>
    <s v="VEN04"/>
    <s v="LF-17185"/>
    <s v="FUR-FU-10002759"/>
    <x v="0"/>
    <x v="5"/>
    <s v="Prod1819"/>
    <n v="23.975999999999999"/>
    <n v="3"/>
    <n v="0.6"/>
    <n v="-14.3856"/>
  </r>
  <r>
    <n v="2721"/>
    <s v="CA-2014-121286"/>
    <d v="2014-11-08T00:00:00"/>
    <x v="0"/>
    <s v="VEN04"/>
    <s v="ON-18715"/>
    <s v="OFF-FA-10000585"/>
    <x v="1"/>
    <x v="13"/>
    <s v="Prod1839"/>
    <n v="8.3759999999999994"/>
    <n v="3"/>
    <n v="0.2"/>
    <n v="2.7222"/>
  </r>
  <r>
    <n v="2722"/>
    <s v="CA-2014-121286"/>
    <d v="2014-11-08T00:00:00"/>
    <x v="0"/>
    <s v="VEN04"/>
    <s v="ON-18715"/>
    <s v="OFF-AP-10004859"/>
    <x v="1"/>
    <x v="9"/>
    <s v="Prod1819"/>
    <n v="58.24"/>
    <n v="5"/>
    <n v="0.2"/>
    <n v="5.0960000000000001"/>
  </r>
  <r>
    <n v="2723"/>
    <s v="CA-2016-164735"/>
    <d v="2016-04-19T00:00:00"/>
    <x v="0"/>
    <s v="VEN04"/>
    <s v="TB-21400"/>
    <s v="OFF-ST-10001558"/>
    <x v="1"/>
    <x v="4"/>
    <s v="Prod1425"/>
    <n v="81.2"/>
    <n v="5"/>
    <n v="0"/>
    <n v="12.18"/>
  </r>
  <r>
    <n v="2724"/>
    <s v="CA-2014-153479"/>
    <d v="2014-10-08T00:00:00"/>
    <x v="1"/>
    <s v="VEN01"/>
    <s v="DF-13135"/>
    <s v="OFF-LA-10004689"/>
    <x v="1"/>
    <x v="2"/>
    <s v="Prod998"/>
    <n v="14.45"/>
    <n v="5"/>
    <n v="0"/>
    <n v="6.7915000000000001"/>
  </r>
  <r>
    <n v="2725"/>
    <s v="CA-2014-153479"/>
    <d v="2014-10-08T00:00:00"/>
    <x v="1"/>
    <s v="VEN04"/>
    <s v="DF-13135"/>
    <s v="OFF-BI-10002867"/>
    <x v="1"/>
    <x v="8"/>
    <s v="Prod1841"/>
    <n v="95.647999999999996"/>
    <n v="2"/>
    <n v="0.2"/>
    <n v="31.085599999999999"/>
  </r>
  <r>
    <n v="2726"/>
    <s v="CA-2017-149888"/>
    <d v="2017-11-13T00:00:00"/>
    <x v="1"/>
    <s v="VEN04"/>
    <s v="EP-13915"/>
    <s v="TEC-PH-10003811"/>
    <x v="2"/>
    <x v="7"/>
    <s v="Prod154"/>
    <n v="359.97"/>
    <n v="5"/>
    <n v="0.4"/>
    <n v="-71.994"/>
  </r>
  <r>
    <n v="2727"/>
    <s v="CA-2017-149888"/>
    <d v="2017-11-13T00:00:00"/>
    <x v="1"/>
    <s v="VEN03"/>
    <s v="EP-13915"/>
    <s v="FUR-TA-10000849"/>
    <x v="0"/>
    <x v="3"/>
    <s v="Prod1819"/>
    <n v="350.35199999999998"/>
    <n v="4"/>
    <n v="0.4"/>
    <n v="-140.14080000000001"/>
  </r>
  <r>
    <n v="2728"/>
    <s v="CA-2017-119193"/>
    <d v="2017-12-24T00:00:00"/>
    <x v="2"/>
    <s v="VEN01"/>
    <s v="SK-19990"/>
    <s v="OFF-BI-10000848"/>
    <x v="1"/>
    <x v="8"/>
    <s v="Prod1819"/>
    <n v="1.641"/>
    <n v="1"/>
    <n v="0.7"/>
    <n v="-1.3128"/>
  </r>
  <r>
    <n v="2729"/>
    <s v="CA-2017-119193"/>
    <d v="2017-12-24T00:00:00"/>
    <x v="2"/>
    <s v="VEN04"/>
    <s v="SK-19990"/>
    <s v="TEC-PH-10003072"/>
    <x v="2"/>
    <x v="7"/>
    <s v="Prod154"/>
    <n v="629.95799999999997"/>
    <n v="7"/>
    <n v="0.4"/>
    <n v="94.493700000000004"/>
  </r>
  <r>
    <n v="2730"/>
    <s v="CA-2017-104801"/>
    <d v="2017-02-19T00:00:00"/>
    <x v="1"/>
    <s v="VEN04"/>
    <s v="FH-14350"/>
    <s v="OFF-AR-10001547"/>
    <x v="1"/>
    <x v="6"/>
    <s v="Prod1819"/>
    <n v="6.63"/>
    <n v="3"/>
    <n v="0"/>
    <n v="1.7901"/>
  </r>
  <r>
    <n v="2731"/>
    <s v="CA-2017-104801"/>
    <d v="2017-02-19T00:00:00"/>
    <x v="1"/>
    <s v="VEN03"/>
    <s v="FH-14350"/>
    <s v="TEC-AC-10001838"/>
    <x v="2"/>
    <x v="11"/>
    <s v="Prod1425"/>
    <n v="799.96"/>
    <n v="4"/>
    <n v="0"/>
    <n v="343.9828"/>
  </r>
  <r>
    <n v="2732"/>
    <s v="CA-2017-104801"/>
    <d v="2017-02-19T00:00:00"/>
    <x v="1"/>
    <s v="VEN01"/>
    <s v="FH-14350"/>
    <s v="FUR-FU-10004017"/>
    <x v="0"/>
    <x v="5"/>
    <s v="Prod1819"/>
    <n v="107.53"/>
    <n v="1"/>
    <n v="0"/>
    <n v="21.506"/>
  </r>
  <r>
    <n v="2733"/>
    <s v="CA-2014-107594"/>
    <d v="2014-07-06T00:00:00"/>
    <x v="1"/>
    <s v="VEN04"/>
    <s v="EH-13945"/>
    <s v="TEC-PH-10002923"/>
    <x v="2"/>
    <x v="7"/>
    <s v="Prod154"/>
    <n v="73.98"/>
    <n v="2"/>
    <n v="0"/>
    <n v="19.974599999999999"/>
  </r>
  <r>
    <n v="2734"/>
    <s v="CA-2014-107594"/>
    <d v="2014-07-06T00:00:00"/>
    <x v="1"/>
    <s v="VEN05"/>
    <s v="EH-13945"/>
    <s v="OFF-AR-10000716"/>
    <x v="1"/>
    <x v="6"/>
    <s v="Prod1819"/>
    <n v="5.58"/>
    <n v="1"/>
    <n v="0"/>
    <n v="2.1762000000000001"/>
  </r>
  <r>
    <n v="2735"/>
    <s v="CA-2015-129770"/>
    <d v="2015-02-23T00:00:00"/>
    <x v="0"/>
    <s v="VEN04"/>
    <s v="JE-15715"/>
    <s v="OFF-PA-10000249"/>
    <x v="1"/>
    <x v="10"/>
    <s v="Prod998"/>
    <n v="49.12"/>
    <n v="4"/>
    <n v="0"/>
    <n v="23.086400000000001"/>
  </r>
  <r>
    <n v="2736"/>
    <s v="CA-2015-115798"/>
    <d v="2015-11-19T00:00:00"/>
    <x v="1"/>
    <s v="VEN04"/>
    <s v="KL-16645"/>
    <s v="TEC-PH-10003691"/>
    <x v="2"/>
    <x v="7"/>
    <s v="Prod154"/>
    <n v="377.97"/>
    <n v="3"/>
    <n v="0"/>
    <n v="94.492500000000007"/>
  </r>
  <r>
    <n v="2737"/>
    <s v="CA-2015-115798"/>
    <d v="2015-11-19T00:00:00"/>
    <x v="1"/>
    <s v="VEN02"/>
    <s v="KL-16645"/>
    <s v="OFF-PA-10001560"/>
    <x v="1"/>
    <x v="10"/>
    <s v="Prod998"/>
    <n v="42.28"/>
    <n v="7"/>
    <n v="0"/>
    <n v="19.871600000000001"/>
  </r>
  <r>
    <n v="2738"/>
    <s v="CA-2015-115798"/>
    <d v="2015-11-19T00:00:00"/>
    <x v="1"/>
    <s v="VEN01"/>
    <s v="KL-16645"/>
    <s v="FUR-BO-10004467"/>
    <x v="0"/>
    <x v="0"/>
    <s v="Prod889"/>
    <n v="299.97000000000003"/>
    <n v="3"/>
    <n v="0"/>
    <n v="56.994300000000003"/>
  </r>
  <r>
    <n v="2739"/>
    <s v="CA-2015-115798"/>
    <d v="2015-11-19T00:00:00"/>
    <x v="1"/>
    <s v="VEN02"/>
    <s v="KL-16645"/>
    <s v="TEC-PH-10001819"/>
    <x v="2"/>
    <x v="7"/>
    <s v="Prod1458"/>
    <n v="89.98"/>
    <n v="2"/>
    <n v="0"/>
    <n v="43.190399999999997"/>
  </r>
  <r>
    <n v="2740"/>
    <s v="CA-2017-122707"/>
    <d v="2017-04-18T00:00:00"/>
    <x v="2"/>
    <s v="VEN05"/>
    <s v="EB-13750"/>
    <s v="OFF-SU-10000157"/>
    <x v="1"/>
    <x v="14"/>
    <s v="Prod1425"/>
    <n v="477.24"/>
    <n v="4"/>
    <n v="0"/>
    <n v="9.5448000000000004"/>
  </r>
  <r>
    <n v="2741"/>
    <s v="CA-2017-122707"/>
    <d v="2017-04-18T00:00:00"/>
    <x v="2"/>
    <s v="VEN03"/>
    <s v="EB-13750"/>
    <s v="TEC-AC-10004227"/>
    <x v="2"/>
    <x v="11"/>
    <s v="Prod1425"/>
    <n v="25.98"/>
    <n v="2"/>
    <n v="0"/>
    <n v="1.5588"/>
  </r>
  <r>
    <n v="2742"/>
    <s v="CA-2016-165015"/>
    <d v="2016-02-27T00:00:00"/>
    <x v="0"/>
    <s v="VEN04"/>
    <s v="BD-11725"/>
    <s v="OFF-EN-10003134"/>
    <x v="1"/>
    <x v="12"/>
    <s v="Prod1839"/>
    <n v="46.72"/>
    <n v="5"/>
    <n v="0.2"/>
    <n v="17.52"/>
  </r>
  <r>
    <n v="2743"/>
    <s v="CA-2014-149244"/>
    <d v="2014-11-08T00:00:00"/>
    <x v="1"/>
    <s v="VEN01"/>
    <s v="MS-17530"/>
    <s v="FUR-FU-10004671"/>
    <x v="0"/>
    <x v="5"/>
    <s v="Prod1819"/>
    <n v="35.340000000000003"/>
    <n v="2"/>
    <n v="0"/>
    <n v="13.4292"/>
  </r>
  <r>
    <n v="2744"/>
    <s v="CA-2015-140144"/>
    <d v="2015-06-25T00:00:00"/>
    <x v="0"/>
    <s v="VEN04"/>
    <s v="SC-20770"/>
    <s v="FUR-FU-10002253"/>
    <x v="0"/>
    <x v="5"/>
    <s v="Prod1819"/>
    <n v="257.64"/>
    <n v="6"/>
    <n v="0"/>
    <n v="100.4796"/>
  </r>
  <r>
    <n v="2745"/>
    <s v="CA-2015-140144"/>
    <d v="2015-06-25T00:00:00"/>
    <x v="0"/>
    <s v="VEN02"/>
    <s v="SC-20770"/>
    <s v="TEC-PH-10002726"/>
    <x v="2"/>
    <x v="7"/>
    <s v="Prod154"/>
    <n v="125.976"/>
    <n v="3"/>
    <n v="0.2"/>
    <n v="47.241"/>
  </r>
  <r>
    <n v="2746"/>
    <s v="CA-2017-163321"/>
    <d v="2017-08-11T00:00:00"/>
    <x v="0"/>
    <s v="VEN03"/>
    <s v="FM-14380"/>
    <s v="TEC-AC-10004571"/>
    <x v="2"/>
    <x v="11"/>
    <s v="Prod1460"/>
    <n v="79.992000000000004"/>
    <n v="1"/>
    <n v="0.2"/>
    <n v="21.997800000000002"/>
  </r>
  <r>
    <n v="2747"/>
    <s v="CA-2014-155887"/>
    <d v="2014-05-17T00:00:00"/>
    <x v="1"/>
    <s v="VEN02"/>
    <s v="KT-16480"/>
    <s v="FUR-TA-10002228"/>
    <x v="0"/>
    <x v="3"/>
    <s v="Prod1819"/>
    <n v="700.05600000000004"/>
    <n v="3"/>
    <n v="0.3"/>
    <n v="-130.0104"/>
  </r>
  <r>
    <n v="2748"/>
    <s v="US-2015-165449"/>
    <d v="2015-11-26T00:00:00"/>
    <x v="1"/>
    <s v="VEN05"/>
    <s v="AP-10720"/>
    <s v="TEC-AC-10004127"/>
    <x v="2"/>
    <x v="11"/>
    <s v="Prod1425"/>
    <n v="27.167999999999999"/>
    <n v="4"/>
    <n v="0.2"/>
    <n v="-1.3584000000000001"/>
  </r>
  <r>
    <n v="2749"/>
    <s v="CA-2015-110247"/>
    <d v="2015-12-08T00:00:00"/>
    <x v="1"/>
    <s v="VEN03"/>
    <s v="RH-19555"/>
    <s v="OFF-BI-10001553"/>
    <x v="1"/>
    <x v="8"/>
    <s v="Prod1819"/>
    <n v="8.2260000000000009"/>
    <n v="3"/>
    <n v="0.7"/>
    <n v="-6.0324"/>
  </r>
  <r>
    <n v="2750"/>
    <s v="US-2014-141257"/>
    <d v="2014-06-14T00:00:00"/>
    <x v="1"/>
    <s v="VEN04"/>
    <s v="CS-11950"/>
    <s v="FUR-CH-10002758"/>
    <x v="0"/>
    <x v="1"/>
    <s v="Prod645"/>
    <n v="585.55200000000002"/>
    <n v="3"/>
    <n v="0.2"/>
    <n v="73.194000000000003"/>
  </r>
  <r>
    <n v="2751"/>
    <s v="CA-2014-154669"/>
    <d v="2014-08-11T00:00:00"/>
    <x v="0"/>
    <s v="VEN03"/>
    <s v="TM-21010"/>
    <s v="OFF-ST-10000532"/>
    <x v="1"/>
    <x v="4"/>
    <s v="Prod1425"/>
    <n v="423.28"/>
    <n v="11"/>
    <n v="0"/>
    <n v="110.0528"/>
  </r>
  <r>
    <n v="2752"/>
    <s v="CA-2014-158029"/>
    <d v="2014-05-30T00:00:00"/>
    <x v="1"/>
    <s v="VEN02"/>
    <s v="HF-14995"/>
    <s v="FUR-CH-10000988"/>
    <x v="0"/>
    <x v="1"/>
    <s v="Prod645"/>
    <n v="225.29599999999999"/>
    <n v="2"/>
    <n v="0.2"/>
    <n v="22.529599999999999"/>
  </r>
  <r>
    <n v="2753"/>
    <s v="CA-2015-155306"/>
    <d v="2015-04-21T00:00:00"/>
    <x v="1"/>
    <s v="VEN05"/>
    <s v="GA-14515"/>
    <s v="OFF-AR-10003251"/>
    <x v="1"/>
    <x v="6"/>
    <s v="Prod1819"/>
    <n v="5.56"/>
    <n v="2"/>
    <n v="0"/>
    <n v="2.2240000000000002"/>
  </r>
  <r>
    <n v="2754"/>
    <s v="CA-2015-155306"/>
    <d v="2015-04-21T00:00:00"/>
    <x v="1"/>
    <s v="VEN02"/>
    <s v="GA-14515"/>
    <s v="TEC-AC-10003174"/>
    <x v="2"/>
    <x v="11"/>
    <s v="Prod1425"/>
    <n v="323.37"/>
    <n v="3"/>
    <n v="0"/>
    <n v="129.34800000000001"/>
  </r>
  <r>
    <n v="2755"/>
    <s v="CA-2015-155306"/>
    <d v="2015-04-21T00:00:00"/>
    <x v="1"/>
    <s v="VEN05"/>
    <s v="GA-14515"/>
    <s v="TEC-PH-10002310"/>
    <x v="2"/>
    <x v="7"/>
    <s v="Prod1458"/>
    <n v="783.96"/>
    <n v="5"/>
    <n v="0.2"/>
    <n v="68.596500000000006"/>
  </r>
  <r>
    <n v="2756"/>
    <s v="CA-2015-155306"/>
    <d v="2015-04-21T00:00:00"/>
    <x v="1"/>
    <s v="VEN05"/>
    <s v="GA-14515"/>
    <s v="OFF-AP-10002651"/>
    <x v="1"/>
    <x v="9"/>
    <s v="Prod1819"/>
    <n v="1447.65"/>
    <n v="5"/>
    <n v="0"/>
    <n v="419.81849999999997"/>
  </r>
  <r>
    <n v="2757"/>
    <s v="CA-2015-155306"/>
    <d v="2015-04-21T00:00:00"/>
    <x v="1"/>
    <s v="VEN02"/>
    <s v="GA-14515"/>
    <s v="OFF-PA-10001184"/>
    <x v="1"/>
    <x v="10"/>
    <s v="Prod998"/>
    <n v="11.96"/>
    <n v="2"/>
    <n v="0"/>
    <n v="5.8604000000000003"/>
  </r>
  <r>
    <n v="2758"/>
    <s v="CA-2016-127775"/>
    <d v="2016-06-13T00:00:00"/>
    <x v="0"/>
    <s v="VEN01"/>
    <s v="ES-14020"/>
    <s v="TEC-AC-10002402"/>
    <x v="2"/>
    <x v="11"/>
    <s v="Prod1425"/>
    <n v="239.97"/>
    <n v="3"/>
    <n v="0"/>
    <n v="71.991"/>
  </r>
  <r>
    <n v="2759"/>
    <s v="CA-2016-146171"/>
    <d v="2016-03-15T00:00:00"/>
    <x v="1"/>
    <s v="VEN05"/>
    <s v="JP-16135"/>
    <s v="FUR-FU-10004270"/>
    <x v="0"/>
    <x v="5"/>
    <s v="Prod1819"/>
    <n v="76.92"/>
    <n v="4"/>
    <n v="0"/>
    <n v="31.537199999999999"/>
  </r>
  <r>
    <n v="2760"/>
    <s v="CA-2016-146171"/>
    <d v="2016-03-15T00:00:00"/>
    <x v="1"/>
    <s v="VEN04"/>
    <s v="JP-16135"/>
    <s v="OFF-ST-10001526"/>
    <x v="1"/>
    <x v="4"/>
    <s v="Prod1425"/>
    <n v="481.32"/>
    <n v="4"/>
    <n v="0"/>
    <n v="125.14319999999999"/>
  </r>
  <r>
    <n v="2761"/>
    <s v="CA-2014-129574"/>
    <d v="2014-05-29T00:00:00"/>
    <x v="2"/>
    <s v="VEN03"/>
    <s v="Dp-13240"/>
    <s v="OFF-PA-10002893"/>
    <x v="1"/>
    <x v="10"/>
    <s v="Prod1483"/>
    <n v="48.4"/>
    <n v="5"/>
    <n v="0"/>
    <n v="23.231999999999999"/>
  </r>
  <r>
    <n v="2762"/>
    <s v="CA-2017-126536"/>
    <d v="2017-10-14T00:00:00"/>
    <x v="2"/>
    <s v="VEN05"/>
    <s v="NK-18490"/>
    <s v="TEC-AC-10003709"/>
    <x v="2"/>
    <x v="11"/>
    <s v="Prod1425"/>
    <n v="0.99"/>
    <n v="1"/>
    <n v="0"/>
    <n v="0.43559999999999999"/>
  </r>
  <r>
    <n v="2763"/>
    <s v="CA-2017-126536"/>
    <d v="2017-10-14T00:00:00"/>
    <x v="2"/>
    <s v="VEN05"/>
    <s v="NK-18490"/>
    <s v="OFF-BI-10001191"/>
    <x v="1"/>
    <x v="8"/>
    <s v="Prod1819"/>
    <n v="101.84"/>
    <n v="5"/>
    <n v="0.2"/>
    <n v="36.917000000000002"/>
  </r>
  <r>
    <n v="2764"/>
    <s v="CA-2017-165757"/>
    <d v="2017-06-28T00:00:00"/>
    <x v="1"/>
    <s v="VEN03"/>
    <s v="PL-18925"/>
    <s v="OFF-BI-10003166"/>
    <x v="1"/>
    <x v="8"/>
    <s v="Prod1841"/>
    <n v="10.332000000000001"/>
    <n v="3"/>
    <n v="0.7"/>
    <n v="-7.5768000000000004"/>
  </r>
  <r>
    <n v="2765"/>
    <s v="CA-2017-165757"/>
    <d v="2017-06-28T00:00:00"/>
    <x v="1"/>
    <s v="VEN01"/>
    <s v="PL-18925"/>
    <s v="OFF-BI-10003982"/>
    <x v="1"/>
    <x v="8"/>
    <s v="Prod1841"/>
    <n v="31.155000000000001"/>
    <n v="5"/>
    <n v="0.7"/>
    <n v="-23.8855"/>
  </r>
  <r>
    <n v="2766"/>
    <s v="CA-2017-165757"/>
    <d v="2017-06-28T00:00:00"/>
    <x v="1"/>
    <s v="VEN01"/>
    <s v="PL-18925"/>
    <s v="OFF-ST-10004835"/>
    <x v="1"/>
    <x v="4"/>
    <s v="Prod1425"/>
    <n v="8.9280000000000008"/>
    <n v="2"/>
    <n v="0.2"/>
    <n v="0.66959999999999997"/>
  </r>
  <r>
    <n v="2767"/>
    <s v="CA-2017-167752"/>
    <d v="2017-01-18T00:00:00"/>
    <x v="2"/>
    <s v="VEN01"/>
    <s v="RW-19690"/>
    <s v="OFF-AP-10000159"/>
    <x v="1"/>
    <x v="9"/>
    <s v="Prod1819"/>
    <n v="34.384"/>
    <n v="1"/>
    <n v="0.2"/>
    <n v="3.8681999999999999"/>
  </r>
  <r>
    <n v="2768"/>
    <s v="CA-2017-167752"/>
    <d v="2017-01-18T00:00:00"/>
    <x v="2"/>
    <s v="VEN05"/>
    <s v="RW-19690"/>
    <s v="OFF-AP-10002945"/>
    <x v="1"/>
    <x v="9"/>
    <s v="Prod1819"/>
    <n v="1924.16"/>
    <n v="8"/>
    <n v="0.2"/>
    <n v="312.67599999999999"/>
  </r>
  <r>
    <n v="2769"/>
    <s v="US-2015-122140"/>
    <d v="2015-04-07T00:00:00"/>
    <x v="1"/>
    <s v="VEN02"/>
    <s v="MO-17950"/>
    <s v="OFF-AP-10001242"/>
    <x v="1"/>
    <x v="9"/>
    <s v="Prod1819"/>
    <n v="32.192"/>
    <n v="2"/>
    <n v="0.8"/>
    <n v="-80.48"/>
  </r>
  <r>
    <n v="2770"/>
    <s v="US-2015-122140"/>
    <d v="2015-04-07T00:00:00"/>
    <x v="1"/>
    <s v="VEN01"/>
    <s v="MO-17950"/>
    <s v="TEC-AC-10003038"/>
    <x v="2"/>
    <x v="11"/>
    <s v="Prod1425"/>
    <n v="50.12"/>
    <n v="7"/>
    <n v="0.2"/>
    <n v="-0.62649999999999995"/>
  </r>
  <r>
    <n v="2771"/>
    <s v="US-2015-122140"/>
    <d v="2015-04-07T00:00:00"/>
    <x v="1"/>
    <s v="VEN02"/>
    <s v="MO-17950"/>
    <s v="TEC-AC-10003289"/>
    <x v="2"/>
    <x v="11"/>
    <s v="Prod1425"/>
    <n v="47.975999999999999"/>
    <n v="3"/>
    <n v="0.2"/>
    <n v="1.7990999999999999"/>
  </r>
  <r>
    <n v="2772"/>
    <s v="CA-2016-163986"/>
    <d v="2016-09-10T00:00:00"/>
    <x v="1"/>
    <s v="VEN02"/>
    <s v="JJ-15445"/>
    <s v="OFF-ST-10000918"/>
    <x v="1"/>
    <x v="4"/>
    <s v="Prod1425"/>
    <n v="54.5"/>
    <n v="5"/>
    <n v="0"/>
    <n v="14.17"/>
  </r>
  <r>
    <n v="2773"/>
    <s v="CA-2017-158967"/>
    <d v="2017-12-12T00:00:00"/>
    <x v="2"/>
    <s v="VEN05"/>
    <s v="BT-11680"/>
    <s v="FUR-FU-10001940"/>
    <x v="0"/>
    <x v="5"/>
    <s v="Prod1819"/>
    <n v="19.103999999999999"/>
    <n v="3"/>
    <n v="0.2"/>
    <n v="5.7312000000000003"/>
  </r>
  <r>
    <n v="2774"/>
    <s v="CA-2016-131576"/>
    <d v="2016-11-26T00:00:00"/>
    <x v="1"/>
    <s v="VEN02"/>
    <s v="RD-19585"/>
    <s v="OFF-BI-10002852"/>
    <x v="1"/>
    <x v="8"/>
    <s v="Prod1841"/>
    <n v="49.44"/>
    <n v="3"/>
    <n v="0"/>
    <n v="24.2256"/>
  </r>
  <r>
    <n v="2775"/>
    <s v="CA-2017-143455"/>
    <d v="2017-11-18T00:00:00"/>
    <x v="1"/>
    <s v="VEN04"/>
    <s v="ML-17755"/>
    <s v="OFF-PA-10004451"/>
    <x v="1"/>
    <x v="10"/>
    <s v="Prod35"/>
    <n v="10.368"/>
    <n v="2"/>
    <n v="0.2"/>
    <n v="3.6288"/>
  </r>
  <r>
    <n v="2776"/>
    <s v="CA-2016-144729"/>
    <d v="2016-10-25T00:00:00"/>
    <x v="1"/>
    <s v="VEN03"/>
    <s v="JE-15745"/>
    <s v="OFF-ST-10004804"/>
    <x v="1"/>
    <x v="4"/>
    <s v="Prod1425"/>
    <n v="154.44"/>
    <n v="3"/>
    <n v="0"/>
    <n v="1.5444"/>
  </r>
  <r>
    <n v="2777"/>
    <s v="CA-2015-127019"/>
    <d v="2015-12-25T00:00:00"/>
    <x v="1"/>
    <s v="VEN01"/>
    <s v="ER-13855"/>
    <s v="OFF-AP-10003971"/>
    <x v="1"/>
    <x v="9"/>
    <s v="Prod1819"/>
    <n v="60.984000000000002"/>
    <n v="7"/>
    <n v="0.2"/>
    <n v="4.5738000000000003"/>
  </r>
  <r>
    <n v="2778"/>
    <s v="CA-2015-138534"/>
    <d v="2015-07-19T00:00:00"/>
    <x v="0"/>
    <s v="VEN05"/>
    <s v="JM-15535"/>
    <s v="FUR-BO-10003159"/>
    <x v="0"/>
    <x v="0"/>
    <s v="Prod889"/>
    <n v="195.46600000000001"/>
    <n v="2"/>
    <n v="0.15"/>
    <n v="-13.797599999999999"/>
  </r>
  <r>
    <n v="2779"/>
    <s v="CA-2017-108322"/>
    <d v="2017-05-05T00:00:00"/>
    <x v="1"/>
    <s v="VEN03"/>
    <s v="SS-20140"/>
    <s v="FUR-FU-10001935"/>
    <x v="0"/>
    <x v="5"/>
    <s v="Prod1819"/>
    <n v="23.68"/>
    <n v="8"/>
    <n v="0.2"/>
    <n v="6.2160000000000002"/>
  </r>
  <r>
    <n v="2780"/>
    <s v="CA-2017-108322"/>
    <d v="2017-05-05T00:00:00"/>
    <x v="1"/>
    <s v="VEN02"/>
    <s v="SS-20140"/>
    <s v="TEC-AC-10003433"/>
    <x v="2"/>
    <x v="11"/>
    <s v="Prod1425"/>
    <n v="2.3759999999999999"/>
    <n v="3"/>
    <n v="0.2"/>
    <n v="0.74250000000000005"/>
  </r>
  <r>
    <n v="2781"/>
    <s v="CA-2017-167668"/>
    <d v="2017-05-08T00:00:00"/>
    <x v="2"/>
    <s v="VEN02"/>
    <s v="TC-21295"/>
    <s v="OFF-LA-10004544"/>
    <x v="1"/>
    <x v="2"/>
    <s v="Prod998"/>
    <n v="59.2"/>
    <n v="4"/>
    <n v="0"/>
    <n v="29.6"/>
  </r>
  <r>
    <n v="2782"/>
    <s v="CA-2017-146724"/>
    <d v="2017-11-27T00:00:00"/>
    <x v="1"/>
    <s v="VEN01"/>
    <s v="HG-15025"/>
    <s v="OFF-AR-10001026"/>
    <x v="1"/>
    <x v="6"/>
    <s v="Prod1819"/>
    <n v="22"/>
    <n v="10"/>
    <n v="0"/>
    <n v="9.68"/>
  </r>
  <r>
    <n v="2783"/>
    <s v="CA-2016-139878"/>
    <d v="2016-11-16T00:00:00"/>
    <x v="1"/>
    <s v="VEN03"/>
    <s v="LD-17005"/>
    <s v="TEC-PH-10001336"/>
    <x v="2"/>
    <x v="7"/>
    <s v="Prod1458"/>
    <n v="257.98"/>
    <n v="2"/>
    <n v="0"/>
    <n v="74.8142"/>
  </r>
  <r>
    <n v="2784"/>
    <s v="US-2016-106677"/>
    <d v="2016-11-10T00:00:00"/>
    <x v="1"/>
    <s v="VEN02"/>
    <s v="AS-10285"/>
    <s v="TEC-PH-10003187"/>
    <x v="2"/>
    <x v="7"/>
    <s v="Prod154"/>
    <n v="23.988"/>
    <n v="2"/>
    <n v="0.4"/>
    <n v="-15.992000000000001"/>
  </r>
  <r>
    <n v="2785"/>
    <s v="CA-2016-116974"/>
    <d v="2016-10-15T00:00:00"/>
    <x v="1"/>
    <s v="VEN04"/>
    <s v="MP-17965"/>
    <s v="TEC-PH-10004897"/>
    <x v="2"/>
    <x v="7"/>
    <s v="Prod154"/>
    <n v="23.975999999999999"/>
    <n v="4"/>
    <n v="0.4"/>
    <n v="-15.5844"/>
  </r>
  <r>
    <n v="2786"/>
    <s v="CA-2015-149972"/>
    <d v="2015-09-23T00:00:00"/>
    <x v="2"/>
    <s v="VEN05"/>
    <s v="CD-12790"/>
    <s v="FUR-CH-10004997"/>
    <x v="0"/>
    <x v="1"/>
    <s v="Prod645"/>
    <n v="601.53599999999994"/>
    <n v="4"/>
    <n v="0.2"/>
    <n v="0"/>
  </r>
  <r>
    <n v="2787"/>
    <s v="CA-2015-149972"/>
    <d v="2015-09-23T00:00:00"/>
    <x v="2"/>
    <s v="VEN05"/>
    <s v="CD-12790"/>
    <s v="OFF-FA-10002763"/>
    <x v="1"/>
    <x v="13"/>
    <s v="Prod1839"/>
    <n v="7.9"/>
    <n v="2"/>
    <n v="0"/>
    <n v="2.528"/>
  </r>
  <r>
    <n v="2788"/>
    <s v="US-2014-117744"/>
    <d v="2014-12-06T00:00:00"/>
    <x v="1"/>
    <s v="VEN03"/>
    <s v="MD-17860"/>
    <s v="FUR-FU-10001588"/>
    <x v="0"/>
    <x v="5"/>
    <s v="Prod1819"/>
    <n v="58.36"/>
    <n v="5"/>
    <n v="0.6"/>
    <n v="-24.803000000000001"/>
  </r>
  <r>
    <n v="2789"/>
    <s v="US-2014-117744"/>
    <d v="2014-12-06T00:00:00"/>
    <x v="1"/>
    <s v="VEN03"/>
    <s v="MD-17860"/>
    <s v="OFF-AR-10000940"/>
    <x v="1"/>
    <x v="6"/>
    <s v="Prod1819"/>
    <n v="16.463999999999999"/>
    <n v="7"/>
    <n v="0.2"/>
    <n v="1.4406000000000001"/>
  </r>
  <r>
    <n v="2790"/>
    <s v="US-2014-117744"/>
    <d v="2014-12-06T00:00:00"/>
    <x v="1"/>
    <s v="VEN05"/>
    <s v="MD-17860"/>
    <s v="FUR-FU-10002759"/>
    <x v="0"/>
    <x v="5"/>
    <s v="Prod1819"/>
    <n v="39.96"/>
    <n v="5"/>
    <n v="0.6"/>
    <n v="-23.975999999999999"/>
  </r>
  <r>
    <n v="2791"/>
    <s v="CA-2014-125514"/>
    <d v="2014-09-22T00:00:00"/>
    <x v="2"/>
    <s v="VEN02"/>
    <s v="BM-11650"/>
    <s v="OFF-AP-10000358"/>
    <x v="1"/>
    <x v="9"/>
    <s v="Prod1819"/>
    <n v="25.96"/>
    <n v="2"/>
    <n v="0"/>
    <n v="7.5284000000000004"/>
  </r>
  <r>
    <n v="2792"/>
    <s v="CA-2014-125514"/>
    <d v="2014-09-22T00:00:00"/>
    <x v="2"/>
    <s v="VEN03"/>
    <s v="BM-11650"/>
    <s v="OFF-AP-10003281"/>
    <x v="1"/>
    <x v="9"/>
    <s v="Prod1819"/>
    <n v="36.270000000000003"/>
    <n v="3"/>
    <n v="0"/>
    <n v="10.881"/>
  </r>
  <r>
    <n v="2793"/>
    <s v="CA-2014-125514"/>
    <d v="2014-09-22T00:00:00"/>
    <x v="2"/>
    <s v="VEN05"/>
    <s v="BM-11650"/>
    <s v="OFF-PA-10000029"/>
    <x v="1"/>
    <x v="10"/>
    <s v="Prod998"/>
    <n v="6.48"/>
    <n v="1"/>
    <n v="0"/>
    <n v="3.1103999999999998"/>
  </r>
  <r>
    <n v="2794"/>
    <s v="CA-2014-154599"/>
    <d v="2014-04-17T00:00:00"/>
    <x v="1"/>
    <s v="VEN01"/>
    <s v="KN-16450"/>
    <s v="TEC-PH-10001557"/>
    <x v="2"/>
    <x v="7"/>
    <s v="Prod1458"/>
    <n v="1075.088"/>
    <n v="14"/>
    <n v="0.2"/>
    <n v="94.0702"/>
  </r>
  <r>
    <n v="2795"/>
    <s v="CA-2014-154599"/>
    <d v="2014-04-17T00:00:00"/>
    <x v="1"/>
    <s v="VEN03"/>
    <s v="KN-16450"/>
    <s v="TEC-PH-10000576"/>
    <x v="2"/>
    <x v="7"/>
    <s v="Prod1458"/>
    <n v="438.36799999999999"/>
    <n v="4"/>
    <n v="0.2"/>
    <n v="38.357199999999999"/>
  </r>
  <r>
    <n v="2796"/>
    <s v="CA-2014-154599"/>
    <d v="2014-04-17T00:00:00"/>
    <x v="1"/>
    <s v="VEN04"/>
    <s v="KN-16450"/>
    <s v="OFF-BI-10002764"/>
    <x v="1"/>
    <x v="8"/>
    <s v="Prod1841"/>
    <n v="18.088000000000001"/>
    <n v="7"/>
    <n v="0.2"/>
    <n v="6.5568999999999997"/>
  </r>
  <r>
    <n v="2797"/>
    <s v="CA-2014-154599"/>
    <d v="2014-04-17T00:00:00"/>
    <x v="1"/>
    <s v="VEN02"/>
    <s v="KN-16450"/>
    <s v="FUR-BO-10001337"/>
    <x v="0"/>
    <x v="0"/>
    <e v="#N/A"/>
    <n v="308.49900000000002"/>
    <n v="3"/>
    <n v="0.15"/>
    <n v="-18.146999999999998"/>
  </r>
  <r>
    <n v="2798"/>
    <s v="CA-2017-158743"/>
    <d v="2017-10-27T00:00:00"/>
    <x v="1"/>
    <s v="VEN01"/>
    <s v="IG-15085"/>
    <s v="OFF-AR-10002257"/>
    <x v="1"/>
    <x v="6"/>
    <s v="Prod1819"/>
    <n v="13.36"/>
    <n v="4"/>
    <n v="0"/>
    <n v="4.1416000000000004"/>
  </r>
  <r>
    <n v="2799"/>
    <s v="CA-2017-158743"/>
    <d v="2017-10-27T00:00:00"/>
    <x v="1"/>
    <s v="VEN04"/>
    <s v="IG-15085"/>
    <s v="OFF-PA-10001019"/>
    <x v="1"/>
    <x v="10"/>
    <s v="Prod998"/>
    <n v="39.96"/>
    <n v="2"/>
    <n v="0"/>
    <n v="18.781199999999998"/>
  </r>
  <r>
    <n v="2800"/>
    <s v="CA-2017-158743"/>
    <d v="2017-10-27T00:00:00"/>
    <x v="1"/>
    <s v="VEN03"/>
    <s v="IG-15085"/>
    <s v="OFF-BI-10003364"/>
    <x v="1"/>
    <x v="8"/>
    <s v="Prod1841"/>
    <n v="145.85"/>
    <n v="5"/>
    <n v="0"/>
    <n v="70.007999999999996"/>
  </r>
  <r>
    <n v="2801"/>
    <s v="CA-2016-153318"/>
    <d v="2016-10-28T00:00:00"/>
    <x v="2"/>
    <s v="VEN04"/>
    <s v="JS-15595"/>
    <s v="TEC-PH-10000984"/>
    <x v="2"/>
    <x v="7"/>
    <s v="Prod1458"/>
    <n v="783.96"/>
    <n v="5"/>
    <n v="0.2"/>
    <n v="78.396000000000001"/>
  </r>
  <r>
    <n v="2802"/>
    <s v="US-2015-110163"/>
    <d v="2015-11-04T00:00:00"/>
    <x v="2"/>
    <s v="VEN02"/>
    <s v="GA-14725"/>
    <s v="OFF-AR-10001683"/>
    <x v="1"/>
    <x v="6"/>
    <s v="Prod1819"/>
    <n v="7.88"/>
    <n v="1"/>
    <n v="0.2"/>
    <n v="1.7729999999999999"/>
  </r>
  <r>
    <n v="2803"/>
    <s v="CA-2017-143329"/>
    <d v="2017-11-08T00:00:00"/>
    <x v="1"/>
    <s v="VEN01"/>
    <s v="DL-13330"/>
    <s v="FUR-FU-10000629"/>
    <x v="0"/>
    <x v="5"/>
    <s v="Prod1819"/>
    <n v="41.37"/>
    <n v="3"/>
    <n v="0"/>
    <n v="17.375399999999999"/>
  </r>
  <r>
    <n v="2804"/>
    <s v="CA-2015-159380"/>
    <d v="2015-05-16T00:00:00"/>
    <x v="1"/>
    <s v="VEN01"/>
    <s v="CS-12505"/>
    <s v="OFF-PA-10003893"/>
    <x v="1"/>
    <x v="10"/>
    <s v="Prod1663"/>
    <n v="12.84"/>
    <n v="3"/>
    <n v="0"/>
    <n v="5.7779999999999996"/>
  </r>
  <r>
    <n v="2805"/>
    <s v="CA-2015-159380"/>
    <d v="2015-05-16T00:00:00"/>
    <x v="1"/>
    <s v="VEN05"/>
    <s v="CS-12505"/>
    <s v="OFF-PA-10004239"/>
    <x v="1"/>
    <x v="10"/>
    <s v="Prod35"/>
    <n v="25.68"/>
    <n v="6"/>
    <n v="0"/>
    <n v="11.555999999999999"/>
  </r>
  <r>
    <n v="2806"/>
    <s v="CA-2015-122623"/>
    <d v="2015-09-11T00:00:00"/>
    <x v="1"/>
    <s v="VEN01"/>
    <s v="CC-12145"/>
    <s v="FUR-CH-10000553"/>
    <x v="0"/>
    <x v="1"/>
    <s v="Prod645"/>
    <n v="47.515999999999998"/>
    <n v="2"/>
    <n v="0.3"/>
    <n v="-2.0364"/>
  </r>
  <r>
    <n v="2807"/>
    <s v="CA-2015-148635"/>
    <d v="2015-07-27T00:00:00"/>
    <x v="0"/>
    <s v="VEN01"/>
    <s v="MH-18025"/>
    <s v="OFF-FA-10004395"/>
    <x v="1"/>
    <x v="13"/>
    <s v="Prod1839"/>
    <n v="9.42"/>
    <n v="2"/>
    <n v="0"/>
    <n v="0.47099999999999997"/>
  </r>
  <r>
    <n v="2808"/>
    <s v="CA-2015-148635"/>
    <d v="2015-07-27T00:00:00"/>
    <x v="0"/>
    <s v="VEN05"/>
    <s v="MH-18025"/>
    <s v="OFF-PA-10004782"/>
    <x v="1"/>
    <x v="10"/>
    <s v="Prod1425"/>
    <n v="12.96"/>
    <n v="2"/>
    <n v="0"/>
    <n v="6.2207999999999997"/>
  </r>
  <r>
    <n v="2809"/>
    <s v="CA-2015-148635"/>
    <d v="2015-07-27T00:00:00"/>
    <x v="0"/>
    <s v="VEN02"/>
    <s v="MH-18025"/>
    <s v="FUR-BO-10002213"/>
    <x v="0"/>
    <x v="0"/>
    <s v="Prod889"/>
    <n v="704.9"/>
    <n v="5"/>
    <n v="0"/>
    <n v="56.392000000000003"/>
  </r>
  <r>
    <n v="2810"/>
    <s v="CA-2015-148635"/>
    <d v="2015-07-27T00:00:00"/>
    <x v="0"/>
    <s v="VEN04"/>
    <s v="MH-18025"/>
    <s v="FUR-CH-10001854"/>
    <x v="0"/>
    <x v="1"/>
    <s v="Prod645"/>
    <n v="561.56799999999998"/>
    <n v="2"/>
    <n v="0.2"/>
    <n v="28.078399999999998"/>
  </r>
  <r>
    <n v="2811"/>
    <s v="CA-2015-135685"/>
    <d v="2015-11-18T00:00:00"/>
    <x v="0"/>
    <s v="VEN05"/>
    <s v="MP-18175"/>
    <s v="OFF-PA-10000157"/>
    <x v="1"/>
    <x v="10"/>
    <s v="Prod998"/>
    <n v="179.82"/>
    <n v="9"/>
    <n v="0"/>
    <n v="84.5154"/>
  </r>
  <r>
    <n v="2812"/>
    <s v="CA-2015-135685"/>
    <d v="2015-11-18T00:00:00"/>
    <x v="0"/>
    <s v="VEN04"/>
    <s v="MP-18175"/>
    <s v="FUR-FU-10001185"/>
    <x v="0"/>
    <x v="5"/>
    <s v="Prod1819"/>
    <n v="185.58"/>
    <n v="6"/>
    <n v="0"/>
    <n v="76.087800000000001"/>
  </r>
  <r>
    <n v="2813"/>
    <s v="CA-2015-135685"/>
    <d v="2015-11-18T00:00:00"/>
    <x v="0"/>
    <s v="VEN04"/>
    <s v="MP-18175"/>
    <s v="FUR-TA-10001520"/>
    <x v="0"/>
    <x v="3"/>
    <s v="Prod1819"/>
    <n v="214.11"/>
    <n v="3"/>
    <n v="0"/>
    <n v="36.398699999999998"/>
  </r>
  <r>
    <n v="2814"/>
    <s v="CA-2015-135685"/>
    <d v="2015-11-18T00:00:00"/>
    <x v="0"/>
    <s v="VEN03"/>
    <s v="MP-18175"/>
    <s v="TEC-AC-10004145"/>
    <x v="2"/>
    <x v="11"/>
    <s v="Prod1425"/>
    <n v="999.96"/>
    <n v="4"/>
    <n v="0"/>
    <n v="229.99080000000001"/>
  </r>
  <r>
    <n v="2815"/>
    <s v="CA-2015-135685"/>
    <d v="2015-11-18T00:00:00"/>
    <x v="0"/>
    <s v="VEN04"/>
    <s v="MP-18175"/>
    <s v="FUR-TA-10000688"/>
    <x v="0"/>
    <x v="3"/>
    <s v="Prod1819"/>
    <n v="653.54999999999995"/>
    <n v="3"/>
    <n v="0"/>
    <n v="111.1035"/>
  </r>
  <r>
    <n v="2816"/>
    <s v="CA-2015-104626"/>
    <d v="2015-09-08T00:00:00"/>
    <x v="1"/>
    <s v="VEN04"/>
    <s v="DR-12940"/>
    <s v="OFF-BI-10001510"/>
    <x v="1"/>
    <x v="8"/>
    <s v="Prod1819"/>
    <n v="114.6"/>
    <n v="5"/>
    <n v="0"/>
    <n v="51.57"/>
  </r>
  <r>
    <n v="2817"/>
    <s v="CA-2015-104626"/>
    <d v="2015-09-08T00:00:00"/>
    <x v="1"/>
    <s v="VEN05"/>
    <s v="DR-12940"/>
    <s v="FUR-CH-10003817"/>
    <x v="0"/>
    <x v="1"/>
    <s v="Prod645"/>
    <n v="60.74"/>
    <n v="1"/>
    <n v="0"/>
    <n v="15.185"/>
  </r>
  <r>
    <n v="2818"/>
    <s v="CA-2015-104626"/>
    <d v="2015-09-08T00:00:00"/>
    <x v="1"/>
    <s v="VEN01"/>
    <s v="DR-12940"/>
    <s v="FUR-FU-10000308"/>
    <x v="0"/>
    <x v="5"/>
    <s v="Prod645"/>
    <n v="124.36"/>
    <n v="2"/>
    <n v="0"/>
    <n v="27.359200000000001"/>
  </r>
  <r>
    <n v="2819"/>
    <s v="CA-2015-104626"/>
    <d v="2015-09-08T00:00:00"/>
    <x v="1"/>
    <s v="VEN02"/>
    <s v="DR-12940"/>
    <s v="OFF-ST-10003208"/>
    <x v="1"/>
    <x v="4"/>
    <s v="Prod1425"/>
    <n v="1088.76"/>
    <n v="6"/>
    <n v="0"/>
    <n v="315.74040000000002"/>
  </r>
  <r>
    <n v="2820"/>
    <s v="CA-2016-160500"/>
    <d v="2016-05-08T00:00:00"/>
    <x v="2"/>
    <s v="VEN03"/>
    <s v="DM-13015"/>
    <s v="OFF-BI-10003784"/>
    <x v="1"/>
    <x v="8"/>
    <s v="Prod1841"/>
    <n v="6.72"/>
    <n v="5"/>
    <n v="0.2"/>
    <n v="2.3519999999999999"/>
  </r>
  <r>
    <n v="2821"/>
    <s v="CA-2016-160500"/>
    <d v="2016-05-08T00:00:00"/>
    <x v="2"/>
    <s v="VEN05"/>
    <s v="DM-13015"/>
    <s v="FUR-TA-10003748"/>
    <x v="0"/>
    <x v="3"/>
    <s v="Prod1819"/>
    <n v="298.77600000000001"/>
    <n v="3"/>
    <n v="0.2"/>
    <n v="7.4694000000000003"/>
  </r>
  <r>
    <n v="2822"/>
    <s v="CA-2017-100202"/>
    <d v="2017-01-05T00:00:00"/>
    <x v="1"/>
    <s v="VEN04"/>
    <s v="BD-11620"/>
    <s v="TEC-PH-10002563"/>
    <x v="2"/>
    <x v="7"/>
    <s v="Prod1458"/>
    <n v="302.37599999999998"/>
    <n v="3"/>
    <n v="0.2"/>
    <n v="22.6782"/>
  </r>
  <r>
    <n v="2823"/>
    <s v="CA-2017-131016"/>
    <d v="2017-09-20T00:00:00"/>
    <x v="2"/>
    <s v="VEN05"/>
    <s v="DC-12850"/>
    <s v="OFF-AR-10000122"/>
    <x v="1"/>
    <x v="6"/>
    <s v="Prod1819"/>
    <n v="8.9280000000000008"/>
    <n v="2"/>
    <n v="0.2"/>
    <n v="0.55800000000000005"/>
  </r>
  <r>
    <n v="2824"/>
    <s v="CA-2017-131016"/>
    <d v="2017-09-20T00:00:00"/>
    <x v="2"/>
    <s v="VEN04"/>
    <s v="DC-12850"/>
    <s v="OFF-ST-10000352"/>
    <x v="1"/>
    <x v="4"/>
    <s v="Prod1425"/>
    <n v="47.584000000000003"/>
    <n v="2"/>
    <n v="0.2"/>
    <n v="-2.9740000000000002"/>
  </r>
  <r>
    <n v="2825"/>
    <s v="US-2014-112914"/>
    <d v="2014-09-30T00:00:00"/>
    <x v="1"/>
    <s v="VEN03"/>
    <s v="MT-18070"/>
    <s v="OFF-PA-10003270"/>
    <x v="1"/>
    <x v="10"/>
    <s v="Prod1483"/>
    <n v="33.792000000000002"/>
    <n v="8"/>
    <n v="0.2"/>
    <n v="10.56"/>
  </r>
  <r>
    <n v="2826"/>
    <s v="US-2014-112914"/>
    <d v="2014-09-30T00:00:00"/>
    <x v="1"/>
    <s v="VEN04"/>
    <s v="MT-18070"/>
    <s v="FUR-BO-10003272"/>
    <x v="0"/>
    <x v="0"/>
    <s v="Prod889"/>
    <n v="300.53280000000001"/>
    <n v="2"/>
    <n v="0.32"/>
    <n v="-97.231200000000001"/>
  </r>
  <r>
    <n v="2827"/>
    <s v="US-2014-112914"/>
    <d v="2014-09-30T00:00:00"/>
    <x v="1"/>
    <s v="VEN03"/>
    <s v="MT-18070"/>
    <s v="OFF-BI-10002982"/>
    <x v="1"/>
    <x v="8"/>
    <s v="Prod1841"/>
    <n v="2.7240000000000002"/>
    <n v="2"/>
    <n v="0.8"/>
    <n v="-4.3583999999999996"/>
  </r>
  <r>
    <n v="2828"/>
    <s v="US-2014-112914"/>
    <d v="2014-09-30T00:00:00"/>
    <x v="1"/>
    <s v="VEN03"/>
    <s v="MT-18070"/>
    <s v="OFF-EN-10001509"/>
    <x v="1"/>
    <x v="12"/>
    <s v="Prod353"/>
    <n v="3.2639999999999998"/>
    <n v="2"/>
    <n v="0.2"/>
    <n v="1.1015999999999999"/>
  </r>
  <r>
    <n v="2829"/>
    <s v="CA-2016-124149"/>
    <d v="2016-04-26T00:00:00"/>
    <x v="2"/>
    <s v="VEN02"/>
    <s v="MJ-17740"/>
    <s v="OFF-PA-10002421"/>
    <x v="1"/>
    <x v="10"/>
    <s v="Prod1856"/>
    <n v="108.336"/>
    <n v="6"/>
    <n v="0.2"/>
    <n v="37.9176"/>
  </r>
  <r>
    <n v="2830"/>
    <s v="CA-2016-124149"/>
    <d v="2016-04-26T00:00:00"/>
    <x v="2"/>
    <s v="VEN04"/>
    <s v="MJ-17740"/>
    <s v="OFF-ST-10000760"/>
    <x v="1"/>
    <x v="4"/>
    <s v="Prod1425"/>
    <n v="55.92"/>
    <n v="5"/>
    <n v="0.2"/>
    <n v="6.2910000000000004"/>
  </r>
  <r>
    <n v="2831"/>
    <s v="CA-2016-124149"/>
    <d v="2016-04-26T00:00:00"/>
    <x v="2"/>
    <s v="VEN03"/>
    <s v="MJ-17740"/>
    <s v="OFF-PA-10002923"/>
    <x v="1"/>
    <x v="10"/>
    <s v="Prod1483"/>
    <n v="78.304000000000002"/>
    <n v="2"/>
    <n v="0.2"/>
    <n v="29.364000000000001"/>
  </r>
  <r>
    <n v="2832"/>
    <s v="CA-2014-148915"/>
    <d v="2014-11-05T00:00:00"/>
    <x v="1"/>
    <s v="VEN03"/>
    <s v="ND-18370"/>
    <s v="OFF-ST-10001128"/>
    <x v="1"/>
    <x v="4"/>
    <s v="Prod1425"/>
    <n v="443.92"/>
    <n v="5"/>
    <n v="0.2"/>
    <n v="-94.332999999999998"/>
  </r>
  <r>
    <n v="2833"/>
    <s v="CA-2014-148915"/>
    <d v="2014-11-05T00:00:00"/>
    <x v="1"/>
    <s v="VEN04"/>
    <s v="ND-18370"/>
    <s v="TEC-PH-10000673"/>
    <x v="2"/>
    <x v="7"/>
    <s v="Prod1458"/>
    <n v="155.976"/>
    <n v="3"/>
    <n v="0.2"/>
    <n v="54.5916"/>
  </r>
  <r>
    <n v="2834"/>
    <s v="CA-2017-134649"/>
    <d v="2017-01-31T00:00:00"/>
    <x v="0"/>
    <s v="VEN03"/>
    <s v="CA-11965"/>
    <s v="OFF-AR-10001547"/>
    <x v="1"/>
    <x v="6"/>
    <s v="Prod1819"/>
    <n v="15.47"/>
    <n v="7"/>
    <n v="0"/>
    <n v="4.1768999999999998"/>
  </r>
  <r>
    <n v="2835"/>
    <s v="CA-2017-134649"/>
    <d v="2017-01-31T00:00:00"/>
    <x v="0"/>
    <s v="VEN04"/>
    <s v="CA-11965"/>
    <s v="OFF-BI-10001890"/>
    <x v="1"/>
    <x v="8"/>
    <s v="Prod1819"/>
    <n v="7.16"/>
    <n v="2"/>
    <n v="0"/>
    <n v="3.4367999999999999"/>
  </r>
  <r>
    <n v="2836"/>
    <s v="CA-2017-110842"/>
    <d v="2017-11-16T00:00:00"/>
    <x v="1"/>
    <s v="VEN01"/>
    <s v="GA-14725"/>
    <s v="OFF-AP-10003971"/>
    <x v="1"/>
    <x v="9"/>
    <s v="Prod1819"/>
    <n v="10.89"/>
    <n v="1"/>
    <n v="0"/>
    <n v="2.8313999999999999"/>
  </r>
  <r>
    <n v="2837"/>
    <s v="CA-2017-110842"/>
    <d v="2017-11-16T00:00:00"/>
    <x v="1"/>
    <s v="VEN05"/>
    <s v="GA-14725"/>
    <s v="OFF-PA-10000520"/>
    <x v="1"/>
    <x v="10"/>
    <s v="Prod998"/>
    <n v="19.440000000000001"/>
    <n v="3"/>
    <n v="0"/>
    <n v="9.3312000000000008"/>
  </r>
  <r>
    <n v="2838"/>
    <s v="CA-2017-110842"/>
    <d v="2017-11-16T00:00:00"/>
    <x v="1"/>
    <s v="VEN05"/>
    <s v="GA-14725"/>
    <s v="OFF-BI-10000977"/>
    <x v="1"/>
    <x v="8"/>
    <s v="Prod1819"/>
    <n v="121.6"/>
    <n v="5"/>
    <n v="0.2"/>
    <n v="39.520000000000003"/>
  </r>
  <r>
    <n v="2839"/>
    <s v="CA-2016-147368"/>
    <d v="2016-06-12T00:00:00"/>
    <x v="2"/>
    <s v="VEN05"/>
    <s v="TC-21295"/>
    <s v="TEC-MA-10002178"/>
    <x v="2"/>
    <x v="15"/>
    <s v="Prod1272"/>
    <n v="695.7"/>
    <n v="2"/>
    <n v="0.5"/>
    <n v="-27.827999999999999"/>
  </r>
  <r>
    <n v="2840"/>
    <s v="US-2015-104185"/>
    <d v="2015-09-08T00:00:00"/>
    <x v="0"/>
    <s v="VEN03"/>
    <s v="JB-15400"/>
    <s v="OFF-ST-10001526"/>
    <x v="1"/>
    <x v="4"/>
    <s v="Prod1425"/>
    <n v="120.33"/>
    <n v="1"/>
    <n v="0"/>
    <n v="31.285799999999998"/>
  </r>
  <r>
    <n v="2841"/>
    <s v="US-2014-125521"/>
    <d v="2014-03-19T00:00:00"/>
    <x v="1"/>
    <s v="VEN05"/>
    <s v="CK-12325"/>
    <s v="FUR-CH-10003379"/>
    <x v="0"/>
    <x v="1"/>
    <s v="Prod645"/>
    <n v="1139.92"/>
    <n v="4"/>
    <n v="0"/>
    <n v="284.98"/>
  </r>
  <r>
    <n v="2842"/>
    <s v="US-2017-135062"/>
    <d v="2017-09-04T00:00:00"/>
    <x v="0"/>
    <s v="VEN01"/>
    <s v="RL-19615"/>
    <s v="OFF-PA-10000100"/>
    <x v="1"/>
    <x v="10"/>
    <s v="Prod998"/>
    <n v="229.54400000000001"/>
    <n v="7"/>
    <n v="0.2"/>
    <n v="83.209699999999998"/>
  </r>
  <r>
    <n v="2843"/>
    <s v="CA-2017-135650"/>
    <d v="2017-03-27T00:00:00"/>
    <x v="1"/>
    <s v="VEN04"/>
    <s v="AC-10660"/>
    <s v="OFF-ST-10001809"/>
    <x v="1"/>
    <x v="4"/>
    <s v="Prod1425"/>
    <n v="143.72800000000001"/>
    <n v="2"/>
    <n v="0.2"/>
    <n v="-32.338799999999999"/>
  </r>
  <r>
    <n v="2844"/>
    <s v="CA-2017-112865"/>
    <d v="2017-05-22T00:00:00"/>
    <x v="1"/>
    <s v="VEN04"/>
    <s v="BH-11710"/>
    <s v="TEC-AC-10000387"/>
    <x v="2"/>
    <x v="11"/>
    <s v="Prod1425"/>
    <n v="36.048000000000002"/>
    <n v="3"/>
    <n v="0.2"/>
    <n v="-0.9012"/>
  </r>
  <r>
    <n v="2845"/>
    <s v="US-2016-162852"/>
    <d v="2016-12-31T00:00:00"/>
    <x v="1"/>
    <s v="VEN02"/>
    <s v="BG-11695"/>
    <s v="FUR-CH-10004853"/>
    <x v="0"/>
    <x v="1"/>
    <s v="Prod645"/>
    <n v="845.48800000000006"/>
    <n v="8"/>
    <n v="0.3"/>
    <n v="-12.0784"/>
  </r>
  <r>
    <n v="2846"/>
    <s v="CA-2017-138163"/>
    <d v="2017-11-20T00:00:00"/>
    <x v="2"/>
    <s v="VEN04"/>
    <s v="XP-21865"/>
    <s v="OFF-AR-10001958"/>
    <x v="1"/>
    <x v="6"/>
    <s v="Prod1819"/>
    <n v="50.94"/>
    <n v="3"/>
    <n v="0"/>
    <n v="14.263199999999999"/>
  </r>
  <r>
    <n v="2847"/>
    <s v="CA-2017-152093"/>
    <d v="2017-09-15T00:00:00"/>
    <x v="1"/>
    <s v="VEN04"/>
    <s v="SN-20560"/>
    <s v="OFF-BI-10003527"/>
    <x v="1"/>
    <x v="8"/>
    <s v="Prod1841"/>
    <n v="762.59400000000005"/>
    <n v="3"/>
    <n v="0.8"/>
    <n v="-1143.8910000000001"/>
  </r>
  <r>
    <n v="2848"/>
    <s v="CA-2017-157854"/>
    <d v="2017-04-15T00:00:00"/>
    <x v="1"/>
    <s v="VEN03"/>
    <s v="DM-13345"/>
    <s v="FUR-FU-10003832"/>
    <x v="0"/>
    <x v="5"/>
    <s v="Prod1819"/>
    <n v="56.28"/>
    <n v="6"/>
    <n v="0"/>
    <n v="15.7584"/>
  </r>
  <r>
    <n v="2849"/>
    <s v="CA-2017-157854"/>
    <d v="2017-04-15T00:00:00"/>
    <x v="1"/>
    <s v="VEN03"/>
    <s v="DM-13345"/>
    <s v="OFF-BI-10001359"/>
    <x v="1"/>
    <x v="8"/>
    <s v="Prod1819"/>
    <n v="2690.97"/>
    <n v="3"/>
    <n v="0"/>
    <n v="1264.7559000000001"/>
  </r>
  <r>
    <n v="2850"/>
    <s v="CA-2016-123617"/>
    <d v="2016-12-03T00:00:00"/>
    <x v="1"/>
    <s v="VEN04"/>
    <s v="AJ-10780"/>
    <s v="OFF-BI-10002976"/>
    <x v="1"/>
    <x v="8"/>
    <s v="Prod1841"/>
    <n v="7.4340000000000002"/>
    <n v="6"/>
    <n v="0.7"/>
    <n v="-5.6993999999999998"/>
  </r>
  <r>
    <n v="2851"/>
    <s v="US-2016-128293"/>
    <d v="2016-06-05T00:00:00"/>
    <x v="2"/>
    <s v="VEN05"/>
    <s v="KC-16255"/>
    <s v="OFF-ST-10000736"/>
    <x v="1"/>
    <x v="4"/>
    <s v="Prod1425"/>
    <n v="64.784000000000006"/>
    <n v="1"/>
    <n v="0.2"/>
    <n v="-12.956799999999999"/>
  </r>
  <r>
    <n v="2852"/>
    <s v="CA-2017-107342"/>
    <d v="2017-12-22T00:00:00"/>
    <x v="1"/>
    <s v="VEN03"/>
    <s v="VF-21715"/>
    <s v="OFF-PA-10001745"/>
    <x v="1"/>
    <x v="10"/>
    <s v="Prod998"/>
    <n v="28.16"/>
    <n v="4"/>
    <n v="0"/>
    <n v="13.235200000000001"/>
  </r>
  <r>
    <n v="2853"/>
    <s v="CA-2016-136371"/>
    <d v="2016-03-21T00:00:00"/>
    <x v="0"/>
    <s v="VEN01"/>
    <s v="SV-20935"/>
    <s v="FUR-FU-10000409"/>
    <x v="0"/>
    <x v="5"/>
    <s v="Prod645"/>
    <n v="14.98"/>
    <n v="1"/>
    <n v="0"/>
    <n v="6.8907999999999996"/>
  </r>
  <r>
    <n v="2854"/>
    <s v="CA-2016-136371"/>
    <d v="2016-03-21T00:00:00"/>
    <x v="0"/>
    <s v="VEN04"/>
    <s v="SV-20935"/>
    <s v="FUR-FU-10000221"/>
    <x v="0"/>
    <x v="5"/>
    <s v="Prod645"/>
    <n v="20.32"/>
    <n v="4"/>
    <n v="0"/>
    <n v="6.9088000000000003"/>
  </r>
  <r>
    <n v="2855"/>
    <s v="CA-2017-137344"/>
    <d v="2017-08-20T00:00:00"/>
    <x v="3"/>
    <s v="VEN03"/>
    <s v="EM-13810"/>
    <s v="OFF-ST-10000344"/>
    <x v="1"/>
    <x v="4"/>
    <s v="Prod1425"/>
    <n v="40.29"/>
    <n v="3"/>
    <n v="0"/>
    <n v="10.4754"/>
  </r>
  <r>
    <n v="2856"/>
    <s v="CA-2017-169810"/>
    <d v="2017-07-31T00:00:00"/>
    <x v="1"/>
    <s v="VEN05"/>
    <s v="RB-19360"/>
    <s v="OFF-LA-10003663"/>
    <x v="1"/>
    <x v="2"/>
    <s v="Prod998"/>
    <n v="20.23"/>
    <n v="7"/>
    <n v="0"/>
    <n v="9.5081000000000007"/>
  </r>
  <r>
    <n v="2857"/>
    <s v="CA-2016-128594"/>
    <d v="2016-08-29T00:00:00"/>
    <x v="2"/>
    <s v="VEN01"/>
    <s v="DJ-13510"/>
    <s v="FUR-CH-10001215"/>
    <x v="0"/>
    <x v="1"/>
    <s v="Prod645"/>
    <n v="1603.136"/>
    <n v="4"/>
    <n v="0.2"/>
    <n v="100.196"/>
  </r>
  <r>
    <n v="2858"/>
    <s v="CA-2016-154690"/>
    <d v="2016-08-17T00:00:00"/>
    <x v="0"/>
    <s v="VEN01"/>
    <s v="CC-12370"/>
    <s v="FUR-CH-10000988"/>
    <x v="0"/>
    <x v="1"/>
    <s v="Prod645"/>
    <n v="225.29599999999999"/>
    <n v="2"/>
    <n v="0.2"/>
    <n v="22.529599999999999"/>
  </r>
  <r>
    <n v="2859"/>
    <s v="CA-2017-138975"/>
    <d v="2017-05-23T00:00:00"/>
    <x v="1"/>
    <s v="VEN03"/>
    <s v="SC-20380"/>
    <s v="TEC-AC-10003441"/>
    <x v="2"/>
    <x v="11"/>
    <s v="Prod1425"/>
    <n v="67.8"/>
    <n v="4"/>
    <n v="0"/>
    <n v="4.0679999999999996"/>
  </r>
  <r>
    <n v="2860"/>
    <s v="CA-2017-138975"/>
    <d v="2017-05-23T00:00:00"/>
    <x v="1"/>
    <s v="VEN05"/>
    <s v="SC-20380"/>
    <s v="TEC-PH-10004389"/>
    <x v="2"/>
    <x v="7"/>
    <s v="Prod154"/>
    <n v="377.97"/>
    <n v="3"/>
    <n v="0"/>
    <n v="98.272199999999998"/>
  </r>
  <r>
    <n v="2861"/>
    <s v="CA-2017-138975"/>
    <d v="2017-05-23T00:00:00"/>
    <x v="1"/>
    <s v="VEN02"/>
    <s v="SC-20380"/>
    <s v="FUR-BO-10004695"/>
    <x v="0"/>
    <x v="0"/>
    <s v="Prod889"/>
    <n v="1628.82"/>
    <n v="9"/>
    <n v="0"/>
    <n v="374.62860000000001"/>
  </r>
  <r>
    <n v="2862"/>
    <s v="CA-2017-138975"/>
    <d v="2017-05-23T00:00:00"/>
    <x v="1"/>
    <s v="VEN05"/>
    <s v="SC-20380"/>
    <s v="OFF-PA-10000100"/>
    <x v="1"/>
    <x v="10"/>
    <s v="Prod998"/>
    <n v="286.93"/>
    <n v="7"/>
    <n v="0"/>
    <n v="140.59569999999999"/>
  </r>
  <r>
    <n v="2863"/>
    <s v="CA-2017-106537"/>
    <d v="2017-08-17T00:00:00"/>
    <x v="1"/>
    <s v="VEN04"/>
    <s v="RH-19495"/>
    <s v="OFF-PA-10000223"/>
    <x v="1"/>
    <x v="10"/>
    <s v="Prod998"/>
    <n v="20.736000000000001"/>
    <n v="4"/>
    <n v="0.2"/>
    <n v="7.2576000000000001"/>
  </r>
  <r>
    <n v="2864"/>
    <s v="US-2017-103828"/>
    <d v="2017-08-13T00:00:00"/>
    <x v="3"/>
    <s v="VEN01"/>
    <s v="JK-15370"/>
    <s v="OFF-ST-10001325"/>
    <x v="1"/>
    <x v="4"/>
    <s v="Prod1425"/>
    <n v="31.44"/>
    <n v="3"/>
    <n v="0"/>
    <n v="8.4887999999999995"/>
  </r>
  <r>
    <n v="2865"/>
    <s v="US-2017-103828"/>
    <d v="2017-08-13T00:00:00"/>
    <x v="3"/>
    <s v="VEN02"/>
    <s v="JK-15370"/>
    <s v="OFF-AP-10004249"/>
    <x v="1"/>
    <x v="9"/>
    <s v="Prod1819"/>
    <n v="83.79"/>
    <n v="7"/>
    <n v="0"/>
    <n v="22.6233"/>
  </r>
  <r>
    <n v="2866"/>
    <s v="US-2017-103828"/>
    <d v="2017-08-13T00:00:00"/>
    <x v="3"/>
    <s v="VEN03"/>
    <s v="JK-15370"/>
    <s v="OFF-AR-10000588"/>
    <x v="1"/>
    <x v="6"/>
    <s v="Prod1819"/>
    <n v="59.52"/>
    <n v="3"/>
    <n v="0"/>
    <n v="15.475199999999999"/>
  </r>
  <r>
    <n v="2867"/>
    <s v="US-2017-103828"/>
    <d v="2017-08-13T00:00:00"/>
    <x v="3"/>
    <s v="VEN02"/>
    <s v="JK-15370"/>
    <s v="OFF-SU-10000946"/>
    <x v="1"/>
    <x v="14"/>
    <s v="Prod1425"/>
    <n v="31.92"/>
    <n v="4"/>
    <n v="0"/>
    <n v="9.2568000000000001"/>
  </r>
  <r>
    <n v="2868"/>
    <s v="CA-2016-115588"/>
    <d v="2016-11-12T00:00:00"/>
    <x v="0"/>
    <s v="VEN04"/>
    <s v="AF-10885"/>
    <s v="OFF-SU-10001225"/>
    <x v="1"/>
    <x v="14"/>
    <s v="Prod1425"/>
    <n v="14.72"/>
    <n v="5"/>
    <n v="0.2"/>
    <n v="-3.3119999999999998"/>
  </r>
  <r>
    <n v="2869"/>
    <s v="CA-2016-115588"/>
    <d v="2016-11-12T00:00:00"/>
    <x v="0"/>
    <s v="VEN01"/>
    <s v="AF-10885"/>
    <s v="OFF-ST-10001558"/>
    <x v="1"/>
    <x v="4"/>
    <s v="Prod1425"/>
    <n v="38.975999999999999"/>
    <n v="3"/>
    <n v="0.2"/>
    <n v="-2.4359999999999999"/>
  </r>
  <r>
    <n v="2870"/>
    <s v="CA-2017-143861"/>
    <d v="2017-06-19T00:00:00"/>
    <x v="1"/>
    <s v="VEN01"/>
    <s v="LC-16885"/>
    <s v="FUR-FU-10001546"/>
    <x v="0"/>
    <x v="5"/>
    <s v="Prod1819"/>
    <n v="17.088000000000001"/>
    <n v="2"/>
    <n v="0.2"/>
    <n v="1.0680000000000001"/>
  </r>
  <r>
    <n v="2871"/>
    <s v="CA-2014-148040"/>
    <d v="2014-03-26T00:00:00"/>
    <x v="1"/>
    <s v="VEN02"/>
    <s v="BF-11275"/>
    <s v="OFF-PA-10002581"/>
    <x v="1"/>
    <x v="10"/>
    <s v="Prod1856"/>
    <n v="74.352000000000004"/>
    <n v="3"/>
    <n v="0.2"/>
    <n v="23.234999999999999"/>
  </r>
  <r>
    <n v="2872"/>
    <s v="CA-2014-148040"/>
    <d v="2014-03-26T00:00:00"/>
    <x v="1"/>
    <s v="VEN01"/>
    <s v="BF-11275"/>
    <s v="FUR-CH-10001482"/>
    <x v="0"/>
    <x v="1"/>
    <s v="Prod645"/>
    <n v="314.35199999999998"/>
    <n v="3"/>
    <n v="0.2"/>
    <n v="-35.364600000000003"/>
  </r>
  <r>
    <n v="2873"/>
    <s v="CA-2017-135167"/>
    <d v="2017-06-20T00:00:00"/>
    <x v="1"/>
    <s v="VEN05"/>
    <s v="SC-20800"/>
    <s v="OFF-AR-10002399"/>
    <x v="1"/>
    <x v="6"/>
    <s v="Prod1819"/>
    <n v="4.26"/>
    <n v="1"/>
    <n v="0"/>
    <n v="1.7465999999999999"/>
  </r>
  <r>
    <n v="2874"/>
    <s v="CA-2017-137022"/>
    <d v="2017-11-22T00:00:00"/>
    <x v="1"/>
    <s v="VEN01"/>
    <s v="SW-20275"/>
    <s v="OFF-ST-10001963"/>
    <x v="1"/>
    <x v="4"/>
    <s v="Prod1425"/>
    <n v="811.28"/>
    <n v="8"/>
    <n v="0"/>
    <n v="24.3384"/>
  </r>
  <r>
    <n v="2875"/>
    <s v="US-2017-102638"/>
    <d v="2017-12-31T00:00:00"/>
    <x v="2"/>
    <s v="VEN05"/>
    <s v="MC-17845"/>
    <s v="OFF-FA-10002988"/>
    <x v="1"/>
    <x v="13"/>
    <s v="Prod1839"/>
    <n v="6.03"/>
    <n v="3"/>
    <n v="0"/>
    <n v="2.9546999999999999"/>
  </r>
  <r>
    <n v="2876"/>
    <s v="US-2016-167339"/>
    <d v="2016-01-23T00:00:00"/>
    <x v="0"/>
    <s v="VEN01"/>
    <s v="TD-20995"/>
    <s v="FUR-CH-10004289"/>
    <x v="0"/>
    <x v="1"/>
    <s v="Prod645"/>
    <n v="153.56800000000001"/>
    <n v="2"/>
    <n v="0.2"/>
    <n v="-5.7587999999999999"/>
  </r>
  <r>
    <n v="2877"/>
    <s v="US-2016-167339"/>
    <d v="2016-01-23T00:00:00"/>
    <x v="0"/>
    <s v="VEN04"/>
    <s v="TD-20995"/>
    <s v="FUR-CH-10000785"/>
    <x v="0"/>
    <x v="1"/>
    <s v="Prod645"/>
    <n v="1013.4880000000001"/>
    <n v="7"/>
    <n v="0.2"/>
    <n v="76.011600000000001"/>
  </r>
  <r>
    <n v="2878"/>
    <s v="CA-2016-152072"/>
    <d v="2016-01-19T00:00:00"/>
    <x v="1"/>
    <s v="VEN04"/>
    <s v="Dp-13240"/>
    <s v="OFF-EN-10003040"/>
    <x v="1"/>
    <x v="12"/>
    <s v="Prod1839"/>
    <n v="52.34"/>
    <n v="2"/>
    <n v="0"/>
    <n v="24.599799999999998"/>
  </r>
  <r>
    <n v="2879"/>
    <s v="CA-2016-152072"/>
    <d v="2016-01-19T00:00:00"/>
    <x v="1"/>
    <s v="VEN03"/>
    <s v="Dp-13240"/>
    <s v="OFF-AR-10001573"/>
    <x v="1"/>
    <x v="6"/>
    <s v="Prod1819"/>
    <n v="4.66"/>
    <n v="2"/>
    <n v="0"/>
    <n v="1.3513999999999999"/>
  </r>
  <r>
    <n v="2880"/>
    <s v="CA-2016-152072"/>
    <d v="2016-01-19T00:00:00"/>
    <x v="1"/>
    <s v="VEN03"/>
    <s v="Dp-13240"/>
    <s v="TEC-AC-10000844"/>
    <x v="2"/>
    <x v="11"/>
    <s v="Prod1425"/>
    <n v="254.97"/>
    <n v="3"/>
    <n v="0"/>
    <n v="91.789199999999994"/>
  </r>
  <r>
    <n v="2881"/>
    <s v="CA-2016-102932"/>
    <d v="2016-09-23T00:00:00"/>
    <x v="0"/>
    <s v="VEN03"/>
    <s v="SD-20485"/>
    <s v="OFF-BI-10000756"/>
    <x v="1"/>
    <x v="8"/>
    <s v="Prod1819"/>
    <n v="25.44"/>
    <n v="6"/>
    <n v="0"/>
    <n v="12.72"/>
  </r>
  <r>
    <n v="2882"/>
    <s v="CA-2016-102932"/>
    <d v="2016-09-23T00:00:00"/>
    <x v="0"/>
    <s v="VEN03"/>
    <s v="SD-20485"/>
    <s v="OFF-SU-10000381"/>
    <x v="1"/>
    <x v="14"/>
    <s v="Prod1425"/>
    <n v="27.93"/>
    <n v="3"/>
    <n v="0"/>
    <n v="8.0997000000000003"/>
  </r>
  <r>
    <n v="2883"/>
    <s v="CA-2014-165540"/>
    <d v="2014-02-25T00:00:00"/>
    <x v="1"/>
    <s v="VEN05"/>
    <s v="TM-21010"/>
    <s v="OFF-BI-10004094"/>
    <x v="1"/>
    <x v="8"/>
    <s v="Prod1841"/>
    <n v="8.85"/>
    <n v="5"/>
    <n v="0.8"/>
    <n v="-13.717499999999999"/>
  </r>
  <r>
    <n v="2884"/>
    <s v="CA-2016-130799"/>
    <d v="2016-11-16T00:00:00"/>
    <x v="0"/>
    <s v="VEN01"/>
    <s v="BK-11260"/>
    <s v="FUR-FU-10001852"/>
    <x v="0"/>
    <x v="5"/>
    <s v="Prod1819"/>
    <n v="6.96"/>
    <n v="4"/>
    <n v="0"/>
    <n v="2.2271999999999998"/>
  </r>
  <r>
    <n v="2885"/>
    <s v="CA-2016-164483"/>
    <d v="2016-02-03T00:00:00"/>
    <x v="1"/>
    <s v="VEN01"/>
    <s v="JF-15490"/>
    <s v="OFF-BI-10000014"/>
    <x v="1"/>
    <x v="8"/>
    <s v="Prod1819"/>
    <n v="17.456"/>
    <n v="2"/>
    <n v="0.2"/>
    <n v="5.8914"/>
  </r>
  <r>
    <n v="2886"/>
    <s v="US-2016-159856"/>
    <d v="2016-10-22T00:00:00"/>
    <x v="1"/>
    <s v="VEN05"/>
    <s v="EP-13915"/>
    <s v="FUR-CH-10003396"/>
    <x v="0"/>
    <x v="1"/>
    <s v="Prod645"/>
    <n v="307.92"/>
    <n v="5"/>
    <n v="0.2"/>
    <n v="-34.640999999999998"/>
  </r>
  <r>
    <n v="2887"/>
    <s v="CA-2017-102099"/>
    <d v="2017-12-19T00:00:00"/>
    <x v="2"/>
    <s v="VEN04"/>
    <s v="EP-13915"/>
    <s v="OFF-AR-10003811"/>
    <x v="1"/>
    <x v="6"/>
    <s v="Prod1819"/>
    <n v="6.63"/>
    <n v="3"/>
    <n v="0"/>
    <n v="1.7901"/>
  </r>
  <r>
    <n v="2888"/>
    <s v="CA-2017-102099"/>
    <d v="2017-12-19T00:00:00"/>
    <x v="2"/>
    <s v="VEN02"/>
    <s v="EP-13915"/>
    <s v="OFF-PA-10003172"/>
    <x v="1"/>
    <x v="10"/>
    <s v="Prod1483"/>
    <n v="12.96"/>
    <n v="2"/>
    <n v="0"/>
    <n v="6.2207999999999997"/>
  </r>
  <r>
    <n v="2889"/>
    <s v="CA-2017-102099"/>
    <d v="2017-12-19T00:00:00"/>
    <x v="2"/>
    <s v="VEN02"/>
    <s v="EP-13915"/>
    <s v="OFF-PA-10000289"/>
    <x v="1"/>
    <x v="10"/>
    <s v="Prod998"/>
    <n v="32.4"/>
    <n v="5"/>
    <n v="0"/>
    <n v="15.552"/>
  </r>
  <r>
    <n v="2890"/>
    <s v="CA-2017-164049"/>
    <d v="2017-11-06T00:00:00"/>
    <x v="1"/>
    <s v="VEN02"/>
    <s v="KH-16630"/>
    <s v="OFF-PA-10000791"/>
    <x v="1"/>
    <x v="10"/>
    <s v="Prod998"/>
    <n v="23.85"/>
    <n v="5"/>
    <n v="0"/>
    <n v="10.7325"/>
  </r>
  <r>
    <n v="2891"/>
    <s v="CA-2014-142727"/>
    <d v="2014-05-01T00:00:00"/>
    <x v="0"/>
    <s v="VEN04"/>
    <s v="HG-14845"/>
    <s v="FUR-CH-10002304"/>
    <x v="0"/>
    <x v="1"/>
    <s v="Prod645"/>
    <n v="51.96"/>
    <n v="2"/>
    <n v="0"/>
    <n v="12.99"/>
  </r>
  <r>
    <n v="2892"/>
    <s v="CA-2014-142727"/>
    <d v="2014-05-01T00:00:00"/>
    <x v="0"/>
    <s v="VEN05"/>
    <s v="HG-14845"/>
    <s v="OFF-BI-10000136"/>
    <x v="1"/>
    <x v="8"/>
    <s v="Prod1819"/>
    <n v="17.940000000000001"/>
    <n v="3"/>
    <n v="0"/>
    <n v="8.6112000000000002"/>
  </r>
  <r>
    <n v="2893"/>
    <s v="CA-2017-139913"/>
    <d v="2017-10-29T00:00:00"/>
    <x v="1"/>
    <s v="VEN02"/>
    <s v="JC-16105"/>
    <s v="OFF-PA-10003739"/>
    <x v="1"/>
    <x v="10"/>
    <s v="Prod1483"/>
    <n v="11.56"/>
    <n v="2"/>
    <n v="0"/>
    <n v="5.6643999999999997"/>
  </r>
  <r>
    <n v="2894"/>
    <s v="CA-2017-139913"/>
    <d v="2017-10-29T00:00:00"/>
    <x v="1"/>
    <s v="VEN05"/>
    <s v="JC-16105"/>
    <s v="OFF-PA-10002479"/>
    <x v="1"/>
    <x v="10"/>
    <s v="Prod1856"/>
    <n v="26.4"/>
    <n v="5"/>
    <n v="0"/>
    <n v="11.88"/>
  </r>
  <r>
    <n v="2895"/>
    <s v="CA-2017-139913"/>
    <d v="2017-10-29T00:00:00"/>
    <x v="1"/>
    <s v="VEN05"/>
    <s v="JC-16105"/>
    <s v="FUR-FU-10000771"/>
    <x v="0"/>
    <x v="5"/>
    <s v="Prod1819"/>
    <n v="69.08"/>
    <n v="11"/>
    <n v="0"/>
    <n v="29.0136"/>
  </r>
  <r>
    <n v="2896"/>
    <s v="CA-2017-139913"/>
    <d v="2017-10-29T00:00:00"/>
    <x v="1"/>
    <s v="VEN04"/>
    <s v="JC-16105"/>
    <s v="TEC-PH-10001552"/>
    <x v="2"/>
    <x v="7"/>
    <s v="Prod1458"/>
    <n v="35.880000000000003"/>
    <n v="3"/>
    <n v="0"/>
    <n v="10.0464"/>
  </r>
  <r>
    <n v="2897"/>
    <s v="CA-2014-169033"/>
    <d v="2014-04-03T00:00:00"/>
    <x v="1"/>
    <s v="VEN03"/>
    <s v="KM-16720"/>
    <s v="OFF-AR-10001915"/>
    <x v="1"/>
    <x v="6"/>
    <s v="Prod1819"/>
    <n v="49.65"/>
    <n v="5"/>
    <n v="0"/>
    <n v="20.853000000000002"/>
  </r>
  <r>
    <n v="2898"/>
    <s v="US-2016-164630"/>
    <d v="2016-01-09T00:00:00"/>
    <x v="1"/>
    <s v="VEN01"/>
    <s v="EB-13975"/>
    <s v="TEC-CO-10000971"/>
    <x v="2"/>
    <x v="16"/>
    <s v="Prod1460"/>
    <n v="959.96799999999996"/>
    <n v="4"/>
    <n v="0.2"/>
    <n v="119.996"/>
  </r>
  <r>
    <n v="2899"/>
    <s v="US-2015-114839"/>
    <d v="2015-04-30T00:00:00"/>
    <x v="1"/>
    <s v="VEN03"/>
    <s v="PW-19240"/>
    <s v="FUR-CH-10004086"/>
    <x v="0"/>
    <x v="1"/>
    <s v="Prod645"/>
    <n v="408.42200000000003"/>
    <n v="2"/>
    <n v="0.3"/>
    <n v="-5.8346"/>
  </r>
  <r>
    <n v="2900"/>
    <s v="CA-2015-166464"/>
    <d v="2015-09-17T00:00:00"/>
    <x v="1"/>
    <s v="VEN01"/>
    <s v="PG-18895"/>
    <s v="TEC-CO-10000971"/>
    <x v="2"/>
    <x v="16"/>
    <s v="Prod1460"/>
    <n v="479.98399999999998"/>
    <n v="2"/>
    <n v="0.2"/>
    <n v="59.997999999999998"/>
  </r>
  <r>
    <n v="2901"/>
    <s v="CA-2015-166464"/>
    <d v="2015-09-17T00:00:00"/>
    <x v="1"/>
    <s v="VEN01"/>
    <s v="PG-18895"/>
    <s v="OFF-LA-10001317"/>
    <x v="1"/>
    <x v="2"/>
    <s v="Prod1839"/>
    <n v="12.6"/>
    <n v="4"/>
    <n v="0"/>
    <n v="6.048"/>
  </r>
  <r>
    <n v="2902"/>
    <s v="CA-2017-124898"/>
    <d v="2017-09-15T00:00:00"/>
    <x v="1"/>
    <s v="VEN01"/>
    <s v="DB-12910"/>
    <s v="OFF-PA-10003656"/>
    <x v="1"/>
    <x v="10"/>
    <s v="Prod1483"/>
    <n v="184.66"/>
    <n v="7"/>
    <n v="0"/>
    <n v="84.943600000000004"/>
  </r>
  <r>
    <n v="2903"/>
    <s v="CA-2016-164035"/>
    <d v="2016-06-17T00:00:00"/>
    <x v="1"/>
    <s v="VEN03"/>
    <s v="CR-12730"/>
    <s v="OFF-PA-10002160"/>
    <x v="1"/>
    <x v="10"/>
    <s v="Prod1856"/>
    <n v="23.12"/>
    <n v="5"/>
    <n v="0.2"/>
    <n v="8.3810000000000002"/>
  </r>
  <r>
    <n v="2904"/>
    <s v="CA-2016-153577"/>
    <d v="2016-07-01T00:00:00"/>
    <x v="1"/>
    <s v="VEN04"/>
    <s v="KH-16330"/>
    <s v="OFF-PA-10000575"/>
    <x v="1"/>
    <x v="10"/>
    <s v="Prod998"/>
    <n v="37.463999999999999"/>
    <n v="7"/>
    <n v="0.2"/>
    <n v="12.175800000000001"/>
  </r>
  <r>
    <n v="2905"/>
    <s v="CA-2016-153577"/>
    <d v="2016-07-01T00:00:00"/>
    <x v="1"/>
    <s v="VEN05"/>
    <s v="KH-16330"/>
    <s v="FUR-CH-10003981"/>
    <x v="0"/>
    <x v="1"/>
    <s v="Prod645"/>
    <n v="539.65800000000002"/>
    <n v="3"/>
    <n v="0.3"/>
    <n v="-7.7093999999999996"/>
  </r>
  <r>
    <n v="2906"/>
    <s v="CA-2014-127586"/>
    <d v="2014-09-30T00:00:00"/>
    <x v="1"/>
    <s v="VEN04"/>
    <s v="CS-12400"/>
    <s v="OFF-ST-10002615"/>
    <x v="1"/>
    <x v="4"/>
    <s v="Prod1425"/>
    <n v="310.12"/>
    <n v="2"/>
    <n v="0"/>
    <n v="80.631200000000007"/>
  </r>
  <r>
    <n v="2907"/>
    <s v="CA-2017-121615"/>
    <d v="2017-11-09T00:00:00"/>
    <x v="1"/>
    <s v="VEN03"/>
    <s v="DL-12925"/>
    <s v="OFF-PA-10000327"/>
    <x v="1"/>
    <x v="10"/>
    <s v="Prod998"/>
    <n v="8.56"/>
    <n v="2"/>
    <n v="0"/>
    <n v="3.8519999999999999"/>
  </r>
  <r>
    <n v="2908"/>
    <s v="CA-2017-121615"/>
    <d v="2017-11-09T00:00:00"/>
    <x v="1"/>
    <s v="VEN01"/>
    <s v="DL-12925"/>
    <s v="OFF-ST-10001325"/>
    <x v="1"/>
    <x v="4"/>
    <s v="Prod1425"/>
    <n v="52.4"/>
    <n v="5"/>
    <n v="0"/>
    <n v="14.148"/>
  </r>
  <r>
    <n v="2909"/>
    <s v="CA-2017-121615"/>
    <d v="2017-11-09T00:00:00"/>
    <x v="1"/>
    <s v="VEN02"/>
    <s v="DL-12925"/>
    <s v="OFF-LA-10001771"/>
    <x v="1"/>
    <x v="2"/>
    <s v="Prod1839"/>
    <n v="14.94"/>
    <n v="3"/>
    <n v="0"/>
    <n v="6.8723999999999998"/>
  </r>
  <r>
    <n v="2910"/>
    <s v="CA-2017-166415"/>
    <d v="2017-02-23T00:00:00"/>
    <x v="1"/>
    <s v="VEN01"/>
    <s v="ME-17725"/>
    <s v="OFF-FA-10004968"/>
    <x v="1"/>
    <x v="13"/>
    <s v="Prod1839"/>
    <n v="11.22"/>
    <n v="3"/>
    <n v="0"/>
    <n v="0.22439999999999999"/>
  </r>
  <r>
    <n v="2911"/>
    <s v="CA-2015-118444"/>
    <d v="2015-11-09T00:00:00"/>
    <x v="1"/>
    <s v="VEN03"/>
    <s v="VD-21670"/>
    <s v="OFF-AP-10000576"/>
    <x v="1"/>
    <x v="9"/>
    <s v="Prod1819"/>
    <n v="387.13600000000002"/>
    <n v="4"/>
    <n v="0.2"/>
    <n v="24.196000000000002"/>
  </r>
  <r>
    <n v="2912"/>
    <s v="CA-2014-113929"/>
    <d v="2014-06-21T00:00:00"/>
    <x v="1"/>
    <s v="VEN02"/>
    <s v="CK-12205"/>
    <s v="OFF-EN-10003286"/>
    <x v="1"/>
    <x v="12"/>
    <s v="Prod1839"/>
    <n v="41.4"/>
    <n v="5"/>
    <n v="0"/>
    <n v="19.457999999999998"/>
  </r>
  <r>
    <n v="2913"/>
    <s v="CA-2014-113929"/>
    <d v="2014-06-21T00:00:00"/>
    <x v="1"/>
    <s v="VEN05"/>
    <s v="CK-12205"/>
    <s v="OFF-AR-10003772"/>
    <x v="1"/>
    <x v="6"/>
    <s v="Prod1819"/>
    <n v="35"/>
    <n v="4"/>
    <n v="0"/>
    <n v="10.5"/>
  </r>
  <r>
    <n v="2914"/>
    <s v="CA-2014-113929"/>
    <d v="2014-06-21T00:00:00"/>
    <x v="1"/>
    <s v="VEN03"/>
    <s v="CK-12205"/>
    <s v="OFF-BI-10002852"/>
    <x v="1"/>
    <x v="8"/>
    <s v="Prod1841"/>
    <n v="39.552"/>
    <n v="3"/>
    <n v="0.2"/>
    <n v="14.3376"/>
  </r>
  <r>
    <n v="2915"/>
    <s v="CA-2015-134747"/>
    <d v="2015-10-17T00:00:00"/>
    <x v="0"/>
    <s v="VEN03"/>
    <s v="DL-12925"/>
    <s v="TEC-PH-10002890"/>
    <x v="2"/>
    <x v="7"/>
    <s v="Prod154"/>
    <n v="135.72"/>
    <n v="3"/>
    <n v="0"/>
    <n v="35.287199999999999"/>
  </r>
  <r>
    <n v="2916"/>
    <s v="CA-2015-134747"/>
    <d v="2015-10-17T00:00:00"/>
    <x v="0"/>
    <s v="VEN05"/>
    <s v="DL-12925"/>
    <s v="OFF-BI-10001308"/>
    <x v="1"/>
    <x v="8"/>
    <s v="Prod1819"/>
    <n v="12.56"/>
    <n v="2"/>
    <n v="0"/>
    <n v="5.6520000000000001"/>
  </r>
  <r>
    <n v="2917"/>
    <s v="CA-2015-134747"/>
    <d v="2015-10-17T00:00:00"/>
    <x v="0"/>
    <s v="VEN04"/>
    <s v="DL-12925"/>
    <s v="TEC-PH-10001750"/>
    <x v="2"/>
    <x v="7"/>
    <s v="Prod1458"/>
    <n v="263.95999999999998"/>
    <n v="4"/>
    <n v="0"/>
    <n v="71.269199999999998"/>
  </r>
  <r>
    <n v="2918"/>
    <s v="CA-2017-155047"/>
    <d v="2017-08-30T00:00:00"/>
    <x v="2"/>
    <s v="VEN01"/>
    <s v="SE-20110"/>
    <s v="OFF-AR-10003338"/>
    <x v="1"/>
    <x v="6"/>
    <s v="Prod1819"/>
    <n v="5.952"/>
    <n v="1"/>
    <n v="0.2"/>
    <n v="0.372"/>
  </r>
  <r>
    <n v="2919"/>
    <s v="CA-2016-160129"/>
    <d v="2016-11-23T00:00:00"/>
    <x v="3"/>
    <s v="VEN04"/>
    <s v="LS-17200"/>
    <s v="OFF-FA-10002763"/>
    <x v="1"/>
    <x v="13"/>
    <s v="Prod1839"/>
    <n v="15.8"/>
    <n v="5"/>
    <n v="0.2"/>
    <n v="2.37"/>
  </r>
  <r>
    <n v="2920"/>
    <s v="CA-2016-160129"/>
    <d v="2016-11-23T00:00:00"/>
    <x v="3"/>
    <s v="VEN03"/>
    <s v="LS-17200"/>
    <s v="FUR-FU-10002088"/>
    <x v="0"/>
    <x v="5"/>
    <s v="Prod1819"/>
    <n v="14.368"/>
    <n v="2"/>
    <n v="0.2"/>
    <n v="3.9512"/>
  </r>
  <r>
    <n v="2921"/>
    <s v="CA-2016-160129"/>
    <d v="2016-11-23T00:00:00"/>
    <x v="3"/>
    <s v="VEN02"/>
    <s v="LS-17200"/>
    <s v="FUR-FU-10003976"/>
    <x v="0"/>
    <x v="5"/>
    <s v="Prod1819"/>
    <n v="70.447999999999993"/>
    <n v="7"/>
    <n v="0.2"/>
    <n v="12.3284"/>
  </r>
  <r>
    <n v="2922"/>
    <s v="CA-2017-164329"/>
    <d v="2017-01-30T00:00:00"/>
    <x v="3"/>
    <s v="VEN05"/>
    <s v="MM-17920"/>
    <s v="OFF-ST-10001511"/>
    <x v="1"/>
    <x v="4"/>
    <s v="Prod1425"/>
    <n v="129.30000000000001"/>
    <n v="2"/>
    <n v="0"/>
    <n v="6.4649999999999999"/>
  </r>
  <r>
    <n v="2923"/>
    <s v="US-2015-141453"/>
    <d v="2015-12-03T00:00:00"/>
    <x v="0"/>
    <s v="VEN04"/>
    <s v="DB-13270"/>
    <s v="OFF-BI-10000301"/>
    <x v="1"/>
    <x v="8"/>
    <s v="Prod1819"/>
    <n v="3.8820000000000001"/>
    <n v="3"/>
    <n v="0.8"/>
    <n v="-5.8230000000000004"/>
  </r>
  <r>
    <n v="2924"/>
    <s v="CA-2014-156993"/>
    <d v="2014-07-04T00:00:00"/>
    <x v="1"/>
    <s v="VEN01"/>
    <s v="RW-19630"/>
    <s v="OFF-FA-10003495"/>
    <x v="1"/>
    <x v="13"/>
    <s v="Prod1839"/>
    <n v="6.08"/>
    <n v="1"/>
    <n v="0"/>
    <n v="3.04"/>
  </r>
  <r>
    <n v="2925"/>
    <s v="CA-2014-157721"/>
    <d v="2014-09-05T00:00:00"/>
    <x v="2"/>
    <s v="VEN02"/>
    <s v="JM-16195"/>
    <s v="OFF-AP-10001303"/>
    <x v="1"/>
    <x v="9"/>
    <s v="Prod1819"/>
    <n v="19.899999999999999"/>
    <n v="1"/>
    <n v="0"/>
    <n v="8.9550000000000001"/>
  </r>
  <r>
    <n v="2926"/>
    <s v="CA-2014-157721"/>
    <d v="2014-09-05T00:00:00"/>
    <x v="2"/>
    <s v="VEN03"/>
    <s v="JM-16195"/>
    <s v="FUR-FU-10002116"/>
    <x v="0"/>
    <x v="5"/>
    <s v="Prod1819"/>
    <n v="70.709999999999994"/>
    <n v="1"/>
    <n v="0"/>
    <n v="4.9497"/>
  </r>
  <r>
    <n v="2927"/>
    <s v="CA-2017-128629"/>
    <d v="2017-07-14T00:00:00"/>
    <x v="0"/>
    <s v="VEN03"/>
    <s v="BP-11155"/>
    <s v="FUR-FU-10000771"/>
    <x v="0"/>
    <x v="5"/>
    <s v="Prod1819"/>
    <n v="18.84"/>
    <n v="3"/>
    <n v="0"/>
    <n v="7.9127999999999998"/>
  </r>
  <r>
    <n v="2928"/>
    <s v="CA-2017-158106"/>
    <d v="2017-06-10T00:00:00"/>
    <x v="1"/>
    <s v="VEN03"/>
    <s v="CT-11995"/>
    <s v="OFF-AR-10002255"/>
    <x v="1"/>
    <x v="6"/>
    <s v="Prod1819"/>
    <n v="8.64"/>
    <n v="3"/>
    <n v="0"/>
    <n v="2.5055999999999998"/>
  </r>
  <r>
    <n v="2929"/>
    <s v="US-2017-120390"/>
    <d v="2017-10-26T00:00:00"/>
    <x v="1"/>
    <s v="VEN05"/>
    <s v="TH-21550"/>
    <s v="OFF-BI-10004995"/>
    <x v="1"/>
    <x v="8"/>
    <s v="Prod353"/>
    <n v="1633.1880000000001"/>
    <n v="4"/>
    <n v="0.7"/>
    <n v="-1306.5504000000001"/>
  </r>
  <r>
    <n v="2930"/>
    <s v="CA-2017-143434"/>
    <d v="2017-11-24T00:00:00"/>
    <x v="1"/>
    <s v="VEN05"/>
    <s v="ME-17320"/>
    <s v="FUR-FU-10002597"/>
    <x v="0"/>
    <x v="5"/>
    <s v="Prod1819"/>
    <n v="19.760000000000002"/>
    <n v="4"/>
    <n v="0"/>
    <n v="8.2992000000000008"/>
  </r>
  <r>
    <n v="2931"/>
    <s v="CA-2015-168564"/>
    <d v="2015-08-08T00:00:00"/>
    <x v="3"/>
    <s v="VEN04"/>
    <s v="TT-21220"/>
    <s v="OFF-BI-10004970"/>
    <x v="1"/>
    <x v="8"/>
    <s v="Prod353"/>
    <n v="6.6079999999999997"/>
    <n v="2"/>
    <n v="0.2"/>
    <n v="2.2302"/>
  </r>
  <r>
    <n v="2932"/>
    <s v="CA-2015-168564"/>
    <d v="2015-08-08T00:00:00"/>
    <x v="3"/>
    <s v="VEN02"/>
    <s v="TT-21220"/>
    <s v="OFF-BI-10002557"/>
    <x v="1"/>
    <x v="8"/>
    <s v="Prod1841"/>
    <n v="7.28"/>
    <n v="2"/>
    <n v="0.2"/>
    <n v="2.73"/>
  </r>
  <r>
    <n v="2933"/>
    <s v="CA-2015-168564"/>
    <d v="2015-08-08T00:00:00"/>
    <x v="3"/>
    <s v="VEN03"/>
    <s v="TT-21220"/>
    <s v="FUR-CH-10000785"/>
    <x v="0"/>
    <x v="1"/>
    <s v="Prod645"/>
    <n v="144.78399999999999"/>
    <n v="1"/>
    <n v="0.2"/>
    <n v="10.8588"/>
  </r>
  <r>
    <n v="2934"/>
    <s v="US-2016-169040"/>
    <d v="2016-12-12T00:00:00"/>
    <x v="1"/>
    <s v="VEN04"/>
    <s v="GT-14710"/>
    <s v="TEC-PH-10002310"/>
    <x v="2"/>
    <x v="7"/>
    <s v="Prod1458"/>
    <n v="156.792"/>
    <n v="1"/>
    <n v="0.2"/>
    <n v="13.7193"/>
  </r>
  <r>
    <n v="2935"/>
    <s v="US-2016-169040"/>
    <d v="2016-12-12T00:00:00"/>
    <x v="1"/>
    <s v="VEN01"/>
    <s v="GT-14710"/>
    <s v="TEC-PH-10002834"/>
    <x v="2"/>
    <x v="7"/>
    <s v="Prod154"/>
    <n v="431.976"/>
    <n v="3"/>
    <n v="0.2"/>
    <n v="26.9985"/>
  </r>
  <r>
    <n v="2936"/>
    <s v="US-2016-169040"/>
    <d v="2016-12-12T00:00:00"/>
    <x v="1"/>
    <s v="VEN03"/>
    <s v="GT-14710"/>
    <s v="OFF-EN-10000927"/>
    <x v="1"/>
    <x v="12"/>
    <s v="Prod353"/>
    <n v="35.89"/>
    <n v="1"/>
    <n v="0"/>
    <n v="16.150500000000001"/>
  </r>
  <r>
    <n v="2937"/>
    <s v="US-2016-169040"/>
    <d v="2016-12-12T00:00:00"/>
    <x v="1"/>
    <s v="VEN03"/>
    <s v="GT-14710"/>
    <s v="OFF-BI-10001636"/>
    <x v="1"/>
    <x v="8"/>
    <s v="Prod1819"/>
    <n v="47.207999999999998"/>
    <n v="7"/>
    <n v="0.2"/>
    <n v="15.342599999999999"/>
  </r>
  <r>
    <n v="2938"/>
    <s v="US-2016-169040"/>
    <d v="2016-12-12T00:00:00"/>
    <x v="1"/>
    <s v="VEN01"/>
    <s v="GT-14710"/>
    <s v="OFF-PA-10001736"/>
    <x v="1"/>
    <x v="10"/>
    <s v="Prod998"/>
    <n v="248.08"/>
    <n v="7"/>
    <n v="0"/>
    <n v="116.5976"/>
  </r>
  <r>
    <n v="2939"/>
    <s v="US-2016-169040"/>
    <d v="2016-12-12T00:00:00"/>
    <x v="1"/>
    <s v="VEN05"/>
    <s v="GT-14710"/>
    <s v="OFF-PA-10000482"/>
    <x v="1"/>
    <x v="10"/>
    <s v="Prod998"/>
    <n v="189.7"/>
    <n v="5"/>
    <n v="0"/>
    <n v="89.159000000000006"/>
  </r>
  <r>
    <n v="2940"/>
    <s v="US-2016-169040"/>
    <d v="2016-12-12T00:00:00"/>
    <x v="1"/>
    <s v="VEN02"/>
    <s v="GT-14710"/>
    <s v="OFF-BI-10001658"/>
    <x v="1"/>
    <x v="8"/>
    <s v="Prod1819"/>
    <n v="59.808"/>
    <n v="3"/>
    <n v="0.2"/>
    <n v="19.4376"/>
  </r>
  <r>
    <n v="2941"/>
    <s v="CA-2017-155880"/>
    <d v="2017-03-31T00:00:00"/>
    <x v="1"/>
    <s v="VEN05"/>
    <s v="JD-16150"/>
    <s v="FUR-CH-10000422"/>
    <x v="0"/>
    <x v="1"/>
    <s v="Prod889"/>
    <n v="90.99"/>
    <n v="1"/>
    <n v="0"/>
    <n v="14.558400000000001"/>
  </r>
  <r>
    <n v="2942"/>
    <s v="CA-2017-155880"/>
    <d v="2017-03-31T00:00:00"/>
    <x v="1"/>
    <s v="VEN05"/>
    <s v="JD-16150"/>
    <s v="FUR-CH-10004675"/>
    <x v="0"/>
    <x v="1"/>
    <s v="Prod645"/>
    <n v="1526.56"/>
    <n v="7"/>
    <n v="0"/>
    <n v="427.43680000000001"/>
  </r>
  <r>
    <n v="2943"/>
    <s v="CA-2017-155880"/>
    <d v="2017-03-31T00:00:00"/>
    <x v="1"/>
    <s v="VEN04"/>
    <s v="JD-16150"/>
    <s v="FUR-CH-10002880"/>
    <x v="0"/>
    <x v="1"/>
    <s v="Prod645"/>
    <n v="368.97"/>
    <n v="3"/>
    <n v="0"/>
    <n v="40.5867"/>
  </r>
  <r>
    <n v="2944"/>
    <s v="CA-2017-126242"/>
    <d v="2017-11-24T00:00:00"/>
    <x v="1"/>
    <s v="VEN02"/>
    <s v="MC-18100"/>
    <s v="OFF-ST-10000675"/>
    <x v="1"/>
    <x v="4"/>
    <s v="Prod1425"/>
    <n v="305.01"/>
    <n v="9"/>
    <n v="0"/>
    <n v="76.252499999999998"/>
  </r>
  <r>
    <n v="2945"/>
    <s v="CA-2017-126242"/>
    <d v="2017-11-24T00:00:00"/>
    <x v="1"/>
    <s v="VEN01"/>
    <s v="MC-18100"/>
    <s v="FUR-FU-10002685"/>
    <x v="0"/>
    <x v="5"/>
    <s v="Prod1819"/>
    <n v="18.7"/>
    <n v="1"/>
    <n v="0"/>
    <n v="7.1059999999999999"/>
  </r>
  <r>
    <n v="2946"/>
    <s v="CA-2016-166443"/>
    <d v="2016-11-05T00:00:00"/>
    <x v="2"/>
    <s v="VEN04"/>
    <s v="LH-17020"/>
    <s v="FUR-FU-10004020"/>
    <x v="0"/>
    <x v="5"/>
    <s v="Prod1819"/>
    <n v="38.29"/>
    <n v="7"/>
    <n v="0"/>
    <n v="16.464700000000001"/>
  </r>
  <r>
    <n v="2947"/>
    <s v="CA-2017-169859"/>
    <d v="2017-12-18T00:00:00"/>
    <x v="1"/>
    <s v="VEN04"/>
    <s v="MP-18175"/>
    <s v="FUR-FU-10004963"/>
    <x v="0"/>
    <x v="5"/>
    <s v="Prod1819"/>
    <n v="26.25"/>
    <n v="3"/>
    <n v="0"/>
    <n v="11.025"/>
  </r>
  <r>
    <n v="2948"/>
    <s v="CA-2017-169859"/>
    <d v="2017-12-18T00:00:00"/>
    <x v="1"/>
    <s v="VEN03"/>
    <s v="MP-18175"/>
    <s v="OFF-BI-10000174"/>
    <x v="1"/>
    <x v="8"/>
    <s v="Prod1819"/>
    <n v="64.959999999999994"/>
    <n v="14"/>
    <n v="0.2"/>
    <n v="22.736000000000001"/>
  </r>
  <r>
    <n v="2949"/>
    <s v="CA-2017-169859"/>
    <d v="2017-12-18T00:00:00"/>
    <x v="1"/>
    <s v="VEN03"/>
    <s v="MP-18175"/>
    <s v="OFF-EN-10000461"/>
    <x v="1"/>
    <x v="12"/>
    <s v="Prod353"/>
    <n v="43.7"/>
    <n v="5"/>
    <n v="0"/>
    <n v="20.539000000000001"/>
  </r>
  <r>
    <n v="2950"/>
    <s v="CA-2017-134915"/>
    <d v="2017-11-12T00:00:00"/>
    <x v="3"/>
    <s v="VEN03"/>
    <s v="EM-14140"/>
    <s v="TEC-AC-10001266"/>
    <x v="2"/>
    <x v="11"/>
    <s v="Prod1425"/>
    <n v="41.6"/>
    <n v="4"/>
    <n v="0.2"/>
    <n v="13"/>
  </r>
  <r>
    <n v="2951"/>
    <s v="CA-2017-134915"/>
    <d v="2017-11-12T00:00:00"/>
    <x v="3"/>
    <s v="VEN05"/>
    <s v="EM-14140"/>
    <s v="OFF-PA-10002160"/>
    <x v="1"/>
    <x v="10"/>
    <s v="Prod1856"/>
    <n v="23.12"/>
    <n v="5"/>
    <n v="0.2"/>
    <n v="8.3810000000000002"/>
  </r>
  <r>
    <n v="2952"/>
    <s v="CA-2017-134915"/>
    <d v="2017-11-12T00:00:00"/>
    <x v="3"/>
    <s v="VEN02"/>
    <s v="EM-14140"/>
    <s v="FUR-CH-10004875"/>
    <x v="0"/>
    <x v="1"/>
    <s v="Prod645"/>
    <n v="113.88800000000001"/>
    <n v="2"/>
    <n v="0.2"/>
    <n v="9.9651999999999994"/>
  </r>
  <r>
    <n v="2953"/>
    <s v="CA-2017-134915"/>
    <d v="2017-11-12T00:00:00"/>
    <x v="3"/>
    <s v="VEN02"/>
    <s v="EM-14140"/>
    <s v="FUR-FU-10000305"/>
    <x v="0"/>
    <x v="5"/>
    <s v="Prod645"/>
    <n v="113.568"/>
    <n v="2"/>
    <n v="0.2"/>
    <n v="-5.6783999999999999"/>
  </r>
  <r>
    <n v="2954"/>
    <s v="CA-2017-134915"/>
    <d v="2017-11-12T00:00:00"/>
    <x v="3"/>
    <s v="VEN05"/>
    <s v="EM-14140"/>
    <s v="TEC-PH-10000347"/>
    <x v="2"/>
    <x v="7"/>
    <s v="Prod1458"/>
    <n v="7.92"/>
    <n v="2"/>
    <n v="0.2"/>
    <n v="0.69299999999999995"/>
  </r>
  <r>
    <n v="2955"/>
    <s v="CA-2017-134915"/>
    <d v="2017-11-12T00:00:00"/>
    <x v="3"/>
    <s v="VEN02"/>
    <s v="EM-14140"/>
    <s v="TEC-PH-10001459"/>
    <x v="2"/>
    <x v="7"/>
    <s v="Prod1458"/>
    <n v="671.98400000000004"/>
    <n v="2"/>
    <n v="0.2"/>
    <n v="50.398800000000001"/>
  </r>
  <r>
    <n v="2956"/>
    <s v="CA-2016-153353"/>
    <d v="2016-08-24T00:00:00"/>
    <x v="1"/>
    <s v="VEN01"/>
    <s v="GG-14650"/>
    <s v="TEC-PH-10000439"/>
    <x v="2"/>
    <x v="7"/>
    <s v="Prod1458"/>
    <n v="39.99"/>
    <n v="1"/>
    <n v="0"/>
    <n v="11.597099999999999"/>
  </r>
  <r>
    <n v="2957"/>
    <s v="CA-2017-123638"/>
    <d v="2017-07-04T00:00:00"/>
    <x v="1"/>
    <s v="VEN02"/>
    <s v="MA-17995"/>
    <s v="FUR-CH-10002647"/>
    <x v="0"/>
    <x v="1"/>
    <s v="Prod645"/>
    <n v="191.64599999999999"/>
    <n v="3"/>
    <n v="0.1"/>
    <n v="31.940999999999999"/>
  </r>
  <r>
    <n v="2958"/>
    <s v="CA-2017-168900"/>
    <d v="2017-05-09T00:00:00"/>
    <x v="1"/>
    <s v="VEN02"/>
    <s v="SH-20395"/>
    <s v="OFF-BI-10003910"/>
    <x v="1"/>
    <x v="8"/>
    <s v="Prod1841"/>
    <n v="2.3130000000000002"/>
    <n v="1"/>
    <n v="0.7"/>
    <n v="-1.9275"/>
  </r>
  <r>
    <n v="2959"/>
    <s v="CA-2015-158456"/>
    <d v="2015-12-29T00:00:00"/>
    <x v="1"/>
    <s v="VEN02"/>
    <s v="KT-16465"/>
    <s v="OFF-BI-10001097"/>
    <x v="1"/>
    <x v="8"/>
    <s v="Prod1819"/>
    <n v="19.936"/>
    <n v="4"/>
    <n v="0.2"/>
    <n v="7.2267999999999999"/>
  </r>
  <r>
    <n v="2960"/>
    <s v="CA-2015-158456"/>
    <d v="2015-12-29T00:00:00"/>
    <x v="1"/>
    <s v="VEN05"/>
    <s v="KT-16465"/>
    <s v="OFF-FA-10004854"/>
    <x v="1"/>
    <x v="13"/>
    <s v="Prod1839"/>
    <n v="45.92"/>
    <n v="4"/>
    <n v="0"/>
    <n v="21.5824"/>
  </r>
  <r>
    <n v="2961"/>
    <s v="CA-2017-143665"/>
    <d v="2017-05-01T00:00:00"/>
    <x v="1"/>
    <s v="VEN02"/>
    <s v="PO-19180"/>
    <s v="OFF-PA-10003673"/>
    <x v="1"/>
    <x v="10"/>
    <s v="Prod1483"/>
    <n v="20.34"/>
    <n v="3"/>
    <n v="0"/>
    <n v="9.3564000000000007"/>
  </r>
  <r>
    <n v="2962"/>
    <s v="CA-2017-143665"/>
    <d v="2017-05-01T00:00:00"/>
    <x v="1"/>
    <s v="VEN04"/>
    <s v="PO-19180"/>
    <s v="OFF-LA-10002034"/>
    <x v="1"/>
    <x v="2"/>
    <s v="Prod998"/>
    <n v="39.28"/>
    <n v="8"/>
    <n v="0"/>
    <n v="19.247199999999999"/>
  </r>
  <r>
    <n v="2963"/>
    <s v="CA-2017-137428"/>
    <d v="2017-12-21T00:00:00"/>
    <x v="0"/>
    <s v="VEN04"/>
    <s v="AY-10555"/>
    <s v="FUR-CH-10002774"/>
    <x v="0"/>
    <x v="1"/>
    <s v="Prod645"/>
    <n v="81.567999999999998"/>
    <n v="2"/>
    <n v="0.2"/>
    <n v="9.1763999999999992"/>
  </r>
  <r>
    <n v="2964"/>
    <s v="CA-2017-137428"/>
    <d v="2017-12-21T00:00:00"/>
    <x v="0"/>
    <s v="VEN05"/>
    <s v="AY-10555"/>
    <s v="FUR-CH-10003817"/>
    <x v="0"/>
    <x v="1"/>
    <s v="Prod645"/>
    <n v="97.183999999999997"/>
    <n v="2"/>
    <n v="0.2"/>
    <n v="6.0739999999999998"/>
  </r>
  <r>
    <n v="2965"/>
    <s v="CA-2017-137428"/>
    <d v="2017-12-21T00:00:00"/>
    <x v="0"/>
    <s v="VEN04"/>
    <s v="AY-10555"/>
    <s v="OFF-BI-10002949"/>
    <x v="1"/>
    <x v="8"/>
    <s v="Prod1841"/>
    <n v="24.32"/>
    <n v="5"/>
    <n v="0.2"/>
    <n v="8.2080000000000002"/>
  </r>
  <r>
    <n v="2966"/>
    <s v="CA-2017-137428"/>
    <d v="2017-12-21T00:00:00"/>
    <x v="0"/>
    <s v="VEN03"/>
    <s v="AY-10555"/>
    <s v="FUR-FU-10002445"/>
    <x v="0"/>
    <x v="5"/>
    <s v="Prod1819"/>
    <n v="18.96"/>
    <n v="2"/>
    <n v="0"/>
    <n v="7.5839999999999996"/>
  </r>
  <r>
    <n v="2967"/>
    <s v="CA-2014-162866"/>
    <d v="2014-12-31T00:00:00"/>
    <x v="1"/>
    <s v="VEN03"/>
    <s v="Co-12640"/>
    <s v="FUR-FU-10001473"/>
    <x v="0"/>
    <x v="5"/>
    <s v="Prod1819"/>
    <n v="32.951999999999998"/>
    <n v="6"/>
    <n v="0.6"/>
    <n v="-19.7712"/>
  </r>
  <r>
    <n v="2968"/>
    <s v="CA-2014-162866"/>
    <d v="2014-12-31T00:00:00"/>
    <x v="1"/>
    <s v="VEN02"/>
    <s v="Co-12640"/>
    <s v="OFF-ST-10002562"/>
    <x v="1"/>
    <x v="4"/>
    <s v="Prod1425"/>
    <n v="30.015999999999998"/>
    <n v="4"/>
    <n v="0.2"/>
    <n v="3.0015999999999998"/>
  </r>
  <r>
    <n v="2969"/>
    <s v="CA-2017-167941"/>
    <d v="2017-11-09T00:00:00"/>
    <x v="0"/>
    <s v="VEN02"/>
    <s v="JF-15565"/>
    <s v="OFF-AP-10002118"/>
    <x v="1"/>
    <x v="9"/>
    <s v="Prod1819"/>
    <n v="499.584"/>
    <n v="3"/>
    <n v="0.2"/>
    <n v="43.7136"/>
  </r>
  <r>
    <n v="2970"/>
    <s v="CA-2017-167941"/>
    <d v="2017-11-09T00:00:00"/>
    <x v="0"/>
    <s v="VEN03"/>
    <s v="JF-15565"/>
    <s v="OFF-PA-10001800"/>
    <x v="1"/>
    <x v="10"/>
    <s v="Prod1548"/>
    <n v="31.103999999999999"/>
    <n v="6"/>
    <n v="0.2"/>
    <n v="10.8864"/>
  </r>
  <r>
    <n v="2971"/>
    <s v="CA-2017-167941"/>
    <d v="2017-11-09T00:00:00"/>
    <x v="0"/>
    <s v="VEN01"/>
    <s v="JF-15565"/>
    <s v="OFF-BI-10002827"/>
    <x v="1"/>
    <x v="8"/>
    <s v="Prod1841"/>
    <n v="13.272"/>
    <n v="8"/>
    <n v="0.7"/>
    <n v="-10.617599999999999"/>
  </r>
  <r>
    <n v="2972"/>
    <s v="CA-2017-167941"/>
    <d v="2017-11-09T00:00:00"/>
    <x v="0"/>
    <s v="VEN04"/>
    <s v="JF-15565"/>
    <s v="FUR-FU-10004671"/>
    <x v="0"/>
    <x v="5"/>
    <s v="Prod1819"/>
    <n v="28.271999999999998"/>
    <n v="2"/>
    <n v="0.2"/>
    <n v="6.3612000000000002"/>
  </r>
  <r>
    <n v="2973"/>
    <s v="CA-2017-167941"/>
    <d v="2017-11-09T00:00:00"/>
    <x v="0"/>
    <s v="VEN02"/>
    <s v="JF-15565"/>
    <s v="OFF-ST-10000736"/>
    <x v="1"/>
    <x v="4"/>
    <s v="Prod1425"/>
    <n v="259.13600000000002"/>
    <n v="4"/>
    <n v="0.2"/>
    <n v="-51.827199999999998"/>
  </r>
  <r>
    <n v="2974"/>
    <s v="CA-2017-111808"/>
    <d v="2017-12-20T00:00:00"/>
    <x v="1"/>
    <s v="VEN03"/>
    <s v="AR-10510"/>
    <s v="OFF-BI-10004656"/>
    <x v="1"/>
    <x v="8"/>
    <s v="Prod1841"/>
    <n v="10.8"/>
    <n v="5"/>
    <n v="0"/>
    <n v="5.1840000000000002"/>
  </r>
  <r>
    <n v="2975"/>
    <s v="CA-2015-137512"/>
    <d v="2015-05-12T00:00:00"/>
    <x v="1"/>
    <s v="VEN05"/>
    <s v="AG-10675"/>
    <s v="FUR-TA-10001095"/>
    <x v="0"/>
    <x v="3"/>
    <s v="Prod1819"/>
    <n v="244.006"/>
    <n v="2"/>
    <n v="0.3"/>
    <n v="-31.372199999999999"/>
  </r>
  <r>
    <n v="2976"/>
    <s v="CA-2015-137512"/>
    <d v="2015-05-12T00:00:00"/>
    <x v="1"/>
    <s v="VEN05"/>
    <s v="AG-10675"/>
    <s v="OFF-PA-10000213"/>
    <x v="1"/>
    <x v="10"/>
    <s v="Prod998"/>
    <n v="15.936"/>
    <n v="4"/>
    <n v="0.2"/>
    <n v="5.3784000000000001"/>
  </r>
  <r>
    <n v="2977"/>
    <s v="CA-2017-139773"/>
    <d v="2017-12-04T00:00:00"/>
    <x v="3"/>
    <s v="VEN02"/>
    <s v="DV-13045"/>
    <s v="FUR-CH-10001797"/>
    <x v="0"/>
    <x v="1"/>
    <s v="Prod645"/>
    <n v="188.55199999999999"/>
    <n v="7"/>
    <n v="0.3"/>
    <n v="-2.6936"/>
  </r>
  <r>
    <n v="2978"/>
    <s v="CA-2017-134607"/>
    <d v="2017-10-08T00:00:00"/>
    <x v="0"/>
    <s v="VEN02"/>
    <s v="HL-15040"/>
    <s v="OFF-ST-10002214"/>
    <x v="1"/>
    <x v="4"/>
    <s v="Prod1425"/>
    <n v="22.58"/>
    <n v="2"/>
    <n v="0"/>
    <n v="5.8708"/>
  </r>
  <r>
    <n v="2979"/>
    <s v="CA-2014-109232"/>
    <d v="2014-01-16T00:00:00"/>
    <x v="0"/>
    <s v="VEN04"/>
    <s v="ND-18370"/>
    <s v="FUR-CH-10000422"/>
    <x v="0"/>
    <x v="1"/>
    <s v="Prod889"/>
    <n v="545.94000000000005"/>
    <n v="6"/>
    <n v="0"/>
    <n v="87.350399999999993"/>
  </r>
  <r>
    <n v="2980"/>
    <s v="CA-2015-139850"/>
    <d v="2015-06-17T00:00:00"/>
    <x v="1"/>
    <s v="VEN02"/>
    <s v="GB-14575"/>
    <s v="OFF-PA-10003848"/>
    <x v="1"/>
    <x v="10"/>
    <s v="Prod1663"/>
    <n v="20.736000000000001"/>
    <n v="4"/>
    <n v="0.2"/>
    <n v="7.2576000000000001"/>
  </r>
  <r>
    <n v="2981"/>
    <s v="CA-2015-139850"/>
    <d v="2015-06-17T00:00:00"/>
    <x v="1"/>
    <s v="VEN05"/>
    <s v="GB-14575"/>
    <s v="FUR-FU-10003623"/>
    <x v="0"/>
    <x v="5"/>
    <s v="Prod1819"/>
    <n v="43.295999999999999"/>
    <n v="2"/>
    <n v="0.2"/>
    <n v="4.3296000000000001"/>
  </r>
  <r>
    <n v="2982"/>
    <s v="CA-2014-131310"/>
    <d v="2014-07-18T00:00:00"/>
    <x v="1"/>
    <s v="VEN01"/>
    <s v="CL-12565"/>
    <s v="FUR-CH-10001797"/>
    <x v="0"/>
    <x v="1"/>
    <s v="Prod645"/>
    <n v="123.136"/>
    <n v="4"/>
    <n v="0.2"/>
    <n v="13.8528"/>
  </r>
  <r>
    <n v="2983"/>
    <s v="CA-2014-131310"/>
    <d v="2014-07-18T00:00:00"/>
    <x v="1"/>
    <s v="VEN01"/>
    <s v="CL-12565"/>
    <s v="OFF-BI-10003094"/>
    <x v="1"/>
    <x v="8"/>
    <s v="Prod1841"/>
    <n v="11.263999999999999"/>
    <n v="4"/>
    <n v="0.2"/>
    <n v="3.8016000000000001"/>
  </r>
  <r>
    <n v="2984"/>
    <s v="US-2014-112872"/>
    <d v="2014-12-11T00:00:00"/>
    <x v="0"/>
    <s v="VEN02"/>
    <s v="RC-19960"/>
    <s v="OFF-ST-10002205"/>
    <x v="1"/>
    <x v="4"/>
    <s v="Prod1425"/>
    <n v="53.423999999999999"/>
    <n v="3"/>
    <n v="0.2"/>
    <n v="4.6745999999999999"/>
  </r>
  <r>
    <n v="2985"/>
    <s v="US-2014-112872"/>
    <d v="2014-12-11T00:00:00"/>
    <x v="0"/>
    <s v="VEN03"/>
    <s v="RC-19960"/>
    <s v="FUR-TA-10003238"/>
    <x v="0"/>
    <x v="3"/>
    <s v="Prod1819"/>
    <n v="275.49"/>
    <n v="1"/>
    <n v="0.5"/>
    <n v="-170.8038"/>
  </r>
  <r>
    <n v="2986"/>
    <s v="CA-2016-139269"/>
    <d v="2016-05-30T00:00:00"/>
    <x v="1"/>
    <s v="VEN01"/>
    <s v="JB-16045"/>
    <s v="FUR-FU-10000755"/>
    <x v="0"/>
    <x v="5"/>
    <s v="Prod1819"/>
    <n v="24.96"/>
    <n v="4"/>
    <n v="0"/>
    <n v="6.24"/>
  </r>
  <r>
    <n v="2987"/>
    <s v="CA-2016-139269"/>
    <d v="2016-05-30T00:00:00"/>
    <x v="1"/>
    <s v="VEN05"/>
    <s v="JB-16045"/>
    <s v="OFF-PA-10002893"/>
    <x v="1"/>
    <x v="10"/>
    <s v="Prod1483"/>
    <n v="19.36"/>
    <n v="2"/>
    <n v="0"/>
    <n v="9.2927999999999997"/>
  </r>
  <r>
    <n v="2988"/>
    <s v="CA-2016-139269"/>
    <d v="2016-05-30T00:00:00"/>
    <x v="1"/>
    <s v="VEN04"/>
    <s v="JB-16045"/>
    <s v="OFF-ST-10000689"/>
    <x v="1"/>
    <x v="4"/>
    <s v="Prod1425"/>
    <n v="1267.6500000000001"/>
    <n v="9"/>
    <n v="0"/>
    <n v="152.11799999999999"/>
  </r>
  <r>
    <n v="2989"/>
    <s v="CA-2016-139010"/>
    <d v="2016-02-26T00:00:00"/>
    <x v="0"/>
    <s v="VEN01"/>
    <s v="MC-17635"/>
    <s v="TEC-AC-10004227"/>
    <x v="2"/>
    <x v="11"/>
    <s v="Prod1425"/>
    <n v="12.99"/>
    <n v="1"/>
    <n v="0"/>
    <n v="0.77939999999999998"/>
  </r>
  <r>
    <n v="2990"/>
    <s v="CA-2016-139010"/>
    <d v="2016-02-26T00:00:00"/>
    <x v="0"/>
    <s v="VEN05"/>
    <s v="MC-17635"/>
    <s v="OFF-BI-10000174"/>
    <x v="1"/>
    <x v="8"/>
    <s v="Prod1819"/>
    <n v="18.559999999999999"/>
    <n v="4"/>
    <n v="0.2"/>
    <n v="6.4960000000000004"/>
  </r>
  <r>
    <n v="2991"/>
    <s v="CA-2016-139010"/>
    <d v="2016-02-26T00:00:00"/>
    <x v="0"/>
    <s v="VEN05"/>
    <s v="MC-17635"/>
    <s v="OFF-ST-10001809"/>
    <x v="1"/>
    <x v="4"/>
    <s v="Prod1425"/>
    <n v="449.15"/>
    <n v="5"/>
    <n v="0"/>
    <n v="8.9830000000000005"/>
  </r>
  <r>
    <n v="2992"/>
    <s v="CA-2016-139010"/>
    <d v="2016-02-26T00:00:00"/>
    <x v="0"/>
    <s v="VEN01"/>
    <s v="MC-17635"/>
    <s v="OFF-BI-10002309"/>
    <x v="1"/>
    <x v="8"/>
    <s v="Prod1841"/>
    <n v="31.248000000000001"/>
    <n v="7"/>
    <n v="0.2"/>
    <n v="10.9368"/>
  </r>
  <r>
    <n v="2993"/>
    <s v="CA-2016-134376"/>
    <d v="2016-10-06T00:00:00"/>
    <x v="1"/>
    <s v="VEN03"/>
    <s v="TT-21265"/>
    <s v="OFF-AP-10004532"/>
    <x v="1"/>
    <x v="9"/>
    <s v="Prod1819"/>
    <n v="61.44"/>
    <n v="3"/>
    <n v="0"/>
    <n v="16.588799999999999"/>
  </r>
  <r>
    <n v="2994"/>
    <s v="CA-2017-147291"/>
    <d v="2017-03-17T00:00:00"/>
    <x v="1"/>
    <s v="VEN02"/>
    <s v="MJ-17740"/>
    <s v="OFF-BI-10003091"/>
    <x v="1"/>
    <x v="8"/>
    <s v="Prod1841"/>
    <n v="895.92"/>
    <n v="4"/>
    <n v="0"/>
    <n v="421.08240000000001"/>
  </r>
  <r>
    <n v="2995"/>
    <s v="CA-2016-112893"/>
    <d v="2016-09-13T00:00:00"/>
    <x v="0"/>
    <s v="VEN03"/>
    <s v="AT-10735"/>
    <s v="OFF-BI-10004654"/>
    <x v="1"/>
    <x v="8"/>
    <s v="Prod1841"/>
    <n v="55.36"/>
    <n v="4"/>
    <n v="0.2"/>
    <n v="18.684000000000001"/>
  </r>
  <r>
    <n v="2996"/>
    <s v="US-2014-150532"/>
    <d v="2014-07-21T00:00:00"/>
    <x v="1"/>
    <s v="VEN01"/>
    <s v="PB-19150"/>
    <s v="OFF-ST-10000760"/>
    <x v="1"/>
    <x v="4"/>
    <s v="Prod1425"/>
    <n v="55.92"/>
    <n v="5"/>
    <n v="0.2"/>
    <n v="6.2910000000000004"/>
  </r>
  <r>
    <n v="2997"/>
    <s v="CA-2014-138317"/>
    <d v="2014-06-25T00:00:00"/>
    <x v="1"/>
    <s v="VEN01"/>
    <s v="NW-18400"/>
    <s v="OFF-EN-10001539"/>
    <x v="1"/>
    <x v="12"/>
    <s v="Prod353"/>
    <n v="24.896000000000001"/>
    <n v="4"/>
    <n v="0.2"/>
    <n v="8.4024000000000001"/>
  </r>
  <r>
    <n v="2998"/>
    <s v="CA-2014-138317"/>
    <d v="2014-06-25T00:00:00"/>
    <x v="1"/>
    <s v="VEN04"/>
    <s v="NW-18400"/>
    <s v="FUR-FU-10000550"/>
    <x v="0"/>
    <x v="5"/>
    <s v="Prod1819"/>
    <n v="3.984"/>
    <n v="1"/>
    <n v="0.2"/>
    <n v="0.64739999999999998"/>
  </r>
  <r>
    <n v="2999"/>
    <s v="CA-2014-138317"/>
    <d v="2014-06-25T00:00:00"/>
    <x v="1"/>
    <s v="VEN01"/>
    <s v="NW-18400"/>
    <s v="TEC-AC-10003628"/>
    <x v="2"/>
    <x v="11"/>
    <s v="Prod1425"/>
    <n v="95.968000000000004"/>
    <n v="4"/>
    <n v="0.2"/>
    <n v="28.790400000000002"/>
  </r>
  <r>
    <n v="3000"/>
    <s v="CA-2014-138317"/>
    <d v="2014-06-25T00:00:00"/>
    <x v="1"/>
    <s v="VEN02"/>
    <s v="NW-18400"/>
    <s v="TEC-MA-10004521"/>
    <x v="2"/>
    <x v="15"/>
    <s v="Prod1458"/>
    <n v="206.99100000000001"/>
    <n v="3"/>
    <n v="0.7"/>
    <n v="-172.49250000000001"/>
  </r>
  <r>
    <n v="3001"/>
    <s v="CA-2014-138317"/>
    <d v="2014-06-25T00:00:00"/>
    <x v="1"/>
    <s v="VEN05"/>
    <s v="NW-18400"/>
    <s v="OFF-AP-10003860"/>
    <x v="1"/>
    <x v="9"/>
    <s v="Prod1819"/>
    <n v="44.415999999999997"/>
    <n v="2"/>
    <n v="0.2"/>
    <n v="3.8864000000000001"/>
  </r>
  <r>
    <n v="3002"/>
    <s v="CA-2014-138317"/>
    <d v="2014-06-25T00:00:00"/>
    <x v="1"/>
    <s v="VEN01"/>
    <s v="NW-18400"/>
    <s v="OFF-BI-10000069"/>
    <x v="1"/>
    <x v="8"/>
    <s v="Prod1819"/>
    <n v="9.0060000000000002"/>
    <n v="2"/>
    <n v="0.7"/>
    <n v="-7.2047999999999996"/>
  </r>
  <r>
    <n v="3003"/>
    <s v="CA-2015-130610"/>
    <d v="2015-07-10T00:00:00"/>
    <x v="1"/>
    <s v="VEN01"/>
    <s v="VP-21730"/>
    <s v="OFF-BI-10003655"/>
    <x v="1"/>
    <x v="8"/>
    <s v="Prod1841"/>
    <n v="19"/>
    <n v="5"/>
    <n v="0"/>
    <n v="8.93"/>
  </r>
  <r>
    <n v="3004"/>
    <s v="CA-2017-104381"/>
    <d v="2017-12-23T00:00:00"/>
    <x v="1"/>
    <s v="VEN02"/>
    <s v="RD-19810"/>
    <s v="OFF-BI-10001628"/>
    <x v="1"/>
    <x v="8"/>
    <s v="Prod1819"/>
    <n v="33.375999999999998"/>
    <n v="4"/>
    <n v="0.2"/>
    <n v="10.43"/>
  </r>
  <r>
    <n v="3005"/>
    <s v="CA-2016-131499"/>
    <d v="2016-09-10T00:00:00"/>
    <x v="2"/>
    <s v="VEN04"/>
    <s v="MG-17875"/>
    <s v="OFF-AP-10003779"/>
    <x v="1"/>
    <x v="9"/>
    <s v="Prod1819"/>
    <n v="207.48"/>
    <n v="1"/>
    <n v="0"/>
    <n v="62.244"/>
  </r>
  <r>
    <n v="3006"/>
    <s v="CA-2014-148761"/>
    <d v="2014-05-21T00:00:00"/>
    <x v="1"/>
    <s v="VEN01"/>
    <s v="PA-19060"/>
    <s v="OFF-BI-10000666"/>
    <x v="1"/>
    <x v="8"/>
    <s v="Prod1819"/>
    <n v="91.68"/>
    <n v="3"/>
    <n v="0"/>
    <n v="45.84"/>
  </r>
  <r>
    <n v="3007"/>
    <s v="CA-2017-116519"/>
    <d v="2017-10-15T00:00:00"/>
    <x v="2"/>
    <s v="VEN01"/>
    <s v="CR-12730"/>
    <s v="OFF-AP-10000828"/>
    <x v="1"/>
    <x v="9"/>
    <s v="Prod1819"/>
    <n v="904.9"/>
    <n v="5"/>
    <n v="0"/>
    <n v="253.37200000000001"/>
  </r>
  <r>
    <n v="3008"/>
    <s v="CA-2014-130729"/>
    <d v="2014-10-29T00:00:00"/>
    <x v="1"/>
    <s v="VEN01"/>
    <s v="AA-10375"/>
    <s v="OFF-BI-10002706"/>
    <x v="1"/>
    <x v="8"/>
    <s v="Prod1841"/>
    <n v="34.271999999999998"/>
    <n v="3"/>
    <n v="0.2"/>
    <n v="11.138400000000001"/>
  </r>
  <r>
    <n v="3009"/>
    <s v="CA-2016-124772"/>
    <d v="2016-12-06T00:00:00"/>
    <x v="2"/>
    <s v="VEN05"/>
    <s v="JG-15160"/>
    <s v="FUR-FU-10004748"/>
    <x v="0"/>
    <x v="5"/>
    <s v="Prod1819"/>
    <n v="191.82"/>
    <n v="3"/>
    <n v="0"/>
    <n v="74.809799999999996"/>
  </r>
  <r>
    <n v="3010"/>
    <s v="CA-2016-115525"/>
    <d v="2016-07-29T00:00:00"/>
    <x v="1"/>
    <s v="VEN01"/>
    <s v="RR-19525"/>
    <s v="OFF-AP-10000026"/>
    <x v="1"/>
    <x v="9"/>
    <s v="Prod1819"/>
    <n v="243.88"/>
    <n v="5"/>
    <n v="0.2"/>
    <n v="27.436499999999999"/>
  </r>
  <r>
    <n v="3011"/>
    <s v="CA-2017-134845"/>
    <d v="2017-04-23T00:00:00"/>
    <x v="1"/>
    <s v="VEN02"/>
    <s v="SR-20425"/>
    <s v="OFF-BI-10000773"/>
    <x v="1"/>
    <x v="8"/>
    <s v="Prod1819"/>
    <n v="12.03"/>
    <n v="5"/>
    <n v="0.7"/>
    <n v="-9.2230000000000008"/>
  </r>
  <r>
    <n v="3012"/>
    <s v="CA-2017-134845"/>
    <d v="2017-04-23T00:00:00"/>
    <x v="1"/>
    <s v="VEN03"/>
    <s v="SR-20425"/>
    <s v="TEC-MA-10000822"/>
    <x v="2"/>
    <x v="15"/>
    <s v="Prod1460"/>
    <n v="2549.9850000000001"/>
    <n v="5"/>
    <n v="0.7"/>
    <n v="-3399.98"/>
  </r>
  <r>
    <n v="3013"/>
    <s v="CA-2017-134845"/>
    <d v="2017-04-23T00:00:00"/>
    <x v="1"/>
    <s v="VEN05"/>
    <s v="SR-20425"/>
    <s v="OFF-BI-10001543"/>
    <x v="1"/>
    <x v="8"/>
    <s v="Prod1819"/>
    <n v="21.594000000000001"/>
    <n v="2"/>
    <n v="0.7"/>
    <n v="-15.835599999999999"/>
  </r>
  <r>
    <n v="3014"/>
    <s v="CA-2017-134845"/>
    <d v="2017-04-23T00:00:00"/>
    <x v="1"/>
    <s v="VEN05"/>
    <s v="SR-20425"/>
    <s v="OFF-BI-10003355"/>
    <x v="1"/>
    <x v="8"/>
    <s v="Prod1841"/>
    <n v="8.9640000000000004"/>
    <n v="6"/>
    <n v="0.7"/>
    <n v="-6.5735999999999999"/>
  </r>
  <r>
    <n v="3015"/>
    <s v="CA-2017-134845"/>
    <d v="2017-04-23T00:00:00"/>
    <x v="1"/>
    <s v="VEN05"/>
    <s v="SR-20425"/>
    <s v="OFF-PA-10002005"/>
    <x v="1"/>
    <x v="10"/>
    <s v="Prod1856"/>
    <n v="20.736000000000001"/>
    <n v="4"/>
    <n v="0.2"/>
    <n v="7.2576000000000001"/>
  </r>
  <r>
    <n v="3016"/>
    <s v="US-2015-138919"/>
    <d v="2015-09-21T00:00:00"/>
    <x v="1"/>
    <s v="VEN01"/>
    <s v="LS-16975"/>
    <s v="FUR-TA-10004154"/>
    <x v="0"/>
    <x v="3"/>
    <s v="Prod1819"/>
    <n v="344.22"/>
    <n v="2"/>
    <n v="0.4"/>
    <n v="-103.26600000000001"/>
  </r>
  <r>
    <n v="3017"/>
    <s v="US-2016-160528"/>
    <d v="2016-08-30T00:00:00"/>
    <x v="1"/>
    <s v="VEN05"/>
    <s v="MH-18115"/>
    <s v="OFF-ST-10002743"/>
    <x v="1"/>
    <x v="4"/>
    <s v="Prod1425"/>
    <n v="727.29600000000005"/>
    <n v="8"/>
    <n v="0.2"/>
    <n v="-172.7328"/>
  </r>
  <r>
    <n v="3018"/>
    <s v="US-2016-160528"/>
    <d v="2016-08-30T00:00:00"/>
    <x v="1"/>
    <s v="VEN04"/>
    <s v="MH-18115"/>
    <s v="FUR-FU-10004973"/>
    <x v="0"/>
    <x v="5"/>
    <s v="Prod1819"/>
    <n v="22.608000000000001"/>
    <n v="3"/>
    <n v="0.6"/>
    <n v="-10.1736"/>
  </r>
  <r>
    <n v="3019"/>
    <s v="US-2016-160528"/>
    <d v="2016-08-30T00:00:00"/>
    <x v="1"/>
    <s v="VEN01"/>
    <s v="MH-18115"/>
    <s v="TEC-AC-10002842"/>
    <x v="2"/>
    <x v="11"/>
    <s v="Prod1425"/>
    <n v="666.4"/>
    <n v="7"/>
    <n v="0.2"/>
    <n v="-33.32"/>
  </r>
  <r>
    <n v="3020"/>
    <s v="CA-2015-123568"/>
    <d v="2015-11-14T00:00:00"/>
    <x v="1"/>
    <s v="VEN03"/>
    <s v="SC-20095"/>
    <s v="OFF-FA-10002701"/>
    <x v="1"/>
    <x v="13"/>
    <s v="Prod1839"/>
    <n v="5.04"/>
    <n v="3"/>
    <n v="0"/>
    <n v="0.2016"/>
  </r>
  <r>
    <n v="3021"/>
    <s v="CA-2015-123568"/>
    <d v="2015-11-14T00:00:00"/>
    <x v="1"/>
    <s v="VEN05"/>
    <s v="SC-20095"/>
    <s v="OFF-PA-10001125"/>
    <x v="1"/>
    <x v="10"/>
    <s v="Prod998"/>
    <n v="92.94"/>
    <n v="3"/>
    <n v="0"/>
    <n v="41.823"/>
  </r>
  <r>
    <n v="3022"/>
    <s v="CA-2015-123568"/>
    <d v="2015-11-14T00:00:00"/>
    <x v="1"/>
    <s v="VEN04"/>
    <s v="SC-20095"/>
    <s v="FUR-FU-10004090"/>
    <x v="0"/>
    <x v="5"/>
    <s v="Prod1819"/>
    <n v="66.69"/>
    <n v="3"/>
    <n v="0"/>
    <n v="22.0077"/>
  </r>
  <r>
    <n v="3023"/>
    <s v="CA-2015-123568"/>
    <d v="2015-11-14T00:00:00"/>
    <x v="1"/>
    <s v="VEN05"/>
    <s v="SC-20095"/>
    <s v="OFF-BI-10001510"/>
    <x v="1"/>
    <x v="8"/>
    <s v="Prod1819"/>
    <n v="91.68"/>
    <n v="5"/>
    <n v="0.2"/>
    <n v="28.65"/>
  </r>
  <r>
    <n v="3024"/>
    <s v="CA-2017-124674"/>
    <d v="2017-11-23T00:00:00"/>
    <x v="1"/>
    <s v="VEN04"/>
    <s v="JB-16000"/>
    <s v="FUR-BO-10002202"/>
    <x v="0"/>
    <x v="0"/>
    <s v="Prod889"/>
    <n v="327.7328"/>
    <n v="2"/>
    <n v="0.32"/>
    <n v="-14.4588"/>
  </r>
  <r>
    <n v="3025"/>
    <s v="CA-2015-164441"/>
    <d v="2015-11-13T00:00:00"/>
    <x v="1"/>
    <s v="VEN04"/>
    <s v="AC-10450"/>
    <s v="OFF-BI-10001922"/>
    <x v="1"/>
    <x v="8"/>
    <s v="Prod1819"/>
    <n v="52.271999999999998"/>
    <n v="11"/>
    <n v="0.2"/>
    <n v="17.6418"/>
  </r>
  <r>
    <n v="3026"/>
    <s v="CA-2015-164441"/>
    <d v="2015-11-13T00:00:00"/>
    <x v="1"/>
    <s v="VEN02"/>
    <s v="AC-10450"/>
    <s v="OFF-PA-10001667"/>
    <x v="1"/>
    <x v="10"/>
    <s v="Prod998"/>
    <n v="17.940000000000001"/>
    <n v="3"/>
    <n v="0"/>
    <n v="8.0730000000000004"/>
  </r>
  <r>
    <n v="3027"/>
    <s v="CA-2017-169054"/>
    <d v="2017-04-26T00:00:00"/>
    <x v="1"/>
    <s v="VEN02"/>
    <s v="MO-17800"/>
    <s v="FUR-FU-10001488"/>
    <x v="0"/>
    <x v="5"/>
    <s v="Prod1819"/>
    <n v="254.352"/>
    <n v="3"/>
    <n v="0.2"/>
    <n v="0"/>
  </r>
  <r>
    <n v="3028"/>
    <s v="CA-2014-106719"/>
    <d v="2014-08-24T00:00:00"/>
    <x v="3"/>
    <s v="VEN04"/>
    <s v="RB-19645"/>
    <s v="OFF-BI-10002799"/>
    <x v="1"/>
    <x v="8"/>
    <s v="Prod1841"/>
    <n v="8.2880000000000003"/>
    <n v="2"/>
    <n v="0.2"/>
    <n v="2.6936"/>
  </r>
  <r>
    <n v="3029"/>
    <s v="CA-2017-116855"/>
    <d v="2017-12-21T00:00:00"/>
    <x v="1"/>
    <s v="VEN05"/>
    <s v="AI-10855"/>
    <s v="FUR-CH-10003846"/>
    <x v="0"/>
    <x v="1"/>
    <s v="Prod645"/>
    <n v="504.9"/>
    <n v="5"/>
    <n v="0"/>
    <n v="80.784000000000006"/>
  </r>
  <r>
    <n v="3030"/>
    <s v="US-2016-164189"/>
    <d v="2016-03-28T00:00:00"/>
    <x v="1"/>
    <s v="VEN01"/>
    <s v="DR-12880"/>
    <s v="TEC-PH-10003691"/>
    <x v="2"/>
    <x v="7"/>
    <s v="Prod154"/>
    <n v="403.16800000000001"/>
    <n v="4"/>
    <n v="0.2"/>
    <n v="25.198"/>
  </r>
  <r>
    <n v="3031"/>
    <s v="CA-2015-168480"/>
    <d v="2015-09-27T00:00:00"/>
    <x v="1"/>
    <s v="VEN03"/>
    <s v="DM-12955"/>
    <s v="FUR-BO-10000468"/>
    <x v="0"/>
    <x v="0"/>
    <e v="#N/A"/>
    <n v="194.32"/>
    <n v="4"/>
    <n v="0"/>
    <n v="31.091200000000001"/>
  </r>
  <r>
    <n v="3032"/>
    <s v="CA-2015-168480"/>
    <d v="2015-09-27T00:00:00"/>
    <x v="1"/>
    <s v="VEN03"/>
    <s v="DM-12955"/>
    <s v="OFF-AR-10001044"/>
    <x v="1"/>
    <x v="6"/>
    <s v="Prod1819"/>
    <n v="25.99"/>
    <n v="1"/>
    <n v="0"/>
    <n v="7.5370999999999997"/>
  </r>
  <r>
    <n v="3033"/>
    <s v="US-2016-114293"/>
    <d v="2016-11-26T00:00:00"/>
    <x v="1"/>
    <s v="VEN05"/>
    <s v="JH-16180"/>
    <s v="FUR-CH-10003833"/>
    <x v="0"/>
    <x v="1"/>
    <s v="Prod645"/>
    <n v="195.136"/>
    <n v="4"/>
    <n v="0.2"/>
    <n v="-12.196"/>
  </r>
  <r>
    <n v="3034"/>
    <s v="CA-2017-134173"/>
    <d v="2017-09-21T00:00:00"/>
    <x v="1"/>
    <s v="VEN01"/>
    <s v="AB-10060"/>
    <s v="OFF-PA-10004355"/>
    <x v="1"/>
    <x v="10"/>
    <s v="Prod35"/>
    <n v="20.736000000000001"/>
    <n v="4"/>
    <n v="0.2"/>
    <n v="7.2576000000000001"/>
  </r>
  <r>
    <n v="3035"/>
    <s v="US-2015-123960"/>
    <d v="2015-06-16T00:00:00"/>
    <x v="1"/>
    <s v="VEN01"/>
    <s v="BD-11605"/>
    <s v="TEC-AC-10003038"/>
    <x v="2"/>
    <x v="11"/>
    <s v="Prod1425"/>
    <n v="53.7"/>
    <n v="6"/>
    <n v="0"/>
    <n v="10.202999999999999"/>
  </r>
  <r>
    <n v="3036"/>
    <s v="US-2015-123960"/>
    <d v="2015-06-16T00:00:00"/>
    <x v="1"/>
    <s v="VEN05"/>
    <s v="BD-11605"/>
    <s v="OFF-BI-10002799"/>
    <x v="1"/>
    <x v="8"/>
    <s v="Prod1841"/>
    <n v="36.26"/>
    <n v="7"/>
    <n v="0"/>
    <n v="16.679600000000001"/>
  </r>
  <r>
    <n v="3037"/>
    <s v="US-2015-123960"/>
    <d v="2015-06-16T00:00:00"/>
    <x v="1"/>
    <s v="VEN03"/>
    <s v="BD-11605"/>
    <s v="OFF-AR-10003582"/>
    <x v="1"/>
    <x v="6"/>
    <s v="Prod1819"/>
    <n v="56.3"/>
    <n v="2"/>
    <n v="0"/>
    <n v="15.763999999999999"/>
  </r>
  <r>
    <n v="3038"/>
    <s v="US-2015-123960"/>
    <d v="2015-06-16T00:00:00"/>
    <x v="1"/>
    <s v="VEN03"/>
    <s v="BD-11605"/>
    <s v="OFF-PA-10004451"/>
    <x v="1"/>
    <x v="10"/>
    <s v="Prod35"/>
    <n v="32.4"/>
    <n v="5"/>
    <n v="0"/>
    <n v="15.552"/>
  </r>
  <r>
    <n v="3039"/>
    <s v="US-2015-123960"/>
    <d v="2015-06-16T00:00:00"/>
    <x v="1"/>
    <s v="VEN02"/>
    <s v="BD-11605"/>
    <s v="FUR-FU-10004666"/>
    <x v="0"/>
    <x v="5"/>
    <s v="Prod1819"/>
    <n v="29.16"/>
    <n v="2"/>
    <n v="0"/>
    <n v="10.789199999999999"/>
  </r>
  <r>
    <n v="3040"/>
    <s v="CA-2017-101749"/>
    <d v="2017-10-08T00:00:00"/>
    <x v="1"/>
    <s v="VEN01"/>
    <s v="AS-10045"/>
    <s v="FUR-TA-10001520"/>
    <x v="0"/>
    <x v="3"/>
    <s v="Prod1819"/>
    <n v="171.28800000000001"/>
    <n v="3"/>
    <n v="0.2"/>
    <n v="-6.4233000000000002"/>
  </r>
  <r>
    <n v="3041"/>
    <s v="US-2016-147991"/>
    <d v="2016-05-09T00:00:00"/>
    <x v="1"/>
    <s v="VEN03"/>
    <s v="ZD-21925"/>
    <s v="FUR-FU-10004270"/>
    <x v="0"/>
    <x v="5"/>
    <s v="Prod1819"/>
    <n v="16.72"/>
    <n v="5"/>
    <n v="0.2"/>
    <n v="3.3439999999999999"/>
  </r>
  <r>
    <n v="3042"/>
    <s v="CA-2017-149559"/>
    <d v="2017-09-12T00:00:00"/>
    <x v="3"/>
    <s v="VEN02"/>
    <s v="KF-16285"/>
    <s v="OFF-PA-10003172"/>
    <x v="1"/>
    <x v="10"/>
    <s v="Prod1483"/>
    <n v="12.96"/>
    <n v="2"/>
    <n v="0"/>
    <n v="6.2207999999999997"/>
  </r>
  <r>
    <n v="3043"/>
    <s v="CA-2017-149559"/>
    <d v="2017-09-12T00:00:00"/>
    <x v="3"/>
    <s v="VEN05"/>
    <s v="KF-16285"/>
    <s v="OFF-EN-10002312"/>
    <x v="1"/>
    <x v="12"/>
    <s v="Prod1839"/>
    <n v="22.18"/>
    <n v="2"/>
    <n v="0"/>
    <n v="10.8682"/>
  </r>
  <r>
    <n v="3044"/>
    <s v="CA-2017-149559"/>
    <d v="2017-09-12T00:00:00"/>
    <x v="3"/>
    <s v="VEN05"/>
    <s v="KF-16285"/>
    <s v="FUR-CH-10002320"/>
    <x v="0"/>
    <x v="1"/>
    <s v="Prod645"/>
    <n v="2054.2719999999999"/>
    <n v="8"/>
    <n v="0.2"/>
    <n v="256.78399999999999"/>
  </r>
  <r>
    <n v="3045"/>
    <s v="CA-2015-135174"/>
    <d v="2015-05-02T00:00:00"/>
    <x v="0"/>
    <s v="VEN02"/>
    <s v="BP-11230"/>
    <s v="TEC-PH-10001530"/>
    <x v="2"/>
    <x v="7"/>
    <s v="Prod1458"/>
    <n v="1022.97"/>
    <n v="5"/>
    <n v="0.4"/>
    <n v="-255.74250000000001"/>
  </r>
  <r>
    <n v="3046"/>
    <s v="CA-2017-125290"/>
    <d v="2017-11-10T00:00:00"/>
    <x v="0"/>
    <s v="VEN01"/>
    <s v="CC-12430"/>
    <s v="OFF-AR-10001216"/>
    <x v="1"/>
    <x v="6"/>
    <s v="Prod1819"/>
    <n v="13.9"/>
    <n v="5"/>
    <n v="0"/>
    <n v="3.6139999999999999"/>
  </r>
  <r>
    <n v="3047"/>
    <s v="CA-2017-125290"/>
    <d v="2017-11-10T00:00:00"/>
    <x v="0"/>
    <s v="VEN02"/>
    <s v="CC-12430"/>
    <s v="OFF-PA-10003127"/>
    <x v="1"/>
    <x v="10"/>
    <s v="Prod1483"/>
    <n v="26.38"/>
    <n v="1"/>
    <n v="0"/>
    <n v="12.1348"/>
  </r>
  <r>
    <n v="3048"/>
    <s v="CA-2014-137351"/>
    <d v="2014-10-04T00:00:00"/>
    <x v="1"/>
    <s v="VEN01"/>
    <s v="DB-13615"/>
    <s v="OFF-BI-10003910"/>
    <x v="1"/>
    <x v="8"/>
    <s v="Prod1841"/>
    <n v="43.176000000000002"/>
    <n v="7"/>
    <n v="0.2"/>
    <n v="13.4925"/>
  </r>
  <r>
    <n v="3049"/>
    <s v="CA-2017-121419"/>
    <d v="2017-04-04T00:00:00"/>
    <x v="2"/>
    <s v="VEN05"/>
    <s v="TC-21475"/>
    <s v="FUR-TA-10004534"/>
    <x v="0"/>
    <x v="3"/>
    <s v="Prod1819"/>
    <n v="411.8"/>
    <n v="2"/>
    <n v="0"/>
    <n v="70.006"/>
  </r>
  <r>
    <n v="3050"/>
    <s v="CA-2017-121419"/>
    <d v="2017-04-04T00:00:00"/>
    <x v="2"/>
    <s v="VEN03"/>
    <s v="TC-21475"/>
    <s v="TEC-AC-10000892"/>
    <x v="2"/>
    <x v="11"/>
    <s v="Prod1425"/>
    <n v="360"/>
    <n v="4"/>
    <n v="0"/>
    <n v="129.6"/>
  </r>
  <r>
    <n v="3051"/>
    <s v="US-2017-148054"/>
    <d v="2017-10-11T00:00:00"/>
    <x v="1"/>
    <s v="VEN03"/>
    <s v="NZ-18565"/>
    <s v="FUR-FU-10003247"/>
    <x v="0"/>
    <x v="5"/>
    <s v="Prod1819"/>
    <n v="41.96"/>
    <n v="2"/>
    <n v="0"/>
    <n v="2.9371999999999998"/>
  </r>
  <r>
    <n v="3052"/>
    <s v="US-2017-148054"/>
    <d v="2017-10-11T00:00:00"/>
    <x v="1"/>
    <s v="VEN02"/>
    <s v="NZ-18565"/>
    <s v="OFF-AP-10004336"/>
    <x v="1"/>
    <x v="9"/>
    <s v="Prod1819"/>
    <n v="227.84"/>
    <n v="4"/>
    <n v="0"/>
    <n v="66.073599999999999"/>
  </r>
  <r>
    <n v="3053"/>
    <s v="US-2017-148054"/>
    <d v="2017-10-11T00:00:00"/>
    <x v="1"/>
    <s v="VEN04"/>
    <s v="NZ-18565"/>
    <s v="OFF-PA-10001295"/>
    <x v="1"/>
    <x v="10"/>
    <s v="Prod998"/>
    <n v="37.94"/>
    <n v="2"/>
    <n v="0"/>
    <n v="18.211200000000002"/>
  </r>
  <r>
    <n v="3054"/>
    <s v="CA-2016-128517"/>
    <d v="2016-04-14T00:00:00"/>
    <x v="0"/>
    <s v="VEN03"/>
    <s v="SW-20350"/>
    <s v="TEC-PH-10002555"/>
    <x v="2"/>
    <x v="7"/>
    <s v="Prod1458"/>
    <n v="517.9"/>
    <n v="2"/>
    <n v="0"/>
    <n v="134.654"/>
  </r>
  <r>
    <n v="3055"/>
    <s v="CA-2016-128517"/>
    <d v="2016-04-14T00:00:00"/>
    <x v="0"/>
    <s v="VEN05"/>
    <s v="SW-20350"/>
    <s v="OFF-BI-10000831"/>
    <x v="1"/>
    <x v="8"/>
    <s v="Prod1819"/>
    <n v="5.28"/>
    <n v="2"/>
    <n v="0"/>
    <n v="2.4287999999999998"/>
  </r>
  <r>
    <n v="3056"/>
    <s v="US-2015-100377"/>
    <d v="2015-09-01T00:00:00"/>
    <x v="1"/>
    <s v="VEN05"/>
    <s v="TS-21370"/>
    <s v="TEC-CO-10001046"/>
    <x v="2"/>
    <x v="16"/>
    <s v="Prod1460"/>
    <n v="2799.96"/>
    <n v="5"/>
    <n v="0.2"/>
    <n v="874.98749999999995"/>
  </r>
  <r>
    <n v="3057"/>
    <s v="CA-2017-131492"/>
    <d v="2017-10-24T00:00:00"/>
    <x v="0"/>
    <s v="VEN03"/>
    <s v="HH-15010"/>
    <s v="OFF-EN-10002973"/>
    <x v="1"/>
    <x v="12"/>
    <s v="Prod1839"/>
    <n v="8.9600000000000009"/>
    <n v="2"/>
    <n v="0"/>
    <n v="4.3007999999999997"/>
  </r>
  <r>
    <n v="3058"/>
    <s v="CA-2017-131492"/>
    <d v="2017-10-24T00:00:00"/>
    <x v="0"/>
    <s v="VEN01"/>
    <s v="HH-15010"/>
    <s v="OFF-LA-10001641"/>
    <x v="1"/>
    <x v="2"/>
    <s v="Prod1839"/>
    <n v="31.5"/>
    <n v="10"/>
    <n v="0"/>
    <n v="15.12"/>
  </r>
  <r>
    <n v="3059"/>
    <s v="CA-2017-131492"/>
    <d v="2017-10-24T00:00:00"/>
    <x v="0"/>
    <s v="VEN05"/>
    <s v="HH-15010"/>
    <s v="FUR-FU-10003878"/>
    <x v="0"/>
    <x v="5"/>
    <s v="Prod1819"/>
    <n v="30.56"/>
    <n v="2"/>
    <n v="0"/>
    <n v="10.3904"/>
  </r>
  <r>
    <n v="3060"/>
    <s v="CA-2017-131492"/>
    <d v="2017-10-24T00:00:00"/>
    <x v="0"/>
    <s v="VEN02"/>
    <s v="HH-15010"/>
    <s v="FUR-TA-10003837"/>
    <x v="0"/>
    <x v="3"/>
    <s v="Prod1819"/>
    <n v="24.367999999999999"/>
    <n v="2"/>
    <n v="0.2"/>
    <n v="-3.3506"/>
  </r>
  <r>
    <n v="3061"/>
    <s v="CA-2016-144554"/>
    <d v="2016-11-12T00:00:00"/>
    <x v="1"/>
    <s v="VEN01"/>
    <s v="DM-13345"/>
    <s v="TEC-AC-10002800"/>
    <x v="2"/>
    <x v="11"/>
    <s v="Prod1425"/>
    <n v="119.976"/>
    <n v="3"/>
    <n v="0.2"/>
    <n v="22.4955"/>
  </r>
  <r>
    <n v="3062"/>
    <s v="CA-2017-127621"/>
    <d v="2017-03-07T00:00:00"/>
    <x v="1"/>
    <s v="VEN05"/>
    <s v="RE-19450"/>
    <s v="OFF-PA-10001307"/>
    <x v="1"/>
    <x v="10"/>
    <s v="Prod998"/>
    <n v="26.88"/>
    <n v="8"/>
    <n v="0.2"/>
    <n v="9.7439999999999998"/>
  </r>
  <r>
    <n v="3063"/>
    <s v="CA-2015-145184"/>
    <d v="2015-11-29T00:00:00"/>
    <x v="2"/>
    <s v="VEN03"/>
    <s v="JD-16150"/>
    <s v="TEC-PH-10002350"/>
    <x v="2"/>
    <x v="7"/>
    <s v="Prod1458"/>
    <n v="83.97"/>
    <n v="3"/>
    <n v="0"/>
    <n v="23.511600000000001"/>
  </r>
  <r>
    <n v="3064"/>
    <s v="CA-2015-145184"/>
    <d v="2015-11-29T00:00:00"/>
    <x v="2"/>
    <s v="VEN04"/>
    <s v="JD-16150"/>
    <s v="TEC-AC-10000397"/>
    <x v="2"/>
    <x v="11"/>
    <s v="Prod1425"/>
    <n v="104.97"/>
    <n v="3"/>
    <n v="0"/>
    <n v="7.3479000000000001"/>
  </r>
  <r>
    <n v="3065"/>
    <s v="CA-2017-106859"/>
    <d v="2017-03-18T00:00:00"/>
    <x v="0"/>
    <s v="VEN03"/>
    <s v="BF-11215"/>
    <s v="OFF-ST-10000615"/>
    <x v="1"/>
    <x v="4"/>
    <s v="Prod1425"/>
    <n v="90.8"/>
    <n v="8"/>
    <n v="0"/>
    <n v="25.423999999999999"/>
  </r>
  <r>
    <n v="3066"/>
    <s v="CA-2017-106859"/>
    <d v="2017-03-18T00:00:00"/>
    <x v="0"/>
    <s v="VEN01"/>
    <s v="BF-11215"/>
    <s v="TEC-PH-10004531"/>
    <x v="2"/>
    <x v="7"/>
    <s v="Prod154"/>
    <n v="140.73599999999999"/>
    <n v="8"/>
    <n v="0.2"/>
    <n v="49.257599999999996"/>
  </r>
  <r>
    <n v="3067"/>
    <s v="CA-2017-106859"/>
    <d v="2017-03-18T00:00:00"/>
    <x v="0"/>
    <s v="VEN05"/>
    <s v="BF-11215"/>
    <s v="TEC-AC-10004001"/>
    <x v="2"/>
    <x v="11"/>
    <s v="Prod1425"/>
    <n v="214.95"/>
    <n v="5"/>
    <n v="0"/>
    <n v="88.129499999999993"/>
  </r>
  <r>
    <n v="3068"/>
    <s v="CA-2017-106859"/>
    <d v="2017-03-18T00:00:00"/>
    <x v="0"/>
    <s v="VEN02"/>
    <s v="BF-11215"/>
    <s v="OFF-PA-10001534"/>
    <x v="1"/>
    <x v="10"/>
    <s v="Prod998"/>
    <n v="45.36"/>
    <n v="7"/>
    <n v="0"/>
    <n v="21.7728"/>
  </r>
  <r>
    <n v="3069"/>
    <s v="CA-2017-106859"/>
    <d v="2017-03-18T00:00:00"/>
    <x v="0"/>
    <s v="VEN01"/>
    <s v="BF-11215"/>
    <s v="OFF-PA-10001815"/>
    <x v="1"/>
    <x v="10"/>
    <s v="Prod1856"/>
    <n v="288.24"/>
    <n v="6"/>
    <n v="0"/>
    <n v="138.3552"/>
  </r>
  <r>
    <n v="3070"/>
    <s v="US-2017-120089"/>
    <d v="2017-11-30T00:00:00"/>
    <x v="3"/>
    <s v="VEN01"/>
    <s v="ML-17755"/>
    <s v="OFF-AP-10003779"/>
    <x v="1"/>
    <x v="9"/>
    <s v="Prod1819"/>
    <n v="663.93600000000004"/>
    <n v="4"/>
    <n v="0.2"/>
    <n v="82.992000000000004"/>
  </r>
  <r>
    <n v="3071"/>
    <s v="CA-2014-119375"/>
    <d v="2014-11-22T00:00:00"/>
    <x v="1"/>
    <s v="VEN05"/>
    <s v="YC-21895"/>
    <s v="OFF-ST-10002011"/>
    <x v="1"/>
    <x v="4"/>
    <s v="Prod1425"/>
    <n v="2934.33"/>
    <n v="7"/>
    <n v="0"/>
    <n v="792.26909999999998"/>
  </r>
  <r>
    <n v="3072"/>
    <s v="CA-2014-119375"/>
    <d v="2014-11-22T00:00:00"/>
    <x v="1"/>
    <s v="VEN02"/>
    <s v="YC-21895"/>
    <s v="FUR-FU-10002379"/>
    <x v="0"/>
    <x v="5"/>
    <s v="Prod1819"/>
    <n v="124.41"/>
    <n v="3"/>
    <n v="0"/>
    <n v="14.9292"/>
  </r>
  <r>
    <n v="3073"/>
    <s v="CA-2014-119375"/>
    <d v="2014-11-22T00:00:00"/>
    <x v="1"/>
    <s v="VEN04"/>
    <s v="YC-21895"/>
    <s v="OFF-AR-10003752"/>
    <x v="1"/>
    <x v="6"/>
    <s v="Prod1819"/>
    <n v="57.75"/>
    <n v="5"/>
    <n v="0"/>
    <n v="26.565000000000001"/>
  </r>
  <r>
    <n v="3074"/>
    <s v="CA-2016-125206"/>
    <d v="2016-01-05T00:00:00"/>
    <x v="2"/>
    <s v="VEN02"/>
    <s v="LR-16915"/>
    <s v="OFF-ST-10003692"/>
    <x v="1"/>
    <x v="4"/>
    <s v="Prod1425"/>
    <n v="114.46"/>
    <n v="2"/>
    <n v="0"/>
    <n v="28.614999999999998"/>
  </r>
  <r>
    <n v="3075"/>
    <s v="CA-2015-126137"/>
    <d v="2015-10-08T00:00:00"/>
    <x v="1"/>
    <s v="VEN01"/>
    <s v="BS-11755"/>
    <s v="FUR-BO-10004409"/>
    <x v="0"/>
    <x v="0"/>
    <s v="Prod889"/>
    <n v="120.666"/>
    <n v="2"/>
    <n v="0.15"/>
    <n v="18.454799999999999"/>
  </r>
  <r>
    <n v="3076"/>
    <s v="CA-2014-143903"/>
    <d v="2014-07-24T00:00:00"/>
    <x v="1"/>
    <s v="VEN01"/>
    <s v="KM-16375"/>
    <s v="OFF-ST-10003306"/>
    <x v="1"/>
    <x v="4"/>
    <s v="Prod1425"/>
    <n v="342.86399999999998"/>
    <n v="3"/>
    <n v="0.2"/>
    <n v="38.572200000000002"/>
  </r>
  <r>
    <n v="3077"/>
    <s v="CA-2014-143903"/>
    <d v="2014-07-24T00:00:00"/>
    <x v="1"/>
    <s v="VEN05"/>
    <s v="KM-16375"/>
    <s v="FUR-FU-10003724"/>
    <x v="0"/>
    <x v="5"/>
    <s v="Prod1819"/>
    <n v="16.739999999999998"/>
    <n v="5"/>
    <n v="0.6"/>
    <n v="-14.228999999999999"/>
  </r>
  <r>
    <n v="3078"/>
    <s v="CA-2014-143903"/>
    <d v="2014-07-24T00:00:00"/>
    <x v="1"/>
    <s v="VEN05"/>
    <s v="KM-16375"/>
    <s v="FUR-CH-10002024"/>
    <x v="0"/>
    <x v="1"/>
    <s v="Prod645"/>
    <n v="981.37199999999996"/>
    <n v="2"/>
    <n v="0.3"/>
    <n v="-140.196"/>
  </r>
  <r>
    <n v="3079"/>
    <s v="CA-2014-104780"/>
    <d v="2014-05-25T00:00:00"/>
    <x v="1"/>
    <s v="VEN04"/>
    <s v="BT-11530"/>
    <s v="OFF-AR-10003514"/>
    <x v="1"/>
    <x v="6"/>
    <s v="Prod1819"/>
    <n v="31.84"/>
    <n v="8"/>
    <n v="0"/>
    <n v="10.507199999999999"/>
  </r>
  <r>
    <n v="3080"/>
    <s v="CA-2017-101182"/>
    <d v="2017-09-05T00:00:00"/>
    <x v="2"/>
    <s v="VEN02"/>
    <s v="KB-16405"/>
    <s v="OFF-PA-10001800"/>
    <x v="1"/>
    <x v="10"/>
    <s v="Prod1548"/>
    <n v="12.96"/>
    <n v="2"/>
    <n v="0"/>
    <n v="6.2207999999999997"/>
  </r>
  <r>
    <n v="3081"/>
    <s v="CA-2017-101182"/>
    <d v="2017-09-05T00:00:00"/>
    <x v="2"/>
    <s v="VEN05"/>
    <s v="KB-16405"/>
    <s v="TEC-PH-10003589"/>
    <x v="2"/>
    <x v="7"/>
    <s v="Prod154"/>
    <n v="43.176000000000002"/>
    <n v="3"/>
    <n v="0.2"/>
    <n v="15.111599999999999"/>
  </r>
  <r>
    <n v="3082"/>
    <s v="US-2017-132297"/>
    <d v="2017-06-02T00:00:00"/>
    <x v="1"/>
    <s v="VEN01"/>
    <s v="DW-13480"/>
    <s v="OFF-BI-10003364"/>
    <x v="1"/>
    <x v="8"/>
    <s v="Prod1841"/>
    <n v="58.34"/>
    <n v="2"/>
    <n v="0"/>
    <n v="28.0032"/>
  </r>
  <r>
    <n v="3083"/>
    <s v="US-2017-132297"/>
    <d v="2017-06-02T00:00:00"/>
    <x v="1"/>
    <s v="VEN05"/>
    <s v="DW-13480"/>
    <s v="TEC-PH-10002834"/>
    <x v="2"/>
    <x v="7"/>
    <s v="Prod154"/>
    <n v="539.97"/>
    <n v="3"/>
    <n v="0"/>
    <n v="134.99250000000001"/>
  </r>
  <r>
    <n v="3084"/>
    <s v="CA-2014-100328"/>
    <d v="2014-02-03T00:00:00"/>
    <x v="1"/>
    <s v="VEN02"/>
    <s v="JC-15340"/>
    <s v="OFF-BI-10000343"/>
    <x v="1"/>
    <x v="8"/>
    <s v="Prod1819"/>
    <n v="3.9279999999999999"/>
    <n v="1"/>
    <n v="0.2"/>
    <n v="1.3257000000000001"/>
  </r>
  <r>
    <n v="3085"/>
    <s v="CA-2017-118773"/>
    <d v="2017-02-14T00:00:00"/>
    <x v="1"/>
    <s v="VEN02"/>
    <s v="TP-21415"/>
    <s v="OFF-BI-10004584"/>
    <x v="1"/>
    <x v="8"/>
    <s v="Prod1841"/>
    <n v="252.78399999999999"/>
    <n v="4"/>
    <n v="0.8"/>
    <n v="-417.09359999999998"/>
  </r>
  <r>
    <n v="3086"/>
    <s v="CA-2017-118773"/>
    <d v="2017-02-14T00:00:00"/>
    <x v="1"/>
    <s v="VEN04"/>
    <s v="TP-21415"/>
    <s v="TEC-AC-10002402"/>
    <x v="2"/>
    <x v="11"/>
    <s v="Prod1425"/>
    <n v="127.98399999999999"/>
    <n v="2"/>
    <n v="0.2"/>
    <n v="15.997999999999999"/>
  </r>
  <r>
    <n v="3087"/>
    <s v="CA-2017-118773"/>
    <d v="2017-02-14T00:00:00"/>
    <x v="1"/>
    <s v="VEN02"/>
    <s v="TP-21415"/>
    <s v="FUR-FU-10000550"/>
    <x v="0"/>
    <x v="5"/>
    <s v="Prod1819"/>
    <n v="3.984"/>
    <n v="2"/>
    <n v="0.6"/>
    <n v="-2.6892"/>
  </r>
  <r>
    <n v="3088"/>
    <s v="CA-2017-118773"/>
    <d v="2017-02-14T00:00:00"/>
    <x v="1"/>
    <s v="VEN01"/>
    <s v="TP-21415"/>
    <s v="OFF-AP-10000055"/>
    <x v="1"/>
    <x v="9"/>
    <s v="Prod1819"/>
    <n v="12.992000000000001"/>
    <n v="2"/>
    <n v="0.8"/>
    <n v="-32.479999999999997"/>
  </r>
  <r>
    <n v="3089"/>
    <s v="US-2017-159205"/>
    <d v="2017-04-02T00:00:00"/>
    <x v="0"/>
    <s v="VEN03"/>
    <s v="DB-12910"/>
    <s v="FUR-FU-10001591"/>
    <x v="0"/>
    <x v="5"/>
    <s v="Prod1819"/>
    <n v="61"/>
    <n v="5"/>
    <n v="0"/>
    <n v="25.62"/>
  </r>
  <r>
    <n v="3090"/>
    <s v="US-2017-159205"/>
    <d v="2017-04-02T00:00:00"/>
    <x v="0"/>
    <s v="VEN02"/>
    <s v="DB-12910"/>
    <s v="TEC-PH-10000526"/>
    <x v="2"/>
    <x v="7"/>
    <s v="Prod1458"/>
    <n v="671.93"/>
    <n v="7"/>
    <n v="0"/>
    <n v="188.1404"/>
  </r>
  <r>
    <n v="3091"/>
    <s v="CA-2016-112123"/>
    <d v="2016-03-08T00:00:00"/>
    <x v="1"/>
    <s v="VEN05"/>
    <s v="BH-11710"/>
    <s v="OFF-BI-10001071"/>
    <x v="1"/>
    <x v="8"/>
    <s v="Prod1819"/>
    <n v="447.86"/>
    <n v="7"/>
    <n v="0"/>
    <n v="219.45140000000001"/>
  </r>
  <r>
    <n v="3092"/>
    <s v="CA-2016-112123"/>
    <d v="2016-03-08T00:00:00"/>
    <x v="1"/>
    <s v="VEN02"/>
    <s v="BH-11710"/>
    <s v="TEC-PH-10001557"/>
    <x v="2"/>
    <x v="7"/>
    <s v="Prod1458"/>
    <n v="479.95"/>
    <n v="5"/>
    <n v="0"/>
    <n v="129.5865"/>
  </r>
  <r>
    <n v="3093"/>
    <s v="CA-2016-112123"/>
    <d v="2016-03-08T00:00:00"/>
    <x v="1"/>
    <s v="VEN02"/>
    <s v="BH-11710"/>
    <s v="OFF-PA-10001977"/>
    <x v="1"/>
    <x v="10"/>
    <s v="Prod1856"/>
    <n v="166.44"/>
    <n v="3"/>
    <n v="0"/>
    <n v="79.891199999999998"/>
  </r>
  <r>
    <n v="3094"/>
    <s v="CA-2015-114468"/>
    <d v="2015-08-23T00:00:00"/>
    <x v="3"/>
    <s v="VEN04"/>
    <s v="TD-20995"/>
    <s v="OFF-SU-10004231"/>
    <x v="1"/>
    <x v="14"/>
    <s v="Prod1425"/>
    <n v="31.68"/>
    <n v="4"/>
    <n v="0.2"/>
    <n v="2.7719999999999998"/>
  </r>
  <r>
    <n v="3095"/>
    <s v="CA-2015-114468"/>
    <d v="2015-08-23T00:00:00"/>
    <x v="3"/>
    <s v="VEN05"/>
    <s v="TD-20995"/>
    <s v="OFF-PA-10000809"/>
    <x v="1"/>
    <x v="10"/>
    <s v="Prod998"/>
    <n v="10.368"/>
    <n v="2"/>
    <n v="0.2"/>
    <n v="3.6288"/>
  </r>
  <r>
    <n v="3096"/>
    <s v="CA-2015-114468"/>
    <d v="2015-08-23T00:00:00"/>
    <x v="3"/>
    <s v="VEN01"/>
    <s v="TD-20995"/>
    <s v="OFF-FA-10003021"/>
    <x v="1"/>
    <x v="13"/>
    <s v="Prod1839"/>
    <n v="12.032"/>
    <n v="8"/>
    <n v="0.2"/>
    <n v="2.2559999999999998"/>
  </r>
  <r>
    <n v="3097"/>
    <s v="CA-2015-114468"/>
    <d v="2015-08-23T00:00:00"/>
    <x v="3"/>
    <s v="VEN02"/>
    <s v="TD-20995"/>
    <s v="OFF-AP-10000696"/>
    <x v="1"/>
    <x v="9"/>
    <s v="Prod1819"/>
    <n v="5.7679999999999998"/>
    <n v="2"/>
    <n v="0.8"/>
    <n v="-13.5548"/>
  </r>
  <r>
    <n v="3098"/>
    <s v="CA-2017-135692"/>
    <d v="2017-05-01T00:00:00"/>
    <x v="1"/>
    <s v="VEN01"/>
    <s v="CV-12805"/>
    <s v="OFF-LA-10001158"/>
    <x v="1"/>
    <x v="2"/>
    <s v="Prod1839"/>
    <n v="33.119999999999997"/>
    <n v="4"/>
    <n v="0.2"/>
    <n v="11.592000000000001"/>
  </r>
  <r>
    <n v="3099"/>
    <s v="CA-2017-135692"/>
    <d v="2017-05-01T00:00:00"/>
    <x v="1"/>
    <s v="VEN04"/>
    <s v="CV-12805"/>
    <s v="FUR-BO-10002268"/>
    <x v="0"/>
    <x v="0"/>
    <s v="Prod889"/>
    <n v="220.26560000000001"/>
    <n v="4"/>
    <n v="0.32"/>
    <n v="-42.1096"/>
  </r>
  <r>
    <n v="3100"/>
    <s v="CA-2017-131233"/>
    <d v="2017-04-19T00:00:00"/>
    <x v="1"/>
    <s v="VEN05"/>
    <s v="CS-12355"/>
    <s v="OFF-BI-10000829"/>
    <x v="1"/>
    <x v="8"/>
    <s v="Prod1819"/>
    <n v="10.776"/>
    <n v="3"/>
    <n v="0.2"/>
    <n v="3.5022000000000002"/>
  </r>
  <r>
    <n v="3101"/>
    <s v="CA-2017-131233"/>
    <d v="2017-04-19T00:00:00"/>
    <x v="1"/>
    <s v="VEN04"/>
    <s v="CS-12355"/>
    <s v="FUR-BO-10003441"/>
    <x v="0"/>
    <x v="0"/>
    <s v="Prod889"/>
    <n v="242.352"/>
    <n v="3"/>
    <n v="0.2"/>
    <n v="9.0882000000000005"/>
  </r>
  <r>
    <n v="3102"/>
    <s v="CA-2017-119578"/>
    <d v="2017-12-27T00:00:00"/>
    <x v="0"/>
    <s v="VEN03"/>
    <s v="JG-15310"/>
    <s v="OFF-SU-10003505"/>
    <x v="1"/>
    <x v="14"/>
    <s v="Prod1425"/>
    <n v="695.16"/>
    <n v="6"/>
    <n v="0"/>
    <n v="34.758000000000003"/>
  </r>
  <r>
    <n v="3103"/>
    <s v="CA-2017-119578"/>
    <d v="2017-12-27T00:00:00"/>
    <x v="0"/>
    <s v="VEN03"/>
    <s v="JG-15310"/>
    <s v="FUR-BO-10003660"/>
    <x v="0"/>
    <x v="0"/>
    <s v="Prod889"/>
    <n v="220.98"/>
    <n v="1"/>
    <n v="0"/>
    <n v="50.825400000000002"/>
  </r>
  <r>
    <n v="3104"/>
    <s v="CA-2016-124562"/>
    <d v="2016-12-12T00:00:00"/>
    <x v="1"/>
    <s v="VEN05"/>
    <s v="JP-16135"/>
    <s v="OFF-BI-10001267"/>
    <x v="1"/>
    <x v="8"/>
    <s v="Prod1819"/>
    <n v="12.957000000000001"/>
    <n v="7"/>
    <n v="0.7"/>
    <n v="-9.5017999999999994"/>
  </r>
  <r>
    <n v="3105"/>
    <s v="US-2017-140074"/>
    <d v="2017-03-29T00:00:00"/>
    <x v="1"/>
    <s v="VEN02"/>
    <s v="EC-14050"/>
    <s v="OFF-PA-10002741"/>
    <x v="1"/>
    <x v="10"/>
    <s v="Prod1483"/>
    <n v="25.68"/>
    <n v="6"/>
    <n v="0"/>
    <n v="11.555999999999999"/>
  </r>
  <r>
    <n v="3106"/>
    <s v="CA-2016-103037"/>
    <d v="2016-07-29T00:00:00"/>
    <x v="1"/>
    <s v="VEN05"/>
    <s v="KH-16630"/>
    <s v="OFF-LA-10004345"/>
    <x v="1"/>
    <x v="2"/>
    <s v="Prod998"/>
    <n v="15.712"/>
    <n v="4"/>
    <n v="0.2"/>
    <n v="5.6955999999999998"/>
  </r>
  <r>
    <n v="3107"/>
    <s v="CA-2017-127460"/>
    <d v="2017-07-14T00:00:00"/>
    <x v="1"/>
    <s v="VEN02"/>
    <s v="FG-14260"/>
    <s v="OFF-ST-10004340"/>
    <x v="1"/>
    <x v="4"/>
    <s v="Prod1425"/>
    <n v="298.464"/>
    <n v="6"/>
    <n v="0.2"/>
    <n v="26.115600000000001"/>
  </r>
  <r>
    <n v="3108"/>
    <s v="CA-2016-121671"/>
    <d v="2016-07-22T00:00:00"/>
    <x v="1"/>
    <s v="VEN02"/>
    <s v="AA-10480"/>
    <s v="OFF-PA-10001471"/>
    <x v="1"/>
    <x v="10"/>
    <s v="Prod998"/>
    <n v="21.93"/>
    <n v="3"/>
    <n v="0"/>
    <n v="10.0878"/>
  </r>
  <r>
    <n v="3109"/>
    <s v="CA-2016-121671"/>
    <d v="2016-07-22T00:00:00"/>
    <x v="1"/>
    <s v="VEN05"/>
    <s v="AA-10480"/>
    <s v="OFF-ST-10002344"/>
    <x v="1"/>
    <x v="4"/>
    <s v="Prod1425"/>
    <n v="242.94"/>
    <n v="3"/>
    <n v="0"/>
    <n v="4.8587999999999996"/>
  </r>
  <r>
    <n v="3110"/>
    <s v="CA-2016-121671"/>
    <d v="2016-07-22T00:00:00"/>
    <x v="1"/>
    <s v="VEN01"/>
    <s v="AA-10480"/>
    <s v="OFF-PA-10001892"/>
    <x v="1"/>
    <x v="10"/>
    <s v="Prod1856"/>
    <n v="7.64"/>
    <n v="1"/>
    <n v="0"/>
    <n v="3.7435999999999998"/>
  </r>
  <r>
    <n v="3111"/>
    <s v="CA-2016-121671"/>
    <d v="2016-07-22T00:00:00"/>
    <x v="1"/>
    <s v="VEN05"/>
    <s v="AA-10480"/>
    <s v="OFF-PA-10001934"/>
    <x v="1"/>
    <x v="10"/>
    <s v="Prod1856"/>
    <n v="51.84"/>
    <n v="8"/>
    <n v="0"/>
    <n v="25.401599999999998"/>
  </r>
  <r>
    <n v="3112"/>
    <s v="CA-2016-121671"/>
    <d v="2016-07-22T00:00:00"/>
    <x v="1"/>
    <s v="VEN03"/>
    <s v="AA-10480"/>
    <s v="OFF-ST-10000078"/>
    <x v="1"/>
    <x v="4"/>
    <s v="Prod1425"/>
    <n v="265.17"/>
    <n v="1"/>
    <n v="0"/>
    <n v="47.730600000000003"/>
  </r>
  <r>
    <n v="3113"/>
    <s v="CA-2016-150350"/>
    <d v="2016-08-30T00:00:00"/>
    <x v="1"/>
    <s v="VEN04"/>
    <s v="MS-17770"/>
    <s v="TEC-MA-10001972"/>
    <x v="2"/>
    <x v="15"/>
    <s v="Prod1272"/>
    <n v="837.6"/>
    <n v="3"/>
    <n v="0.2"/>
    <n v="62.82"/>
  </r>
  <r>
    <n v="3114"/>
    <s v="CA-2016-150350"/>
    <d v="2016-08-30T00:00:00"/>
    <x v="1"/>
    <s v="VEN03"/>
    <s v="MS-17770"/>
    <s v="OFF-EN-10002504"/>
    <x v="1"/>
    <x v="12"/>
    <s v="Prod1839"/>
    <n v="135.9"/>
    <n v="5"/>
    <n v="0"/>
    <n v="63.872999999999998"/>
  </r>
  <r>
    <n v="3115"/>
    <s v="CA-2016-150350"/>
    <d v="2016-08-30T00:00:00"/>
    <x v="1"/>
    <s v="VEN02"/>
    <s v="MS-17770"/>
    <s v="OFF-PA-10002160"/>
    <x v="1"/>
    <x v="10"/>
    <s v="Prod1856"/>
    <n v="34.68"/>
    <n v="6"/>
    <n v="0"/>
    <n v="16.993200000000002"/>
  </r>
  <r>
    <n v="3116"/>
    <s v="CA-2016-150350"/>
    <d v="2016-08-30T00:00:00"/>
    <x v="1"/>
    <s v="VEN01"/>
    <s v="MS-17770"/>
    <s v="FUR-CH-10001973"/>
    <x v="0"/>
    <x v="1"/>
    <s v="Prod645"/>
    <n v="532.70399999999995"/>
    <n v="6"/>
    <n v="0.2"/>
    <n v="-39.952800000000003"/>
  </r>
  <r>
    <n v="3117"/>
    <s v="CA-2016-150350"/>
    <d v="2016-08-30T00:00:00"/>
    <x v="1"/>
    <s v="VEN02"/>
    <s v="MS-17770"/>
    <s v="OFF-AP-10001492"/>
    <x v="1"/>
    <x v="9"/>
    <s v="Prod1819"/>
    <n v="43.1"/>
    <n v="5"/>
    <n v="0"/>
    <n v="11.206"/>
  </r>
  <r>
    <n v="3118"/>
    <s v="CA-2016-150350"/>
    <d v="2016-08-30T00:00:00"/>
    <x v="1"/>
    <s v="VEN01"/>
    <s v="MS-17770"/>
    <s v="OFF-SU-10002189"/>
    <x v="1"/>
    <x v="14"/>
    <s v="Prod1425"/>
    <n v="15.88"/>
    <n v="4"/>
    <n v="0"/>
    <n v="0.1588"/>
  </r>
  <r>
    <n v="3119"/>
    <s v="CA-2015-121720"/>
    <d v="2015-06-12T00:00:00"/>
    <x v="2"/>
    <s v="VEN04"/>
    <s v="JE-15610"/>
    <s v="FUR-CH-10003312"/>
    <x v="0"/>
    <x v="1"/>
    <s v="Prod645"/>
    <n v="1123.92"/>
    <n v="5"/>
    <n v="0.2"/>
    <n v="-182.637"/>
  </r>
  <r>
    <n v="3120"/>
    <s v="CA-2015-121720"/>
    <d v="2015-06-12T00:00:00"/>
    <x v="2"/>
    <s v="VEN03"/>
    <s v="JE-15610"/>
    <s v="TEC-PH-10002496"/>
    <x v="2"/>
    <x v="7"/>
    <s v="Prod1458"/>
    <n v="249.584"/>
    <n v="2"/>
    <n v="0.2"/>
    <n v="31.198"/>
  </r>
  <r>
    <n v="3121"/>
    <s v="CA-2015-121720"/>
    <d v="2015-06-12T00:00:00"/>
    <x v="2"/>
    <s v="VEN03"/>
    <s v="JE-15610"/>
    <s v="FUR-FU-10003464"/>
    <x v="0"/>
    <x v="5"/>
    <s v="Prod1819"/>
    <n v="48.671999999999997"/>
    <n v="3"/>
    <n v="0.2"/>
    <n v="7.3007999999999997"/>
  </r>
  <r>
    <n v="3122"/>
    <s v="CA-2015-121720"/>
    <d v="2015-06-12T00:00:00"/>
    <x v="2"/>
    <s v="VEN02"/>
    <s v="JE-15610"/>
    <s v="OFF-AR-10000380"/>
    <x v="1"/>
    <x v="6"/>
    <s v="Prod1819"/>
    <n v="60.768000000000001"/>
    <n v="2"/>
    <n v="0.2"/>
    <n v="7.5960000000000001"/>
  </r>
  <r>
    <n v="3123"/>
    <s v="CA-2015-121720"/>
    <d v="2015-06-12T00:00:00"/>
    <x v="2"/>
    <s v="VEN02"/>
    <s v="JE-15610"/>
    <s v="OFF-BI-10004593"/>
    <x v="1"/>
    <x v="8"/>
    <s v="Prod1841"/>
    <n v="78.599999999999994"/>
    <n v="5"/>
    <n v="0.7"/>
    <n v="-62.88"/>
  </r>
  <r>
    <n v="3124"/>
    <s v="CA-2015-121720"/>
    <d v="2015-06-12T00:00:00"/>
    <x v="2"/>
    <s v="VEN01"/>
    <s v="JE-15610"/>
    <s v="OFF-BI-10001308"/>
    <x v="1"/>
    <x v="8"/>
    <s v="Prod1819"/>
    <n v="3.7679999999999998"/>
    <n v="2"/>
    <n v="0.7"/>
    <n v="-3.14"/>
  </r>
  <r>
    <n v="3125"/>
    <s v="CA-2015-121720"/>
    <d v="2015-06-12T00:00:00"/>
    <x v="2"/>
    <s v="VEN02"/>
    <s v="JE-15610"/>
    <s v="OFF-ST-10001780"/>
    <x v="1"/>
    <x v="4"/>
    <s v="Prod1425"/>
    <n v="1036.624"/>
    <n v="2"/>
    <n v="0.2"/>
    <n v="51.831200000000003"/>
  </r>
  <r>
    <n v="3126"/>
    <s v="CA-2015-121720"/>
    <d v="2015-06-12T00:00:00"/>
    <x v="2"/>
    <s v="VEN02"/>
    <s v="JE-15610"/>
    <s v="OFF-ST-10003816"/>
    <x v="1"/>
    <x v="4"/>
    <s v="Prod1425"/>
    <n v="563.80799999999999"/>
    <n v="4"/>
    <n v="0.2"/>
    <n v="21.142800000000001"/>
  </r>
  <r>
    <n v="3127"/>
    <s v="CA-2017-149895"/>
    <d v="2017-09-12T00:00:00"/>
    <x v="1"/>
    <s v="VEN01"/>
    <s v="EB-14110"/>
    <s v="TEC-PH-10002200"/>
    <x v="2"/>
    <x v="7"/>
    <s v="Prod1458"/>
    <n v="258.52800000000002"/>
    <n v="2"/>
    <n v="0.4"/>
    <n v="-47.396799999999999"/>
  </r>
  <r>
    <n v="3128"/>
    <s v="CA-2017-147564"/>
    <d v="2017-10-06T00:00:00"/>
    <x v="1"/>
    <s v="VEN05"/>
    <s v="BP-11155"/>
    <s v="OFF-PA-10004438"/>
    <x v="1"/>
    <x v="10"/>
    <s v="Prod35"/>
    <n v="49.12"/>
    <n v="4"/>
    <n v="0"/>
    <n v="23.086400000000001"/>
  </r>
  <r>
    <n v="3129"/>
    <s v="CA-2014-136399"/>
    <d v="2014-12-17T00:00:00"/>
    <x v="2"/>
    <s v="VEN02"/>
    <s v="CC-12100"/>
    <s v="FUR-FU-10004090"/>
    <x v="0"/>
    <x v="5"/>
    <s v="Prod1819"/>
    <n v="44.46"/>
    <n v="2"/>
    <n v="0"/>
    <n v="14.671799999999999"/>
  </r>
  <r>
    <n v="3130"/>
    <s v="CA-2014-136399"/>
    <d v="2014-12-17T00:00:00"/>
    <x v="2"/>
    <s v="VEN01"/>
    <s v="CC-12100"/>
    <s v="FUR-CH-10002602"/>
    <x v="0"/>
    <x v="1"/>
    <s v="Prod645"/>
    <n v="241.56800000000001"/>
    <n v="2"/>
    <n v="0.2"/>
    <n v="18.117599999999999"/>
  </r>
  <r>
    <n v="3131"/>
    <s v="CA-2014-136399"/>
    <d v="2014-12-17T00:00:00"/>
    <x v="2"/>
    <s v="VEN04"/>
    <s v="CC-12100"/>
    <s v="TEC-AC-10001142"/>
    <x v="2"/>
    <x v="11"/>
    <s v="Prod1425"/>
    <n v="395"/>
    <n v="5"/>
    <n v="0"/>
    <n v="39.5"/>
  </r>
  <r>
    <n v="3132"/>
    <s v="CA-2014-136399"/>
    <d v="2014-12-17T00:00:00"/>
    <x v="2"/>
    <s v="VEN03"/>
    <s v="CC-12100"/>
    <s v="TEC-PH-10004977"/>
    <x v="2"/>
    <x v="7"/>
    <s v="Prod154"/>
    <n v="627.16800000000001"/>
    <n v="4"/>
    <n v="0.2"/>
    <n v="70.556399999999996"/>
  </r>
  <r>
    <n v="3133"/>
    <s v="CA-2014-107916"/>
    <d v="2014-08-26T00:00:00"/>
    <x v="2"/>
    <s v="VEN04"/>
    <s v="JP-15460"/>
    <s v="FUR-FU-10004586"/>
    <x v="0"/>
    <x v="5"/>
    <s v="Prod1819"/>
    <n v="13.28"/>
    <n v="2"/>
    <n v="0"/>
    <n v="6.3743999999999996"/>
  </r>
  <r>
    <n v="3134"/>
    <s v="CA-2014-107916"/>
    <d v="2014-08-26T00:00:00"/>
    <x v="2"/>
    <s v="VEN03"/>
    <s v="JP-15460"/>
    <s v="OFF-BI-10001116"/>
    <x v="1"/>
    <x v="8"/>
    <s v="Prod1819"/>
    <n v="12.672000000000001"/>
    <n v="3"/>
    <n v="0.2"/>
    <n v="4.4352"/>
  </r>
  <r>
    <n v="3135"/>
    <s v="CA-2017-164168"/>
    <d v="2017-11-18T00:00:00"/>
    <x v="1"/>
    <s v="VEN01"/>
    <s v="LS-16975"/>
    <s v="OFF-BI-10000666"/>
    <x v="1"/>
    <x v="8"/>
    <s v="Prod1819"/>
    <n v="30.56"/>
    <n v="5"/>
    <n v="0.8"/>
    <n v="-45.84"/>
  </r>
  <r>
    <n v="3136"/>
    <s v="CA-2017-164168"/>
    <d v="2017-11-18T00:00:00"/>
    <x v="1"/>
    <s v="VEN04"/>
    <s v="LS-16975"/>
    <s v="OFF-ST-10002583"/>
    <x v="1"/>
    <x v="4"/>
    <s v="Prod1425"/>
    <n v="77.951999999999998"/>
    <n v="3"/>
    <n v="0.2"/>
    <n v="-15.590400000000001"/>
  </r>
  <r>
    <n v="3137"/>
    <s v="CA-2017-164168"/>
    <d v="2017-11-18T00:00:00"/>
    <x v="1"/>
    <s v="VEN03"/>
    <s v="LS-16975"/>
    <s v="TEC-PH-10004908"/>
    <x v="2"/>
    <x v="7"/>
    <s v="Prod154"/>
    <n v="67.992000000000004"/>
    <n v="1"/>
    <n v="0.2"/>
    <n v="8.4990000000000006"/>
  </r>
  <r>
    <n v="3138"/>
    <s v="CA-2017-164168"/>
    <d v="2017-11-18T00:00:00"/>
    <x v="1"/>
    <s v="VEN04"/>
    <s v="LS-16975"/>
    <s v="OFF-EN-10001219"/>
    <x v="1"/>
    <x v="12"/>
    <s v="Prod353"/>
    <n v="12.224"/>
    <n v="2"/>
    <n v="0.2"/>
    <n v="4.4311999999999996"/>
  </r>
  <r>
    <n v="3139"/>
    <s v="CA-2017-164168"/>
    <d v="2017-11-18T00:00:00"/>
    <x v="1"/>
    <s v="VEN04"/>
    <s v="LS-16975"/>
    <s v="TEC-AC-10004568"/>
    <x v="2"/>
    <x v="11"/>
    <s v="Prod1460"/>
    <n v="44.783999999999999"/>
    <n v="2"/>
    <n v="0.2"/>
    <n v="-0.55979999999999996"/>
  </r>
  <r>
    <n v="3140"/>
    <s v="CA-2017-164168"/>
    <d v="2017-11-18T00:00:00"/>
    <x v="1"/>
    <s v="VEN05"/>
    <s v="LS-16975"/>
    <s v="FUR-FU-10001756"/>
    <x v="0"/>
    <x v="5"/>
    <s v="Prod1819"/>
    <n v="22.847999999999999"/>
    <n v="3"/>
    <n v="0.6"/>
    <n v="-17.7072"/>
  </r>
  <r>
    <n v="3141"/>
    <s v="CA-2015-112557"/>
    <d v="2015-04-28T00:00:00"/>
    <x v="2"/>
    <s v="VEN04"/>
    <s v="JL-15850"/>
    <s v="OFF-AP-10002311"/>
    <x v="1"/>
    <x v="9"/>
    <s v="Prod1819"/>
    <n v="206.43"/>
    <n v="3"/>
    <n v="0"/>
    <n v="90.8292"/>
  </r>
  <r>
    <n v="3142"/>
    <s v="US-2014-122959"/>
    <d v="2014-12-12T00:00:00"/>
    <x v="3"/>
    <s v="VEN04"/>
    <s v="CY-12745"/>
    <s v="OFF-BI-10003650"/>
    <x v="1"/>
    <x v="8"/>
    <s v="Prod1841"/>
    <n v="210.392"/>
    <n v="2"/>
    <n v="0.8"/>
    <n v="-336.62720000000002"/>
  </r>
  <r>
    <n v="3143"/>
    <s v="CA-2017-162572"/>
    <d v="2017-09-27T00:00:00"/>
    <x v="0"/>
    <s v="VEN04"/>
    <s v="RB-19360"/>
    <s v="TEC-AC-10003628"/>
    <x v="2"/>
    <x v="11"/>
    <s v="Prod1425"/>
    <n v="119.96"/>
    <n v="5"/>
    <n v="0.2"/>
    <n v="35.988"/>
  </r>
  <r>
    <n v="3144"/>
    <s v="CA-2017-162572"/>
    <d v="2017-09-27T00:00:00"/>
    <x v="0"/>
    <s v="VEN05"/>
    <s v="RB-19360"/>
    <s v="OFF-AR-10001547"/>
    <x v="1"/>
    <x v="6"/>
    <s v="Prod1819"/>
    <n v="10.608000000000001"/>
    <n v="6"/>
    <n v="0.2"/>
    <n v="0.92820000000000003"/>
  </r>
  <r>
    <n v="3145"/>
    <s v="US-2016-148110"/>
    <d v="2016-09-11T00:00:00"/>
    <x v="1"/>
    <s v="VEN04"/>
    <s v="AR-10825"/>
    <s v="FUR-CH-10002647"/>
    <x v="0"/>
    <x v="1"/>
    <s v="Prod645"/>
    <n v="347.80200000000002"/>
    <n v="7"/>
    <n v="0.3"/>
    <n v="-24.843"/>
  </r>
  <r>
    <n v="3146"/>
    <s v="CA-2017-131828"/>
    <d v="2017-02-13T00:00:00"/>
    <x v="0"/>
    <s v="VEN05"/>
    <s v="CS-11845"/>
    <s v="FUR-CH-10004495"/>
    <x v="0"/>
    <x v="1"/>
    <s v="Prod645"/>
    <n v="963.13599999999997"/>
    <n v="4"/>
    <n v="0.2"/>
    <n v="108.3528"/>
  </r>
  <r>
    <n v="3147"/>
    <s v="CA-2017-131828"/>
    <d v="2017-02-13T00:00:00"/>
    <x v="0"/>
    <s v="VEN02"/>
    <s v="CS-11845"/>
    <s v="TEC-PH-10002923"/>
    <x v="2"/>
    <x v="7"/>
    <s v="Prod154"/>
    <n v="88.775999999999996"/>
    <n v="3"/>
    <n v="0.2"/>
    <n v="7.7679"/>
  </r>
  <r>
    <n v="3148"/>
    <s v="CA-2014-109218"/>
    <d v="2014-07-03T00:00:00"/>
    <x v="0"/>
    <s v="VEN04"/>
    <s v="AR-10825"/>
    <s v="OFF-AR-10001374"/>
    <x v="1"/>
    <x v="6"/>
    <s v="Prod1819"/>
    <n v="32.4"/>
    <n v="5"/>
    <n v="0"/>
    <n v="10.368"/>
  </r>
  <r>
    <n v="3149"/>
    <s v="CA-2016-120558"/>
    <d v="2016-06-10T00:00:00"/>
    <x v="2"/>
    <s v="VEN04"/>
    <s v="RD-19810"/>
    <s v="OFF-PA-10003441"/>
    <x v="1"/>
    <x v="10"/>
    <s v="Prod1483"/>
    <n v="32.4"/>
    <n v="5"/>
    <n v="0"/>
    <n v="15.552"/>
  </r>
  <r>
    <n v="3150"/>
    <s v="US-2014-109036"/>
    <d v="2014-12-25T00:00:00"/>
    <x v="1"/>
    <s v="VEN01"/>
    <s v="KH-16510"/>
    <s v="OFF-LA-10002043"/>
    <x v="1"/>
    <x v="2"/>
    <s v="Prod998"/>
    <n v="31.05"/>
    <n v="3"/>
    <n v="0"/>
    <n v="14.904"/>
  </r>
  <r>
    <n v="3151"/>
    <s v="CA-2015-147830"/>
    <d v="2015-12-18T00:00:00"/>
    <x v="2"/>
    <s v="VEN01"/>
    <s v="NF-18385"/>
    <s v="TEC-AC-10002049"/>
    <x v="2"/>
    <x v="11"/>
    <s v="Prod1425"/>
    <n v="2025.36"/>
    <n v="6"/>
    <n v="0.2"/>
    <n v="607.60799999999995"/>
  </r>
  <r>
    <n v="3152"/>
    <s v="CA-2015-147830"/>
    <d v="2015-12-18T00:00:00"/>
    <x v="2"/>
    <s v="VEN01"/>
    <s v="NF-18385"/>
    <s v="TEC-MA-10000418"/>
    <x v="2"/>
    <x v="15"/>
    <s v="Prod1460"/>
    <n v="1799.9939999999999"/>
    <n v="2"/>
    <n v="0.7"/>
    <n v="-2639.9911999999999"/>
  </r>
  <r>
    <n v="3153"/>
    <s v="CA-2015-147830"/>
    <d v="2015-12-18T00:00:00"/>
    <x v="2"/>
    <s v="VEN02"/>
    <s v="NF-18385"/>
    <s v="TEC-PH-10004908"/>
    <x v="2"/>
    <x v="7"/>
    <s v="Prod154"/>
    <n v="101.988"/>
    <n v="2"/>
    <n v="0.4"/>
    <n v="-16.998000000000001"/>
  </r>
  <r>
    <n v="3154"/>
    <s v="CA-2015-147830"/>
    <d v="2015-12-18T00:00:00"/>
    <x v="2"/>
    <s v="VEN01"/>
    <s v="NF-18385"/>
    <s v="FUR-FU-10004091"/>
    <x v="0"/>
    <x v="5"/>
    <s v="Prod1819"/>
    <n v="262.86399999999998"/>
    <n v="7"/>
    <n v="0.2"/>
    <n v="69.001800000000003"/>
  </r>
  <r>
    <n v="3155"/>
    <s v="CA-2017-150497"/>
    <d v="2017-07-24T00:00:00"/>
    <x v="1"/>
    <s v="VEN04"/>
    <s v="SM-20950"/>
    <s v="OFF-BI-10004600"/>
    <x v="1"/>
    <x v="8"/>
    <s v="Prod1841"/>
    <n v="735.98"/>
    <n v="2"/>
    <n v="0"/>
    <n v="331.19099999999997"/>
  </r>
  <r>
    <n v="3156"/>
    <s v="CA-2014-128986"/>
    <d v="2014-08-05T00:00:00"/>
    <x v="0"/>
    <s v="VEN03"/>
    <s v="GH-14410"/>
    <s v="OFF-PA-10001289"/>
    <x v="1"/>
    <x v="10"/>
    <s v="Prod998"/>
    <n v="93.024000000000001"/>
    <n v="3"/>
    <n v="0.2"/>
    <n v="33.721200000000003"/>
  </r>
  <r>
    <n v="3157"/>
    <s v="CA-2015-139584"/>
    <d v="2015-08-28T00:00:00"/>
    <x v="1"/>
    <s v="VEN03"/>
    <s v="EM-13810"/>
    <s v="FUR-TA-10001539"/>
    <x v="0"/>
    <x v="3"/>
    <s v="Prod1819"/>
    <n v="284.36399999999998"/>
    <n v="2"/>
    <n v="0.4"/>
    <n v="-75.830399999999997"/>
  </r>
  <r>
    <n v="3158"/>
    <s v="CA-2015-139584"/>
    <d v="2015-08-28T00:00:00"/>
    <x v="1"/>
    <s v="VEN04"/>
    <s v="EM-13810"/>
    <s v="TEC-AC-10001266"/>
    <x v="2"/>
    <x v="11"/>
    <s v="Prod1425"/>
    <n v="26"/>
    <n v="2"/>
    <n v="0"/>
    <n v="11.7"/>
  </r>
  <r>
    <n v="3159"/>
    <s v="US-2016-162677"/>
    <d v="2016-03-27T00:00:00"/>
    <x v="2"/>
    <s v="VEN04"/>
    <s v="DB-13210"/>
    <s v="OFF-ST-10001291"/>
    <x v="1"/>
    <x v="4"/>
    <s v="Prod1425"/>
    <n v="67.64"/>
    <n v="5"/>
    <n v="0.2"/>
    <n v="5.9184999999999999"/>
  </r>
  <r>
    <n v="3160"/>
    <s v="US-2016-162677"/>
    <d v="2016-03-27T00:00:00"/>
    <x v="2"/>
    <s v="VEN02"/>
    <s v="DB-13210"/>
    <s v="TEC-AC-10001314"/>
    <x v="2"/>
    <x v="11"/>
    <s v="Prod1425"/>
    <n v="119.976"/>
    <n v="3"/>
    <n v="0.2"/>
    <n v="-17.996400000000001"/>
  </r>
  <r>
    <n v="3161"/>
    <s v="US-2014-150924"/>
    <d v="2014-09-16T00:00:00"/>
    <x v="0"/>
    <s v="VEN02"/>
    <s v="PT-19090"/>
    <s v="OFF-BI-10004040"/>
    <x v="1"/>
    <x v="8"/>
    <s v="Prod1841"/>
    <n v="5.18"/>
    <n v="5"/>
    <n v="0.8"/>
    <n v="-8.0289999999999999"/>
  </r>
  <r>
    <n v="3162"/>
    <s v="CA-2014-153969"/>
    <d v="2014-09-25T00:00:00"/>
    <x v="1"/>
    <s v="VEN01"/>
    <s v="HF-14995"/>
    <s v="OFF-EN-10001539"/>
    <x v="1"/>
    <x v="12"/>
    <s v="Prod353"/>
    <n v="15.56"/>
    <n v="2"/>
    <n v="0"/>
    <n v="7.3132000000000001"/>
  </r>
  <r>
    <n v="3163"/>
    <s v="CA-2014-153969"/>
    <d v="2014-09-25T00:00:00"/>
    <x v="1"/>
    <s v="VEN04"/>
    <s v="HF-14995"/>
    <s v="OFF-EN-10004483"/>
    <x v="1"/>
    <x v="12"/>
    <s v="Prod1839"/>
    <n v="78.349999999999994"/>
    <n v="5"/>
    <n v="0"/>
    <n v="36.8245"/>
  </r>
  <r>
    <n v="3164"/>
    <s v="CA-2014-153969"/>
    <d v="2014-09-25T00:00:00"/>
    <x v="1"/>
    <s v="VEN03"/>
    <s v="HF-14995"/>
    <s v="OFF-AR-10001615"/>
    <x v="1"/>
    <x v="6"/>
    <s v="Prod1819"/>
    <n v="59.52"/>
    <n v="3"/>
    <n v="0"/>
    <n v="15.475199999999999"/>
  </r>
  <r>
    <n v="3165"/>
    <s v="CA-2014-153969"/>
    <d v="2014-09-25T00:00:00"/>
    <x v="1"/>
    <s v="VEN04"/>
    <s v="HF-14995"/>
    <s v="OFF-PA-10000327"/>
    <x v="1"/>
    <x v="10"/>
    <s v="Prod998"/>
    <n v="38.520000000000003"/>
    <n v="9"/>
    <n v="0"/>
    <n v="17.334"/>
  </r>
  <r>
    <n v="3166"/>
    <s v="CA-2014-153969"/>
    <d v="2014-09-25T00:00:00"/>
    <x v="1"/>
    <s v="VEN04"/>
    <s v="HF-14995"/>
    <s v="TEC-PH-10001299"/>
    <x v="2"/>
    <x v="7"/>
    <s v="Prod1458"/>
    <n v="239.98400000000001"/>
    <n v="2"/>
    <n v="0.2"/>
    <n v="23.9984"/>
  </r>
  <r>
    <n v="3167"/>
    <s v="CA-2014-153969"/>
    <d v="2014-09-25T00:00:00"/>
    <x v="1"/>
    <s v="VEN01"/>
    <s v="HF-14995"/>
    <s v="OFF-PA-10002246"/>
    <x v="1"/>
    <x v="10"/>
    <s v="Prod1856"/>
    <n v="19.350000000000001"/>
    <n v="3"/>
    <n v="0"/>
    <n v="9.4815000000000005"/>
  </r>
  <r>
    <n v="3168"/>
    <s v="CA-2016-146682"/>
    <d v="2016-10-31T00:00:00"/>
    <x v="2"/>
    <s v="VEN03"/>
    <s v="KW-16435"/>
    <s v="FUR-FU-10002671"/>
    <x v="0"/>
    <x v="5"/>
    <s v="Prod1819"/>
    <n v="67"/>
    <n v="5"/>
    <n v="0"/>
    <n v="32.159999999999997"/>
  </r>
  <r>
    <n v="3169"/>
    <s v="CA-2016-138695"/>
    <d v="2016-06-03T00:00:00"/>
    <x v="1"/>
    <s v="VEN02"/>
    <s v="KC-16675"/>
    <s v="FUR-CH-10003833"/>
    <x v="0"/>
    <x v="1"/>
    <s v="Prod645"/>
    <n v="390.27199999999999"/>
    <n v="8"/>
    <n v="0.2"/>
    <n v="-24.391999999999999"/>
  </r>
  <r>
    <n v="3170"/>
    <s v="CA-2016-138695"/>
    <d v="2016-06-03T00:00:00"/>
    <x v="1"/>
    <s v="VEN03"/>
    <s v="KC-16675"/>
    <s v="OFF-PA-10001667"/>
    <x v="1"/>
    <x v="10"/>
    <s v="Prod998"/>
    <n v="62.192"/>
    <n v="13"/>
    <n v="0.2"/>
    <n v="19.434999999999999"/>
  </r>
  <r>
    <n v="3171"/>
    <s v="CA-2017-107461"/>
    <d v="2017-12-26T00:00:00"/>
    <x v="0"/>
    <s v="VEN05"/>
    <s v="PK-19075"/>
    <s v="OFF-BI-10002003"/>
    <x v="1"/>
    <x v="8"/>
    <s v="Prod1841"/>
    <n v="23.88"/>
    <n v="6"/>
    <n v="0"/>
    <n v="11.223599999999999"/>
  </r>
  <r>
    <n v="3172"/>
    <s v="US-2016-133879"/>
    <d v="2016-03-28T00:00:00"/>
    <x v="1"/>
    <s v="VEN05"/>
    <s v="KT-16465"/>
    <s v="OFF-BI-10004465"/>
    <x v="1"/>
    <x v="8"/>
    <s v="Prod1841"/>
    <n v="3.1680000000000001"/>
    <n v="2"/>
    <n v="0.8"/>
    <n v="-4.7519999999999998"/>
  </r>
  <r>
    <n v="3173"/>
    <s v="US-2016-133879"/>
    <d v="2016-03-28T00:00:00"/>
    <x v="1"/>
    <s v="VEN01"/>
    <s v="KT-16465"/>
    <s v="FUR-CH-10000665"/>
    <x v="0"/>
    <x v="1"/>
    <s v="Prod645"/>
    <n v="528.42999999999995"/>
    <n v="5"/>
    <n v="0.3"/>
    <n v="0"/>
  </r>
  <r>
    <n v="3174"/>
    <s v="US-2016-133879"/>
    <d v="2016-03-28T00:00:00"/>
    <x v="1"/>
    <s v="VEN02"/>
    <s v="KT-16465"/>
    <s v="OFF-AR-10004956"/>
    <x v="1"/>
    <x v="6"/>
    <s v="Prod1819"/>
    <n v="13.391999999999999"/>
    <n v="3"/>
    <n v="0.2"/>
    <n v="1.5065999999999999"/>
  </r>
  <r>
    <n v="3175"/>
    <s v="CA-2017-157483"/>
    <d v="2017-11-18T00:00:00"/>
    <x v="1"/>
    <s v="VEN02"/>
    <s v="EP-13915"/>
    <s v="OFF-AR-10004260"/>
    <x v="1"/>
    <x v="6"/>
    <s v="Prod1819"/>
    <n v="181.86"/>
    <n v="7"/>
    <n v="0"/>
    <n v="50.9208"/>
  </r>
  <r>
    <n v="3176"/>
    <s v="US-2017-132059"/>
    <d v="2017-09-29T00:00:00"/>
    <x v="1"/>
    <s v="VEN05"/>
    <s v="AP-10915"/>
    <s v="FUR-BO-10001811"/>
    <x v="0"/>
    <x v="0"/>
    <s v="Prod889"/>
    <n v="180.58799999999999"/>
    <n v="2"/>
    <n v="0.7"/>
    <n v="-240.78399999999999"/>
  </r>
  <r>
    <n v="3177"/>
    <s v="US-2017-132059"/>
    <d v="2017-09-29T00:00:00"/>
    <x v="1"/>
    <s v="VEN03"/>
    <s v="AP-10915"/>
    <s v="TEC-AC-10003280"/>
    <x v="2"/>
    <x v="11"/>
    <s v="Prod1425"/>
    <n v="47.984000000000002"/>
    <n v="2"/>
    <n v="0.2"/>
    <n v="0.5998"/>
  </r>
  <r>
    <n v="3178"/>
    <s v="CA-2017-122280"/>
    <d v="2017-09-10T00:00:00"/>
    <x v="3"/>
    <s v="VEN04"/>
    <s v="SH-20395"/>
    <s v="OFF-PA-10004911"/>
    <x v="1"/>
    <x v="10"/>
    <s v="Prod1425"/>
    <n v="18.760000000000002"/>
    <n v="2"/>
    <n v="0"/>
    <n v="9.0047999999999995"/>
  </r>
  <r>
    <n v="3179"/>
    <s v="CA-2017-105235"/>
    <d v="2017-12-11T00:00:00"/>
    <x v="1"/>
    <s v="VEN02"/>
    <s v="SM-20950"/>
    <s v="FUR-FU-10001487"/>
    <x v="0"/>
    <x v="5"/>
    <s v="Prod1819"/>
    <n v="20.94"/>
    <n v="3"/>
    <n v="0"/>
    <n v="6.0726000000000004"/>
  </r>
  <r>
    <n v="3180"/>
    <s v="CA-2017-105235"/>
    <d v="2017-12-11T00:00:00"/>
    <x v="1"/>
    <s v="VEN01"/>
    <s v="SM-20950"/>
    <s v="FUR-FU-10000521"/>
    <x v="0"/>
    <x v="5"/>
    <s v="Prod1819"/>
    <n v="58.68"/>
    <n v="2"/>
    <n v="0"/>
    <n v="18.190799999999999"/>
  </r>
  <r>
    <n v="3181"/>
    <s v="CA-2017-105235"/>
    <d v="2017-12-11T00:00:00"/>
    <x v="1"/>
    <s v="VEN02"/>
    <s v="SM-20950"/>
    <s v="OFF-AP-10001271"/>
    <x v="1"/>
    <x v="9"/>
    <s v="Prod1819"/>
    <n v="254.9"/>
    <n v="5"/>
    <n v="0"/>
    <n v="68.822999999999993"/>
  </r>
  <r>
    <n v="3182"/>
    <s v="CA-2017-152912"/>
    <d v="2017-11-12T00:00:00"/>
    <x v="0"/>
    <s v="VEN04"/>
    <s v="BM-11650"/>
    <s v="OFF-BI-10004728"/>
    <x v="1"/>
    <x v="8"/>
    <s v="Prod3"/>
    <n v="9.64"/>
    <n v="2"/>
    <n v="0"/>
    <n v="4.4344000000000001"/>
  </r>
  <r>
    <n v="3183"/>
    <s v="CA-2017-152912"/>
    <d v="2017-11-12T00:00:00"/>
    <x v="0"/>
    <s v="VEN05"/>
    <s v="BM-11650"/>
    <s v="TEC-AC-10004666"/>
    <x v="2"/>
    <x v="11"/>
    <s v="Prod1460"/>
    <n v="826.62"/>
    <n v="3"/>
    <n v="0"/>
    <n v="355.44659999999999"/>
  </r>
  <r>
    <n v="3184"/>
    <s v="CA-2017-152912"/>
    <d v="2017-11-12T00:00:00"/>
    <x v="0"/>
    <s v="VEN05"/>
    <s v="BM-11650"/>
    <s v="OFF-ST-10003208"/>
    <x v="1"/>
    <x v="4"/>
    <s v="Prod1425"/>
    <n v="1633.14"/>
    <n v="9"/>
    <n v="0"/>
    <n v="473.61059999999998"/>
  </r>
  <r>
    <n v="3185"/>
    <s v="CA-2017-152912"/>
    <d v="2017-11-12T00:00:00"/>
    <x v="0"/>
    <s v="VEN01"/>
    <s v="BM-11650"/>
    <s v="OFF-ST-10003208"/>
    <x v="1"/>
    <x v="4"/>
    <s v="Prod1425"/>
    <n v="544.38"/>
    <n v="3"/>
    <n v="0"/>
    <n v="157.87020000000001"/>
  </r>
  <r>
    <n v="3186"/>
    <s v="CA-2014-123498"/>
    <d v="2014-11-09T00:00:00"/>
    <x v="2"/>
    <s v="VEN03"/>
    <s v="TC-20980"/>
    <s v="OFF-BI-10000632"/>
    <x v="1"/>
    <x v="8"/>
    <s v="Prod1819"/>
    <n v="26.045999999999999"/>
    <n v="3"/>
    <n v="0.8"/>
    <n v="-44.278199999999998"/>
  </r>
  <r>
    <n v="3187"/>
    <s v="CA-2014-123498"/>
    <d v="2014-11-09T00:00:00"/>
    <x v="2"/>
    <s v="VEN01"/>
    <s v="TC-20980"/>
    <s v="OFF-EN-10004773"/>
    <x v="1"/>
    <x v="12"/>
    <s v="Prod1839"/>
    <n v="74.352000000000004"/>
    <n v="3"/>
    <n v="0.2"/>
    <n v="26.9526"/>
  </r>
  <r>
    <n v="3188"/>
    <s v="CA-2017-159352"/>
    <d v="2017-03-17T00:00:00"/>
    <x v="1"/>
    <s v="VEN04"/>
    <s v="KB-16585"/>
    <s v="TEC-PH-10004700"/>
    <x v="2"/>
    <x v="7"/>
    <s v="Prod154"/>
    <n v="69.930000000000007"/>
    <n v="7"/>
    <n v="0"/>
    <n v="32.1678"/>
  </r>
  <r>
    <n v="3189"/>
    <s v="US-2017-146416"/>
    <d v="2017-10-22T00:00:00"/>
    <x v="0"/>
    <s v="VEN02"/>
    <s v="JE-16165"/>
    <s v="OFF-LA-10003714"/>
    <x v="1"/>
    <x v="2"/>
    <s v="Prod998"/>
    <n v="3.75"/>
    <n v="1"/>
    <n v="0"/>
    <n v="1.8"/>
  </r>
  <r>
    <n v="3190"/>
    <s v="US-2017-146416"/>
    <d v="2017-10-22T00:00:00"/>
    <x v="0"/>
    <s v="VEN04"/>
    <s v="JE-16165"/>
    <s v="OFF-BI-10001787"/>
    <x v="1"/>
    <x v="8"/>
    <s v="Prod1819"/>
    <n v="20.928000000000001"/>
    <n v="4"/>
    <n v="0.2"/>
    <n v="7.5864000000000003"/>
  </r>
  <r>
    <n v="3191"/>
    <s v="US-2015-163783"/>
    <d v="2016-01-01T00:00:00"/>
    <x v="1"/>
    <s v="VEN04"/>
    <s v="DR-12940"/>
    <s v="OFF-ST-10002957"/>
    <x v="1"/>
    <x v="4"/>
    <s v="Prod1425"/>
    <n v="12.672000000000001"/>
    <n v="3"/>
    <n v="0.2"/>
    <n v="-3.1680000000000001"/>
  </r>
  <r>
    <n v="3192"/>
    <s v="CA-2017-123981"/>
    <d v="2017-10-08T00:00:00"/>
    <x v="1"/>
    <s v="VEN04"/>
    <s v="RW-19630"/>
    <s v="TEC-PH-10002115"/>
    <x v="2"/>
    <x v="7"/>
    <s v="Prod1458"/>
    <n v="65.989999999999995"/>
    <n v="1"/>
    <n v="0"/>
    <n v="17.157399999999999"/>
  </r>
  <r>
    <n v="3193"/>
    <s v="CA-2017-158953"/>
    <d v="2017-06-08T00:00:00"/>
    <x v="1"/>
    <s v="VEN03"/>
    <s v="ML-18040"/>
    <s v="OFF-BI-10002557"/>
    <x v="1"/>
    <x v="8"/>
    <s v="Prod1841"/>
    <n v="6.37"/>
    <n v="7"/>
    <n v="0.8"/>
    <n v="-9.5549999999999997"/>
  </r>
  <r>
    <n v="3194"/>
    <s v="CA-2014-165428"/>
    <d v="2014-09-04T00:00:00"/>
    <x v="2"/>
    <s v="VEN05"/>
    <s v="JL-15130"/>
    <s v="OFF-BI-10002949"/>
    <x v="1"/>
    <x v="8"/>
    <s v="Prod1841"/>
    <n v="3.6480000000000001"/>
    <n v="3"/>
    <n v="0.8"/>
    <n v="-6.0191999999999997"/>
  </r>
  <r>
    <n v="3195"/>
    <s v="CA-2014-165428"/>
    <d v="2014-09-04T00:00:00"/>
    <x v="2"/>
    <s v="VEN04"/>
    <s v="JL-15130"/>
    <s v="OFF-PA-10004100"/>
    <x v="1"/>
    <x v="10"/>
    <s v="Prod35"/>
    <n v="31.103999999999999"/>
    <n v="6"/>
    <n v="0.2"/>
    <n v="10.8864"/>
  </r>
  <r>
    <n v="3196"/>
    <s v="CA-2016-169026"/>
    <d v="2016-08-13T00:00:00"/>
    <x v="1"/>
    <s v="VEN02"/>
    <s v="CM-12655"/>
    <s v="OFF-FA-10001883"/>
    <x v="1"/>
    <x v="13"/>
    <s v="Prod1839"/>
    <n v="23.34"/>
    <n v="3"/>
    <n v="0"/>
    <n v="0.2334"/>
  </r>
  <r>
    <n v="3197"/>
    <s v="CA-2017-109750"/>
    <d v="2017-07-28T00:00:00"/>
    <x v="1"/>
    <s v="VEN04"/>
    <s v="FH-14365"/>
    <s v="TEC-PH-10000702"/>
    <x v="2"/>
    <x v="7"/>
    <s v="Prod1458"/>
    <n v="29.97"/>
    <n v="3"/>
    <n v="0"/>
    <n v="14.085900000000001"/>
  </r>
  <r>
    <n v="3198"/>
    <s v="CA-2015-149384"/>
    <d v="2015-07-10T00:00:00"/>
    <x v="3"/>
    <s v="VEN02"/>
    <s v="EH-13945"/>
    <s v="OFF-BI-10003196"/>
    <x v="1"/>
    <x v="8"/>
    <s v="Prod1841"/>
    <n v="3.3660000000000001"/>
    <n v="3"/>
    <n v="0.7"/>
    <n v="-2.2440000000000002"/>
  </r>
  <r>
    <n v="3199"/>
    <s v="CA-2014-131527"/>
    <d v="2014-12-07T00:00:00"/>
    <x v="1"/>
    <s v="VEN03"/>
    <s v="TB-21280"/>
    <s v="TEC-PH-10001644"/>
    <x v="2"/>
    <x v="7"/>
    <s v="Prod1458"/>
    <n v="95.968000000000004"/>
    <n v="4"/>
    <n v="0.2"/>
    <n v="9.5968"/>
  </r>
  <r>
    <n v="3200"/>
    <s v="CA-2017-164000"/>
    <d v="2017-12-22T00:00:00"/>
    <x v="1"/>
    <s v="VEN03"/>
    <s v="AH-10030"/>
    <s v="OFF-AR-10003183"/>
    <x v="1"/>
    <x v="6"/>
    <s v="Prod1819"/>
    <n v="18.704000000000001"/>
    <n v="7"/>
    <n v="0.2"/>
    <n v="2.3380000000000001"/>
  </r>
  <r>
    <n v="3201"/>
    <s v="CA-2014-164224"/>
    <d v="2014-05-20T00:00:00"/>
    <x v="0"/>
    <s v="VEN01"/>
    <s v="TT-21070"/>
    <s v="FUR-FU-10000308"/>
    <x v="0"/>
    <x v="5"/>
    <s v="Prod645"/>
    <n v="149.232"/>
    <n v="3"/>
    <n v="0.2"/>
    <n v="3.7307999999999999"/>
  </r>
  <r>
    <n v="3202"/>
    <s v="CA-2014-164224"/>
    <d v="2014-05-20T00:00:00"/>
    <x v="0"/>
    <s v="VEN05"/>
    <s v="TT-21070"/>
    <s v="OFF-PA-10001526"/>
    <x v="1"/>
    <x v="10"/>
    <s v="Prod998"/>
    <n v="15.936"/>
    <n v="4"/>
    <n v="0.2"/>
    <n v="5.7767999999999997"/>
  </r>
  <r>
    <n v="3203"/>
    <s v="CA-2014-158372"/>
    <d v="2014-11-16T00:00:00"/>
    <x v="1"/>
    <s v="VEN02"/>
    <s v="RD-19900"/>
    <s v="TEC-PH-10002103"/>
    <x v="2"/>
    <x v="7"/>
    <s v="Prod1458"/>
    <n v="601.53599999999994"/>
    <n v="8"/>
    <n v="0.2"/>
    <n v="60.153599999999997"/>
  </r>
  <r>
    <n v="3204"/>
    <s v="CA-2014-158372"/>
    <d v="2014-11-16T00:00:00"/>
    <x v="1"/>
    <s v="VEN03"/>
    <s v="RD-19900"/>
    <s v="TEC-AC-10004209"/>
    <x v="2"/>
    <x v="11"/>
    <s v="Prod1425"/>
    <n v="10.99"/>
    <n v="1"/>
    <n v="0"/>
    <n v="4.2861000000000002"/>
  </r>
  <r>
    <n v="3205"/>
    <s v="CA-2014-158372"/>
    <d v="2014-11-16T00:00:00"/>
    <x v="1"/>
    <s v="VEN05"/>
    <s v="RD-19900"/>
    <s v="FUR-FU-10000397"/>
    <x v="0"/>
    <x v="5"/>
    <s v="Prod645"/>
    <n v="39.880000000000003"/>
    <n v="2"/>
    <n v="0"/>
    <n v="11.166399999999999"/>
  </r>
  <r>
    <n v="3206"/>
    <s v="CA-2014-158372"/>
    <d v="2014-11-16T00:00:00"/>
    <x v="1"/>
    <s v="VEN03"/>
    <s v="RD-19900"/>
    <s v="OFF-PA-10002137"/>
    <x v="1"/>
    <x v="10"/>
    <s v="Prod1856"/>
    <n v="62.24"/>
    <n v="8"/>
    <n v="0"/>
    <n v="28.007999999999999"/>
  </r>
  <r>
    <n v="3207"/>
    <s v="CA-2014-158372"/>
    <d v="2014-11-16T00:00:00"/>
    <x v="1"/>
    <s v="VEN03"/>
    <s v="RD-19900"/>
    <s v="FUR-FU-10001867"/>
    <x v="0"/>
    <x v="5"/>
    <s v="Prod1819"/>
    <n v="53.2"/>
    <n v="5"/>
    <n v="0"/>
    <n v="14.896000000000001"/>
  </r>
  <r>
    <n v="3208"/>
    <s v="CA-2014-158372"/>
    <d v="2014-11-16T00:00:00"/>
    <x v="1"/>
    <s v="VEN05"/>
    <s v="RD-19900"/>
    <s v="OFF-LA-10000407"/>
    <x v="1"/>
    <x v="2"/>
    <s v="Prod1839"/>
    <n v="39.840000000000003"/>
    <n v="8"/>
    <n v="0"/>
    <n v="18.3264"/>
  </r>
  <r>
    <n v="3209"/>
    <s v="CA-2016-108882"/>
    <d v="2016-01-15T00:00:00"/>
    <x v="1"/>
    <s v="VEN05"/>
    <s v="LA-16780"/>
    <s v="TEC-AC-10000420"/>
    <x v="2"/>
    <x v="11"/>
    <s v="Prod1425"/>
    <n v="349.95"/>
    <n v="5"/>
    <n v="0"/>
    <n v="118.983"/>
  </r>
  <r>
    <n v="3210"/>
    <s v="CA-2016-108882"/>
    <d v="2016-01-15T00:00:00"/>
    <x v="1"/>
    <s v="VEN05"/>
    <s v="LA-16780"/>
    <s v="TEC-PH-10002726"/>
    <x v="2"/>
    <x v="7"/>
    <s v="Prod154"/>
    <n v="377.928"/>
    <n v="9"/>
    <n v="0.2"/>
    <n v="141.72300000000001"/>
  </r>
  <r>
    <n v="3211"/>
    <s v="US-2017-108245"/>
    <d v="2017-09-27T00:00:00"/>
    <x v="1"/>
    <s v="VEN04"/>
    <s v="SH-19975"/>
    <s v="OFF-EN-10001415"/>
    <x v="1"/>
    <x v="12"/>
    <s v="Prod353"/>
    <n v="13.391999999999999"/>
    <n v="3"/>
    <n v="0.2"/>
    <n v="5.0220000000000002"/>
  </r>
  <r>
    <n v="3212"/>
    <s v="US-2017-108245"/>
    <d v="2017-09-27T00:00:00"/>
    <x v="1"/>
    <s v="VEN05"/>
    <s v="SH-19975"/>
    <s v="OFF-BI-10000773"/>
    <x v="1"/>
    <x v="8"/>
    <s v="Prod1819"/>
    <n v="11.228"/>
    <n v="7"/>
    <n v="0.8"/>
    <n v="-18.526199999999999"/>
  </r>
  <r>
    <n v="3213"/>
    <s v="CA-2014-142314"/>
    <d v="2014-12-28T00:00:00"/>
    <x v="1"/>
    <s v="VEN05"/>
    <s v="SF-20200"/>
    <s v="OFF-AP-10002350"/>
    <x v="1"/>
    <x v="9"/>
    <s v="Prod1819"/>
    <n v="207.24"/>
    <n v="11"/>
    <n v="0"/>
    <n v="58.027200000000001"/>
  </r>
  <r>
    <n v="3214"/>
    <s v="CA-2016-132409"/>
    <d v="2016-06-01T00:00:00"/>
    <x v="1"/>
    <s v="VEN03"/>
    <s v="TH-21235"/>
    <s v="OFF-AR-10001919"/>
    <x v="1"/>
    <x v="6"/>
    <s v="Prod1819"/>
    <n v="1.504"/>
    <n v="1"/>
    <n v="0.2"/>
    <n v="0.16919999999999999"/>
  </r>
  <r>
    <n v="3215"/>
    <s v="CA-2016-132409"/>
    <d v="2016-06-01T00:00:00"/>
    <x v="1"/>
    <s v="VEN05"/>
    <s v="TH-21235"/>
    <s v="OFF-AP-10002082"/>
    <x v="1"/>
    <x v="9"/>
    <s v="Prod1819"/>
    <n v="34.847999999999999"/>
    <n v="2"/>
    <n v="0.2"/>
    <n v="6.5339999999999998"/>
  </r>
  <r>
    <n v="3216"/>
    <s v="CA-2017-150189"/>
    <d v="2017-07-10T00:00:00"/>
    <x v="2"/>
    <s v="VEN04"/>
    <s v="VG-21790"/>
    <s v="OFF-LA-10002762"/>
    <x v="1"/>
    <x v="2"/>
    <s v="Prod998"/>
    <n v="75.180000000000007"/>
    <n v="6"/>
    <n v="0"/>
    <n v="35.334600000000002"/>
  </r>
  <r>
    <n v="3217"/>
    <s v="CA-2014-114433"/>
    <d v="2014-05-17T00:00:00"/>
    <x v="1"/>
    <s v="VEN05"/>
    <s v="NP-18325"/>
    <s v="TEC-AC-10002800"/>
    <x v="2"/>
    <x v="11"/>
    <s v="Prod1425"/>
    <n v="149.97"/>
    <n v="3"/>
    <n v="0"/>
    <n v="52.4895"/>
  </r>
  <r>
    <n v="3218"/>
    <s v="CA-2017-104640"/>
    <d v="2017-11-16T00:00:00"/>
    <x v="1"/>
    <s v="VEN05"/>
    <s v="FH-14275"/>
    <s v="OFF-BI-10003925"/>
    <x v="1"/>
    <x v="8"/>
    <s v="Prod1841"/>
    <n v="931.17600000000004"/>
    <n v="3"/>
    <n v="0.2"/>
    <n v="314.27190000000002"/>
  </r>
  <r>
    <n v="3219"/>
    <s v="CA-2017-104640"/>
    <d v="2017-11-16T00:00:00"/>
    <x v="1"/>
    <s v="VEN03"/>
    <s v="FH-14275"/>
    <s v="TEC-PH-10002200"/>
    <x v="2"/>
    <x v="7"/>
    <s v="Prod1458"/>
    <n v="430.88"/>
    <n v="2"/>
    <n v="0"/>
    <n v="124.9552"/>
  </r>
  <r>
    <n v="3220"/>
    <s v="US-2015-137008"/>
    <d v="2015-10-08T00:00:00"/>
    <x v="1"/>
    <s v="VEN05"/>
    <s v="JP-15460"/>
    <s v="OFF-PA-10001295"/>
    <x v="1"/>
    <x v="10"/>
    <s v="Prod998"/>
    <n v="94.85"/>
    <n v="5"/>
    <n v="0"/>
    <n v="45.527999999999999"/>
  </r>
  <r>
    <n v="3221"/>
    <s v="US-2015-137008"/>
    <d v="2015-10-08T00:00:00"/>
    <x v="1"/>
    <s v="VEN04"/>
    <s v="JP-15460"/>
    <s v="OFF-EN-10002500"/>
    <x v="1"/>
    <x v="12"/>
    <s v="Prod1839"/>
    <n v="51.12"/>
    <n v="4"/>
    <n v="0"/>
    <n v="23.004000000000001"/>
  </r>
  <r>
    <n v="3222"/>
    <s v="US-2015-137008"/>
    <d v="2015-10-08T00:00:00"/>
    <x v="1"/>
    <s v="VEN05"/>
    <s v="JP-15460"/>
    <s v="TEC-AC-10000892"/>
    <x v="2"/>
    <x v="11"/>
    <s v="Prod1425"/>
    <n v="90"/>
    <n v="1"/>
    <n v="0"/>
    <n v="32.4"/>
  </r>
  <r>
    <n v="3223"/>
    <s v="CA-2014-108189"/>
    <d v="2014-10-05T00:00:00"/>
    <x v="2"/>
    <s v="VEN04"/>
    <s v="ES-14080"/>
    <s v="OFF-PA-10001838"/>
    <x v="1"/>
    <x v="10"/>
    <s v="Prod1856"/>
    <n v="9.4079999999999995"/>
    <n v="2"/>
    <n v="0.2"/>
    <n v="3.4104000000000001"/>
  </r>
  <r>
    <n v="3224"/>
    <s v="CA-2014-108189"/>
    <d v="2014-10-05T00:00:00"/>
    <x v="2"/>
    <s v="VEN05"/>
    <s v="ES-14080"/>
    <s v="OFF-FA-10000735"/>
    <x v="1"/>
    <x v="13"/>
    <s v="Prod1839"/>
    <n v="4.6719999999999997"/>
    <n v="2"/>
    <n v="0.2"/>
    <n v="1.46"/>
  </r>
  <r>
    <n v="3225"/>
    <s v="CA-2014-108189"/>
    <d v="2014-10-05T00:00:00"/>
    <x v="2"/>
    <s v="VEN04"/>
    <s v="ES-14080"/>
    <s v="TEC-PH-10001760"/>
    <x v="2"/>
    <x v="7"/>
    <s v="Prod1458"/>
    <n v="318.39999999999998"/>
    <n v="2"/>
    <n v="0.2"/>
    <n v="107.46"/>
  </r>
  <r>
    <n v="3226"/>
    <s v="CA-2014-108189"/>
    <d v="2014-10-05T00:00:00"/>
    <x v="2"/>
    <s v="VEN03"/>
    <s v="ES-14080"/>
    <s v="OFF-EN-10004846"/>
    <x v="1"/>
    <x v="12"/>
    <s v="Prod1839"/>
    <n v="12.768000000000001"/>
    <n v="6"/>
    <n v="0.2"/>
    <n v="4.6284000000000001"/>
  </r>
  <r>
    <n v="3227"/>
    <s v="CA-2014-108189"/>
    <d v="2014-10-05T00:00:00"/>
    <x v="2"/>
    <s v="VEN05"/>
    <s v="ES-14080"/>
    <s v="OFF-SU-10003567"/>
    <x v="1"/>
    <x v="14"/>
    <s v="Prod1425"/>
    <n v="15.36"/>
    <n v="2"/>
    <n v="0.2"/>
    <n v="-3.2639999999999998"/>
  </r>
  <r>
    <n v="3228"/>
    <s v="CA-2014-108189"/>
    <d v="2014-10-05T00:00:00"/>
    <x v="2"/>
    <s v="VEN01"/>
    <s v="ES-14080"/>
    <s v="TEC-PH-10001557"/>
    <x v="2"/>
    <x v="7"/>
    <s v="Prod1458"/>
    <n v="230.376"/>
    <n v="3"/>
    <n v="0.2"/>
    <n v="20.157900000000001"/>
  </r>
  <r>
    <n v="3229"/>
    <s v="CA-2014-108189"/>
    <d v="2014-10-05T00:00:00"/>
    <x v="2"/>
    <s v="VEN04"/>
    <s v="ES-14080"/>
    <s v="TEC-AC-10003038"/>
    <x v="2"/>
    <x v="11"/>
    <s v="Prod1425"/>
    <n v="7.16"/>
    <n v="1"/>
    <n v="0.2"/>
    <n v="-8.9499999999999996E-2"/>
  </r>
  <r>
    <n v="3230"/>
    <s v="CA-2014-154641"/>
    <d v="2014-08-16T00:00:00"/>
    <x v="1"/>
    <s v="VEN04"/>
    <s v="KL-16645"/>
    <s v="OFF-ST-10004459"/>
    <x v="1"/>
    <x v="4"/>
    <s v="Prod1425"/>
    <n v="375.34"/>
    <n v="1"/>
    <n v="0"/>
    <n v="18.766999999999999"/>
  </r>
  <r>
    <n v="3231"/>
    <s v="CA-2017-131625"/>
    <d v="2017-09-05T00:00:00"/>
    <x v="0"/>
    <s v="VEN04"/>
    <s v="BN-11515"/>
    <s v="FUR-FU-10004960"/>
    <x v="0"/>
    <x v="5"/>
    <s v="Prod1819"/>
    <n v="114.9"/>
    <n v="5"/>
    <n v="0"/>
    <n v="39.066000000000003"/>
  </r>
  <r>
    <n v="3232"/>
    <s v="US-2017-156356"/>
    <d v="2017-04-22T00:00:00"/>
    <x v="1"/>
    <s v="VEN02"/>
    <s v="ND-18370"/>
    <s v="OFF-BI-10000632"/>
    <x v="1"/>
    <x v="8"/>
    <s v="Prod1819"/>
    <n v="26.045999999999999"/>
    <n v="3"/>
    <n v="0.8"/>
    <n v="-44.278199999999998"/>
  </r>
  <r>
    <n v="3233"/>
    <s v="US-2017-156356"/>
    <d v="2017-04-22T00:00:00"/>
    <x v="1"/>
    <s v="VEN04"/>
    <s v="ND-18370"/>
    <s v="OFF-BI-10001107"/>
    <x v="1"/>
    <x v="8"/>
    <s v="Prod1819"/>
    <n v="2.8959999999999999"/>
    <n v="1"/>
    <n v="0.8"/>
    <n v="-4.7784000000000004"/>
  </r>
  <r>
    <n v="3234"/>
    <s v="US-2017-156356"/>
    <d v="2017-04-22T00:00:00"/>
    <x v="1"/>
    <s v="VEN03"/>
    <s v="ND-18370"/>
    <s v="OFF-ST-10002301"/>
    <x v="1"/>
    <x v="4"/>
    <s v="Prod1425"/>
    <n v="32.543999999999997"/>
    <n v="2"/>
    <n v="0.2"/>
    <n v="-7.7291999999999996"/>
  </r>
  <r>
    <n v="3235"/>
    <s v="CA-2016-138933"/>
    <d v="2016-04-27T00:00:00"/>
    <x v="2"/>
    <s v="VEN01"/>
    <s v="JL-15130"/>
    <s v="OFF-BI-10003355"/>
    <x v="1"/>
    <x v="8"/>
    <s v="Prod1841"/>
    <n v="3.984"/>
    <n v="1"/>
    <n v="0.2"/>
    <n v="1.3944000000000001"/>
  </r>
  <r>
    <n v="3236"/>
    <s v="CA-2016-140746"/>
    <d v="2016-01-15T00:00:00"/>
    <x v="3"/>
    <s v="VEN02"/>
    <s v="RC-19825"/>
    <s v="FUR-TA-10002903"/>
    <x v="0"/>
    <x v="3"/>
    <s v="Prod1819"/>
    <n v="181.797"/>
    <n v="1"/>
    <n v="0.3"/>
    <n v="-15.582599999999999"/>
  </r>
  <r>
    <n v="3237"/>
    <s v="CA-2016-146836"/>
    <d v="2016-05-02T00:00:00"/>
    <x v="3"/>
    <s v="VEN04"/>
    <s v="CC-12475"/>
    <s v="OFF-ST-10001580"/>
    <x v="1"/>
    <x v="4"/>
    <s v="Prod1425"/>
    <n v="44.94"/>
    <n v="3"/>
    <n v="0"/>
    <n v="12.5832"/>
  </r>
  <r>
    <n v="3238"/>
    <s v="CA-2016-146836"/>
    <d v="2016-05-02T00:00:00"/>
    <x v="3"/>
    <s v="VEN01"/>
    <s v="CC-12475"/>
    <s v="OFF-BI-10000315"/>
    <x v="1"/>
    <x v="8"/>
    <s v="Prod1819"/>
    <n v="45.576000000000001"/>
    <n v="3"/>
    <n v="0.2"/>
    <n v="15.951599999999999"/>
  </r>
  <r>
    <n v="3239"/>
    <s v="US-2016-127971"/>
    <d v="2016-11-27T00:00:00"/>
    <x v="1"/>
    <s v="VEN02"/>
    <s v="DW-13195"/>
    <s v="FUR-CH-10003774"/>
    <x v="0"/>
    <x v="1"/>
    <s v="Prod645"/>
    <n v="318.43"/>
    <n v="5"/>
    <n v="0.3"/>
    <n v="-77.332999999999998"/>
  </r>
  <r>
    <n v="3240"/>
    <s v="US-2016-127971"/>
    <d v="2016-11-27T00:00:00"/>
    <x v="1"/>
    <s v="VEN05"/>
    <s v="DW-13195"/>
    <s v="TEC-PH-10003095"/>
    <x v="2"/>
    <x v="7"/>
    <s v="Prod154"/>
    <n v="122.92"/>
    <n v="7"/>
    <n v="0.2"/>
    <n v="46.094999999999999"/>
  </r>
  <r>
    <n v="3241"/>
    <s v="US-2016-127971"/>
    <d v="2016-11-27T00:00:00"/>
    <x v="1"/>
    <s v="VEN04"/>
    <s v="DW-13195"/>
    <s v="FUR-FU-10000023"/>
    <x v="0"/>
    <x v="5"/>
    <s v="Prod645"/>
    <n v="7.0679999999999996"/>
    <n v="3"/>
    <n v="0.6"/>
    <n v="-2.8271999999999999"/>
  </r>
  <r>
    <n v="3242"/>
    <s v="US-2016-140809"/>
    <d v="2016-02-03T00:00:00"/>
    <x v="2"/>
    <s v="VEN01"/>
    <s v="CK-12760"/>
    <s v="OFF-ST-10002214"/>
    <x v="1"/>
    <x v="4"/>
    <s v="Prod1425"/>
    <n v="56.45"/>
    <n v="5"/>
    <n v="0"/>
    <n v="14.677"/>
  </r>
  <r>
    <n v="3243"/>
    <s v="CA-2017-114524"/>
    <d v="2017-04-05T00:00:00"/>
    <x v="0"/>
    <s v="VEN02"/>
    <s v="EG-13900"/>
    <s v="OFF-BI-10002799"/>
    <x v="1"/>
    <x v="8"/>
    <s v="Prod1841"/>
    <n v="13.468"/>
    <n v="13"/>
    <n v="0.8"/>
    <n v="-22.895600000000002"/>
  </r>
  <r>
    <n v="3244"/>
    <s v="CA-2017-113355"/>
    <d v="2017-12-05T00:00:00"/>
    <x v="1"/>
    <s v="VEN05"/>
    <s v="SJ-20215"/>
    <s v="TEC-PH-10004912"/>
    <x v="2"/>
    <x v="7"/>
    <s v="Prod154"/>
    <n v="219.8"/>
    <n v="5"/>
    <n v="0.2"/>
    <n v="24.727499999999999"/>
  </r>
  <r>
    <n v="3245"/>
    <s v="CA-2017-113355"/>
    <d v="2017-12-05T00:00:00"/>
    <x v="1"/>
    <s v="VEN02"/>
    <s v="SJ-20215"/>
    <s v="FUR-CH-10002602"/>
    <x v="0"/>
    <x v="1"/>
    <s v="Prod645"/>
    <n v="317.05799999999999"/>
    <n v="3"/>
    <n v="0.3"/>
    <n v="-18.117599999999999"/>
  </r>
  <r>
    <n v="3246"/>
    <s v="US-2017-140907"/>
    <d v="2017-12-12T00:00:00"/>
    <x v="0"/>
    <s v="VEN04"/>
    <s v="BP-11185"/>
    <s v="TEC-AC-10004510"/>
    <x v="2"/>
    <x v="11"/>
    <s v="Prod1425"/>
    <n v="49.08"/>
    <n v="3"/>
    <n v="0"/>
    <n v="4.9080000000000004"/>
  </r>
  <r>
    <n v="3247"/>
    <s v="US-2017-140907"/>
    <d v="2017-12-12T00:00:00"/>
    <x v="0"/>
    <s v="VEN02"/>
    <s v="BP-11185"/>
    <s v="OFF-ST-10000060"/>
    <x v="1"/>
    <x v="4"/>
    <s v="Prod1425"/>
    <n v="324.89999999999998"/>
    <n v="5"/>
    <n v="0"/>
    <n v="38.988"/>
  </r>
  <r>
    <n v="3248"/>
    <s v="US-2017-140907"/>
    <d v="2017-12-12T00:00:00"/>
    <x v="0"/>
    <s v="VEN04"/>
    <s v="BP-11185"/>
    <s v="OFF-AR-10000799"/>
    <x v="1"/>
    <x v="6"/>
    <s v="Prod1819"/>
    <n v="18.239999999999998"/>
    <n v="3"/>
    <n v="0"/>
    <n v="5.2896000000000001"/>
  </r>
  <r>
    <n v="3249"/>
    <s v="CA-2016-159730"/>
    <d v="2016-09-21T00:00:00"/>
    <x v="1"/>
    <s v="VEN02"/>
    <s v="SJ-20125"/>
    <s v="FUR-CH-10004875"/>
    <x v="0"/>
    <x v="1"/>
    <s v="Prod645"/>
    <n v="113.88800000000001"/>
    <n v="2"/>
    <n v="0.2"/>
    <n v="9.9651999999999994"/>
  </r>
  <r>
    <n v="3250"/>
    <s v="CA-2016-159730"/>
    <d v="2016-09-21T00:00:00"/>
    <x v="1"/>
    <s v="VEN05"/>
    <s v="SJ-20125"/>
    <s v="TEC-PH-10002085"/>
    <x v="2"/>
    <x v="7"/>
    <s v="Prod1458"/>
    <n v="105.584"/>
    <n v="2"/>
    <n v="0.2"/>
    <n v="7.9188000000000001"/>
  </r>
  <r>
    <n v="3251"/>
    <s v="CA-2016-157868"/>
    <d v="2016-12-29T00:00:00"/>
    <x v="1"/>
    <s v="VEN05"/>
    <s v="MC-17590"/>
    <s v="OFF-FA-10000992"/>
    <x v="1"/>
    <x v="13"/>
    <s v="Prod1839"/>
    <n v="24.85"/>
    <n v="7"/>
    <n v="0"/>
    <n v="11.679500000000001"/>
  </r>
  <r>
    <n v="3252"/>
    <s v="CA-2017-119389"/>
    <d v="2017-04-19T00:00:00"/>
    <x v="2"/>
    <s v="VEN04"/>
    <s v="BG-11740"/>
    <s v="FUR-FU-10001473"/>
    <x v="0"/>
    <x v="5"/>
    <s v="Prod1819"/>
    <n v="60.311999999999998"/>
    <n v="3"/>
    <n v="0.2"/>
    <n v="5.2773000000000003"/>
  </r>
  <r>
    <n v="3253"/>
    <s v="CA-2017-110373"/>
    <d v="2017-10-30T00:00:00"/>
    <x v="0"/>
    <s v="VEN01"/>
    <s v="MA-17560"/>
    <s v="OFF-AR-10003045"/>
    <x v="1"/>
    <x v="6"/>
    <s v="Prod1819"/>
    <n v="7.056"/>
    <n v="3"/>
    <n v="0.2"/>
    <n v="2.2050000000000001"/>
  </r>
  <r>
    <n v="3254"/>
    <s v="CA-2017-110373"/>
    <d v="2017-10-30T00:00:00"/>
    <x v="0"/>
    <s v="VEN01"/>
    <s v="MA-17560"/>
    <s v="TEC-PH-10001536"/>
    <x v="2"/>
    <x v="7"/>
    <s v="Prod1458"/>
    <n v="27.184000000000001"/>
    <n v="2"/>
    <n v="0.2"/>
    <n v="2.0388000000000002"/>
  </r>
  <r>
    <n v="3255"/>
    <s v="CA-2016-155474"/>
    <d v="2016-07-14T00:00:00"/>
    <x v="1"/>
    <s v="VEN01"/>
    <s v="CC-12220"/>
    <s v="TEC-PH-10001580"/>
    <x v="2"/>
    <x v="7"/>
    <s v="Prod1458"/>
    <n v="107.98399999999999"/>
    <n v="1"/>
    <n v="0.2"/>
    <n v="9.4486000000000008"/>
  </r>
  <r>
    <n v="3256"/>
    <s v="CA-2016-155474"/>
    <d v="2016-07-14T00:00:00"/>
    <x v="1"/>
    <s v="VEN04"/>
    <s v="CC-12220"/>
    <s v="OFF-BI-10004209"/>
    <x v="1"/>
    <x v="8"/>
    <s v="Prod1841"/>
    <n v="19.295999999999999"/>
    <n v="3"/>
    <n v="0.2"/>
    <n v="6.03"/>
  </r>
  <r>
    <n v="3257"/>
    <s v="CA-2015-155453"/>
    <d v="2015-08-14T00:00:00"/>
    <x v="1"/>
    <s v="VEN03"/>
    <s v="RA-19885"/>
    <s v="OFF-LA-10001613"/>
    <x v="1"/>
    <x v="2"/>
    <s v="Prod1839"/>
    <n v="4.6079999999999997"/>
    <n v="2"/>
    <n v="0.2"/>
    <n v="1.6704000000000001"/>
  </r>
  <r>
    <n v="3258"/>
    <s v="US-2016-161844"/>
    <d v="2016-12-14T00:00:00"/>
    <x v="0"/>
    <s v="VEN01"/>
    <s v="DK-12835"/>
    <s v="FUR-TA-10001676"/>
    <x v="0"/>
    <x v="3"/>
    <s v="Prod1819"/>
    <n v="79.974000000000004"/>
    <n v="3"/>
    <n v="0.4"/>
    <n v="-29.323799999999999"/>
  </r>
  <r>
    <n v="3259"/>
    <s v="US-2016-161844"/>
    <d v="2016-12-14T00:00:00"/>
    <x v="0"/>
    <s v="VEN01"/>
    <s v="DK-12835"/>
    <s v="OFF-BI-10003712"/>
    <x v="1"/>
    <x v="8"/>
    <s v="Prod1841"/>
    <n v="2.9460000000000002"/>
    <n v="2"/>
    <n v="0.7"/>
    <n v="-2.0621999999999998"/>
  </r>
  <r>
    <n v="3260"/>
    <s v="US-2016-162103"/>
    <d v="2016-11-17T00:00:00"/>
    <x v="1"/>
    <s v="VEN01"/>
    <s v="LB-16795"/>
    <s v="OFF-BI-10000285"/>
    <x v="1"/>
    <x v="8"/>
    <s v="Prod1819"/>
    <n v="3.1360000000000001"/>
    <n v="2"/>
    <n v="0.8"/>
    <n v="-4.7039999999999997"/>
  </r>
  <r>
    <n v="3261"/>
    <s v="CA-2014-151554"/>
    <d v="2014-11-15T00:00:00"/>
    <x v="2"/>
    <s v="VEN01"/>
    <s v="CM-11815"/>
    <s v="OFF-PA-10004609"/>
    <x v="1"/>
    <x v="10"/>
    <s v="Prod35"/>
    <n v="20.736000000000001"/>
    <n v="4"/>
    <n v="0.2"/>
    <n v="7.2576000000000001"/>
  </r>
  <r>
    <n v="3262"/>
    <s v="CA-2014-140662"/>
    <d v="2014-11-19T00:00:00"/>
    <x v="2"/>
    <s v="VEN04"/>
    <s v="TS-21205"/>
    <s v="TEC-AC-10001314"/>
    <x v="2"/>
    <x v="11"/>
    <s v="Prod1425"/>
    <n v="99.98"/>
    <n v="2"/>
    <n v="0"/>
    <n v="7.9984000000000002"/>
  </r>
  <r>
    <n v="3263"/>
    <s v="CA-2014-140662"/>
    <d v="2014-11-19T00:00:00"/>
    <x v="2"/>
    <s v="VEN03"/>
    <s v="TS-21205"/>
    <s v="OFF-PA-10003395"/>
    <x v="1"/>
    <x v="10"/>
    <s v="Prod1483"/>
    <n v="733.95"/>
    <n v="7"/>
    <n v="0"/>
    <n v="352.29599999999999"/>
  </r>
  <r>
    <n v="3264"/>
    <s v="CA-2014-140662"/>
    <d v="2014-11-19T00:00:00"/>
    <x v="2"/>
    <s v="VEN02"/>
    <s v="TS-21205"/>
    <s v="OFF-AP-10001242"/>
    <x v="1"/>
    <x v="9"/>
    <s v="Prod1819"/>
    <n v="241.44"/>
    <n v="3"/>
    <n v="0"/>
    <n v="72.432000000000002"/>
  </r>
  <r>
    <n v="3265"/>
    <s v="CA-2016-122518"/>
    <d v="2016-03-08T00:00:00"/>
    <x v="0"/>
    <s v="VEN03"/>
    <s v="RF-19345"/>
    <s v="OFF-LA-10001641"/>
    <x v="1"/>
    <x v="2"/>
    <s v="Prod1839"/>
    <n v="10.08"/>
    <n v="4"/>
    <n v="0.2"/>
    <n v="3.528"/>
  </r>
  <r>
    <n v="3266"/>
    <s v="US-2014-126571"/>
    <d v="2014-10-15T00:00:00"/>
    <x v="1"/>
    <s v="VEN04"/>
    <s v="JF-15565"/>
    <s v="OFF-ST-10003816"/>
    <x v="1"/>
    <x v="4"/>
    <s v="Prod1425"/>
    <n v="281.904"/>
    <n v="2"/>
    <n v="0.2"/>
    <n v="10.571400000000001"/>
  </r>
  <r>
    <n v="3267"/>
    <s v="US-2014-126571"/>
    <d v="2014-10-15T00:00:00"/>
    <x v="1"/>
    <s v="VEN04"/>
    <s v="JF-15565"/>
    <s v="OFF-EN-10002230"/>
    <x v="1"/>
    <x v="12"/>
    <s v="Prod1922"/>
    <n v="201.43199999999999"/>
    <n v="3"/>
    <n v="0.2"/>
    <n v="67.9833"/>
  </r>
  <r>
    <n v="3268"/>
    <s v="CA-2014-143840"/>
    <d v="2014-05-29T00:00:00"/>
    <x v="1"/>
    <s v="VEN04"/>
    <s v="EH-14185"/>
    <s v="TEC-PH-10002660"/>
    <x v="2"/>
    <x v="7"/>
    <s v="Prod154"/>
    <n v="135.97999999999999"/>
    <n v="2"/>
    <n v="0"/>
    <n v="33.994999999999997"/>
  </r>
  <r>
    <n v="3269"/>
    <s v="CA-2014-143840"/>
    <d v="2014-05-29T00:00:00"/>
    <x v="1"/>
    <s v="VEN03"/>
    <s v="EH-14185"/>
    <s v="TEC-PH-10003171"/>
    <x v="2"/>
    <x v="7"/>
    <s v="Prod154"/>
    <n v="44.95"/>
    <n v="1"/>
    <n v="0"/>
    <n v="12.586"/>
  </r>
  <r>
    <n v="3270"/>
    <s v="CA-2014-115980"/>
    <d v="2014-07-19T00:00:00"/>
    <x v="1"/>
    <s v="VEN05"/>
    <s v="VW-21775"/>
    <s v="TEC-AC-10003709"/>
    <x v="2"/>
    <x v="11"/>
    <s v="Prod1425"/>
    <n v="2.97"/>
    <n v="3"/>
    <n v="0"/>
    <n v="1.3068"/>
  </r>
  <r>
    <n v="3271"/>
    <s v="CA-2014-115980"/>
    <d v="2014-07-19T00:00:00"/>
    <x v="1"/>
    <s v="VEN05"/>
    <s v="VW-21775"/>
    <s v="OFF-FA-10000304"/>
    <x v="1"/>
    <x v="13"/>
    <s v="Prod1839"/>
    <n v="6.54"/>
    <n v="3"/>
    <n v="0"/>
    <n v="2.6814"/>
  </r>
  <r>
    <n v="3272"/>
    <s v="CA-2015-155145"/>
    <d v="2015-12-29T00:00:00"/>
    <x v="0"/>
    <s v="VEN02"/>
    <s v="KN-16450"/>
    <s v="TEC-AC-10003709"/>
    <x v="2"/>
    <x v="11"/>
    <s v="Prod1425"/>
    <n v="7.92"/>
    <n v="8"/>
    <n v="0"/>
    <n v="3.4847999999999999"/>
  </r>
  <r>
    <n v="3273"/>
    <s v="CA-2015-146038"/>
    <d v="2015-02-16T00:00:00"/>
    <x v="1"/>
    <s v="VEN04"/>
    <s v="SJ-20215"/>
    <s v="FUR-CH-10002774"/>
    <x v="0"/>
    <x v="1"/>
    <s v="Prod645"/>
    <n v="203.92"/>
    <n v="5"/>
    <n v="0.2"/>
    <n v="22.940999999999999"/>
  </r>
  <r>
    <n v="3274"/>
    <s v="CA-2017-133865"/>
    <d v="2017-05-12T00:00:00"/>
    <x v="1"/>
    <s v="VEN01"/>
    <s v="PS-19045"/>
    <s v="TEC-CO-10001046"/>
    <x v="2"/>
    <x v="16"/>
    <s v="Prod1460"/>
    <n v="3359.9520000000002"/>
    <n v="6"/>
    <n v="0.2"/>
    <n v="1049.9849999999999"/>
  </r>
  <r>
    <n v="3275"/>
    <s v="CA-2017-116358"/>
    <d v="2017-11-06T00:00:00"/>
    <x v="1"/>
    <s v="VEN01"/>
    <s v="KM-16225"/>
    <s v="OFF-FA-10003495"/>
    <x v="1"/>
    <x v="13"/>
    <s v="Prod1839"/>
    <n v="18.239999999999998"/>
    <n v="3"/>
    <n v="0"/>
    <n v="9.1199999999999992"/>
  </r>
  <r>
    <n v="3276"/>
    <s v="CA-2017-116358"/>
    <d v="2017-11-06T00:00:00"/>
    <x v="1"/>
    <s v="VEN02"/>
    <s v="KM-16225"/>
    <s v="OFF-AR-10004685"/>
    <x v="1"/>
    <x v="6"/>
    <s v="Prod1819"/>
    <n v="27.78"/>
    <n v="6"/>
    <n v="0"/>
    <n v="9.1674000000000007"/>
  </r>
  <r>
    <n v="3277"/>
    <s v="CA-2014-102988"/>
    <d v="2014-04-09T00:00:00"/>
    <x v="0"/>
    <s v="VEN03"/>
    <s v="GM-14695"/>
    <s v="OFF-AR-10004757"/>
    <x v="1"/>
    <x v="6"/>
    <s v="Prod1819"/>
    <n v="22.96"/>
    <n v="7"/>
    <n v="0"/>
    <n v="7.5768000000000004"/>
  </r>
  <r>
    <n v="3278"/>
    <s v="CA-2014-102988"/>
    <d v="2014-04-09T00:00:00"/>
    <x v="0"/>
    <s v="VEN04"/>
    <s v="GM-14695"/>
    <s v="TEC-PH-10001615"/>
    <x v="2"/>
    <x v="7"/>
    <s v="Prod1458"/>
    <n v="28.99"/>
    <n v="1"/>
    <n v="0"/>
    <n v="8.4070999999999998"/>
  </r>
  <r>
    <n v="3279"/>
    <s v="CA-2014-102988"/>
    <d v="2014-04-09T00:00:00"/>
    <x v="0"/>
    <s v="VEN04"/>
    <s v="GM-14695"/>
    <s v="OFF-PA-10003349"/>
    <x v="1"/>
    <x v="10"/>
    <s v="Prod1483"/>
    <n v="12.96"/>
    <n v="2"/>
    <n v="0"/>
    <n v="6.3503999999999996"/>
  </r>
  <r>
    <n v="3280"/>
    <s v="CA-2014-102988"/>
    <d v="2014-04-09T00:00:00"/>
    <x v="0"/>
    <s v="VEN04"/>
    <s v="GM-14695"/>
    <s v="OFF-AR-10000127"/>
    <x v="1"/>
    <x v="6"/>
    <s v="Prod1819"/>
    <n v="22.96"/>
    <n v="7"/>
    <n v="0"/>
    <n v="6.6584000000000003"/>
  </r>
  <r>
    <n v="3281"/>
    <s v="CA-2014-102988"/>
    <d v="2014-04-09T00:00:00"/>
    <x v="0"/>
    <s v="VEN02"/>
    <s v="GM-14695"/>
    <s v="OFF-SU-10002881"/>
    <x v="1"/>
    <x v="14"/>
    <s v="Prod1425"/>
    <n v="4164.05"/>
    <n v="5"/>
    <n v="0"/>
    <n v="83.281000000000006"/>
  </r>
  <r>
    <n v="3282"/>
    <s v="US-2014-117170"/>
    <d v="2014-09-24T00:00:00"/>
    <x v="1"/>
    <s v="VEN02"/>
    <s v="KT-16465"/>
    <s v="TEC-AC-10001109"/>
    <x v="2"/>
    <x v="11"/>
    <s v="Prod1425"/>
    <n v="47.984000000000002"/>
    <n v="2"/>
    <n v="0.2"/>
    <n v="13.195600000000001"/>
  </r>
  <r>
    <n v="3283"/>
    <s v="US-2014-117170"/>
    <d v="2014-09-24T00:00:00"/>
    <x v="1"/>
    <s v="VEN03"/>
    <s v="KT-16465"/>
    <s v="OFF-PA-10000682"/>
    <x v="1"/>
    <x v="10"/>
    <s v="Prod998"/>
    <n v="4.6239999999999997"/>
    <n v="1"/>
    <n v="0.2"/>
    <n v="1.6761999999999999"/>
  </r>
  <r>
    <n v="3284"/>
    <s v="CA-2014-159478"/>
    <d v="2014-10-06T00:00:00"/>
    <x v="1"/>
    <s v="VEN05"/>
    <s v="MH-17785"/>
    <s v="FUR-FU-10000221"/>
    <x v="0"/>
    <x v="5"/>
    <s v="Prod645"/>
    <n v="15.24"/>
    <n v="3"/>
    <n v="0"/>
    <n v="5.1816000000000004"/>
  </r>
  <r>
    <n v="3285"/>
    <s v="CA-2014-103702"/>
    <d v="2014-09-17T00:00:00"/>
    <x v="1"/>
    <s v="VEN01"/>
    <s v="AF-10885"/>
    <s v="OFF-BI-10002429"/>
    <x v="1"/>
    <x v="8"/>
    <s v="Prod1841"/>
    <n v="63.923999999999999"/>
    <n v="7"/>
    <n v="0.7"/>
    <n v="-46.877600000000001"/>
  </r>
  <r>
    <n v="3286"/>
    <s v="CA-2017-150525"/>
    <d v="2017-02-25T00:00:00"/>
    <x v="1"/>
    <s v="VEN05"/>
    <s v="JP-16135"/>
    <s v="OFF-AR-10002375"/>
    <x v="1"/>
    <x v="6"/>
    <s v="Prod1819"/>
    <n v="6.56"/>
    <n v="2"/>
    <n v="0"/>
    <n v="1.9024000000000001"/>
  </r>
  <r>
    <n v="3287"/>
    <s v="CA-2017-150525"/>
    <d v="2017-02-25T00:00:00"/>
    <x v="1"/>
    <s v="VEN02"/>
    <s v="JP-16135"/>
    <s v="OFF-AP-10000595"/>
    <x v="1"/>
    <x v="9"/>
    <s v="Prod1819"/>
    <n v="13.11"/>
    <n v="3"/>
    <n v="0"/>
    <n v="3.4085999999999999"/>
  </r>
  <r>
    <n v="3288"/>
    <s v="CA-2015-157770"/>
    <d v="2015-12-15T00:00:00"/>
    <x v="2"/>
    <s v="VEN03"/>
    <s v="RD-19585"/>
    <s v="TEC-PH-10001530"/>
    <x v="2"/>
    <x v="7"/>
    <s v="Prod1458"/>
    <n v="494.37599999999998"/>
    <n v="3"/>
    <n v="0.2"/>
    <n v="49.437600000000003"/>
  </r>
  <r>
    <n v="3289"/>
    <s v="CA-2015-157770"/>
    <d v="2015-12-15T00:00:00"/>
    <x v="2"/>
    <s v="VEN04"/>
    <s v="RD-19585"/>
    <s v="OFF-BI-10000050"/>
    <x v="1"/>
    <x v="8"/>
    <s v="Prod1819"/>
    <n v="29.2"/>
    <n v="5"/>
    <n v="0.2"/>
    <n v="9.8550000000000004"/>
  </r>
  <r>
    <n v="3290"/>
    <s v="CA-2015-157770"/>
    <d v="2015-12-15T00:00:00"/>
    <x v="2"/>
    <s v="VEN03"/>
    <s v="RD-19585"/>
    <s v="TEC-AC-10001552"/>
    <x v="2"/>
    <x v="11"/>
    <s v="Prod1425"/>
    <n v="248.85"/>
    <n v="5"/>
    <n v="0"/>
    <n v="27.3735"/>
  </r>
  <r>
    <n v="3291"/>
    <s v="CA-2015-157770"/>
    <d v="2015-12-15T00:00:00"/>
    <x v="2"/>
    <s v="VEN04"/>
    <s v="RD-19585"/>
    <s v="TEC-AC-10003399"/>
    <x v="2"/>
    <x v="11"/>
    <s v="Prod1425"/>
    <n v="36.24"/>
    <n v="1"/>
    <n v="0"/>
    <n v="15.220800000000001"/>
  </r>
  <r>
    <n v="3292"/>
    <s v="CA-2016-167290"/>
    <d v="2016-11-04T00:00:00"/>
    <x v="1"/>
    <s v="VEN05"/>
    <s v="JF-15295"/>
    <s v="OFF-AR-10004078"/>
    <x v="1"/>
    <x v="6"/>
    <s v="Prod1819"/>
    <n v="11.68"/>
    <n v="2"/>
    <n v="0"/>
    <n v="3.504"/>
  </r>
  <r>
    <n v="3293"/>
    <s v="CA-2014-106264"/>
    <d v="2014-12-30T00:00:00"/>
    <x v="1"/>
    <s v="VEN02"/>
    <s v="CK-12595"/>
    <s v="OFF-SU-10002189"/>
    <x v="1"/>
    <x v="14"/>
    <s v="Prod1425"/>
    <n v="11.91"/>
    <n v="3"/>
    <n v="0"/>
    <n v="0.1191"/>
  </r>
  <r>
    <n v="3294"/>
    <s v="CA-2014-106264"/>
    <d v="2014-12-30T00:00:00"/>
    <x v="1"/>
    <s v="VEN02"/>
    <s v="CK-12595"/>
    <s v="FUR-FU-10001852"/>
    <x v="0"/>
    <x v="5"/>
    <s v="Prod1819"/>
    <n v="3.48"/>
    <n v="2"/>
    <n v="0"/>
    <n v="1.1135999999999999"/>
  </r>
  <r>
    <n v="3295"/>
    <s v="CA-2014-138023"/>
    <d v="2014-08-18T00:00:00"/>
    <x v="2"/>
    <s v="VEN03"/>
    <s v="KH-16510"/>
    <s v="OFF-BI-10003638"/>
    <x v="1"/>
    <x v="8"/>
    <s v="Prod1841"/>
    <n v="30.96"/>
    <n v="8"/>
    <n v="0.8"/>
    <n v="-52.631999999999998"/>
  </r>
  <r>
    <n v="3296"/>
    <s v="CA-2017-113418"/>
    <d v="2017-10-03T00:00:00"/>
    <x v="2"/>
    <s v="VEN02"/>
    <s v="CM-12655"/>
    <s v="TEC-MA-10002428"/>
    <x v="2"/>
    <x v="15"/>
    <s v="Prod1272"/>
    <n v="1704.89"/>
    <n v="11"/>
    <n v="0"/>
    <n v="767.20050000000003"/>
  </r>
  <r>
    <n v="3297"/>
    <s v="US-2015-110569"/>
    <d v="2015-05-30T00:00:00"/>
    <x v="1"/>
    <s v="VEN04"/>
    <s v="EB-13870"/>
    <s v="OFF-BI-10001036"/>
    <x v="1"/>
    <x v="8"/>
    <s v="Prod1819"/>
    <n v="19.193999999999999"/>
    <n v="7"/>
    <n v="0.7"/>
    <n v="-12.795999999999999"/>
  </r>
  <r>
    <n v="3298"/>
    <s v="US-2015-110569"/>
    <d v="2015-05-30T00:00:00"/>
    <x v="1"/>
    <s v="VEN01"/>
    <s v="EB-13870"/>
    <s v="OFF-AP-10004708"/>
    <x v="1"/>
    <x v="9"/>
    <s v="Prod1819"/>
    <n v="121.792"/>
    <n v="4"/>
    <n v="0.2"/>
    <n v="13.701599999999999"/>
  </r>
  <r>
    <n v="3299"/>
    <s v="CA-2017-136308"/>
    <d v="2017-11-16T00:00:00"/>
    <x v="3"/>
    <s v="VEN05"/>
    <s v="MW-18235"/>
    <s v="TEC-MA-10000488"/>
    <x v="2"/>
    <x v="15"/>
    <s v="Prod1460"/>
    <n v="1919.9760000000001"/>
    <n v="3"/>
    <n v="0.2"/>
    <n v="215.9973"/>
  </r>
  <r>
    <n v="3300"/>
    <s v="US-2014-159926"/>
    <d v="2014-11-22T00:00:00"/>
    <x v="1"/>
    <s v="VEN03"/>
    <s v="CS-11950"/>
    <s v="OFF-BI-10003656"/>
    <x v="1"/>
    <x v="8"/>
    <s v="Prod1841"/>
    <n v="50.997"/>
    <n v="1"/>
    <n v="0.7"/>
    <n v="-40.797600000000003"/>
  </r>
  <r>
    <n v="3301"/>
    <s v="US-2014-159926"/>
    <d v="2014-11-22T00:00:00"/>
    <x v="1"/>
    <s v="VEN05"/>
    <s v="CS-11950"/>
    <s v="OFF-ST-10003656"/>
    <x v="1"/>
    <x v="4"/>
    <s v="Prod1425"/>
    <n v="76.792000000000002"/>
    <n v="1"/>
    <n v="0.2"/>
    <n v="-16.318300000000001"/>
  </r>
  <r>
    <n v="3302"/>
    <s v="US-2014-159926"/>
    <d v="2014-11-22T00:00:00"/>
    <x v="1"/>
    <s v="VEN04"/>
    <s v="CS-11950"/>
    <s v="TEC-PH-10001128"/>
    <x v="2"/>
    <x v="7"/>
    <s v="Prod1458"/>
    <n v="539.96400000000006"/>
    <n v="6"/>
    <n v="0.4"/>
    <n v="-107.9928"/>
  </r>
  <r>
    <n v="3303"/>
    <s v="US-2014-159926"/>
    <d v="2014-11-22T00:00:00"/>
    <x v="1"/>
    <s v="VEN02"/>
    <s v="CS-11950"/>
    <s v="FUR-FU-10001473"/>
    <x v="0"/>
    <x v="5"/>
    <s v="Prod1819"/>
    <n v="60.311999999999998"/>
    <n v="3"/>
    <n v="0.2"/>
    <n v="5.2773000000000003"/>
  </r>
  <r>
    <n v="3304"/>
    <s v="US-2014-159926"/>
    <d v="2014-11-22T00:00:00"/>
    <x v="1"/>
    <s v="VEN03"/>
    <s v="CS-11950"/>
    <s v="OFF-BI-10004656"/>
    <x v="1"/>
    <x v="8"/>
    <s v="Prod1841"/>
    <n v="1.944"/>
    <n v="3"/>
    <n v="0.7"/>
    <n v="-1.4256"/>
  </r>
  <r>
    <n v="3305"/>
    <s v="CA-2014-104738"/>
    <d v="2015-01-01T00:00:00"/>
    <x v="0"/>
    <s v="VEN03"/>
    <s v="SP-20620"/>
    <s v="OFF-EN-10004955"/>
    <x v="1"/>
    <x v="12"/>
    <s v="Prod1839"/>
    <n v="12.984"/>
    <n v="3"/>
    <n v="0.2"/>
    <n v="4.7066999999999997"/>
  </r>
  <r>
    <n v="3306"/>
    <s v="CA-2014-104738"/>
    <d v="2015-01-01T00:00:00"/>
    <x v="0"/>
    <s v="VEN05"/>
    <s v="SP-20620"/>
    <s v="TEC-PH-10002468"/>
    <x v="2"/>
    <x v="7"/>
    <s v="Prod1458"/>
    <n v="217.584"/>
    <n v="2"/>
    <n v="0.2"/>
    <n v="19.038599999999999"/>
  </r>
  <r>
    <n v="3307"/>
    <s v="CA-2014-104738"/>
    <d v="2015-01-01T00:00:00"/>
    <x v="0"/>
    <s v="VEN01"/>
    <s v="SP-20620"/>
    <s v="TEC-PH-10000576"/>
    <x v="2"/>
    <x v="7"/>
    <s v="Prod1458"/>
    <n v="328.77600000000001"/>
    <n v="3"/>
    <n v="0.2"/>
    <n v="28.767900000000001"/>
  </r>
  <r>
    <n v="3308"/>
    <s v="CA-2014-104738"/>
    <d v="2015-01-01T00:00:00"/>
    <x v="0"/>
    <s v="VEN04"/>
    <s v="SP-20620"/>
    <s v="OFF-BI-10002160"/>
    <x v="1"/>
    <x v="8"/>
    <s v="Prod1841"/>
    <n v="2.286"/>
    <n v="3"/>
    <n v="0.8"/>
    <n v="-3.6576"/>
  </r>
  <r>
    <n v="3309"/>
    <s v="CA-2014-104738"/>
    <d v="2015-01-01T00:00:00"/>
    <x v="0"/>
    <s v="VEN02"/>
    <s v="SP-20620"/>
    <s v="TEC-AC-10003628"/>
    <x v="2"/>
    <x v="11"/>
    <s v="Prod1425"/>
    <n v="47.984000000000002"/>
    <n v="2"/>
    <n v="0.2"/>
    <n v="14.395200000000001"/>
  </r>
  <r>
    <n v="3310"/>
    <s v="CA-2015-144386"/>
    <d v="2015-11-11T00:00:00"/>
    <x v="1"/>
    <s v="VEN01"/>
    <s v="GT-14635"/>
    <s v="OFF-BI-10001116"/>
    <x v="1"/>
    <x v="8"/>
    <s v="Prod1819"/>
    <n v="25.344000000000001"/>
    <n v="6"/>
    <n v="0.2"/>
    <n v="8.8704000000000001"/>
  </r>
  <r>
    <n v="3311"/>
    <s v="CA-2016-111416"/>
    <d v="2016-09-22T00:00:00"/>
    <x v="1"/>
    <s v="VEN04"/>
    <s v="LW-17215"/>
    <s v="OFF-BI-10002026"/>
    <x v="1"/>
    <x v="8"/>
    <s v="Prod1841"/>
    <n v="232.4"/>
    <n v="5"/>
    <n v="0.2"/>
    <n v="78.435000000000002"/>
  </r>
  <r>
    <n v="3312"/>
    <s v="CA-2016-162747"/>
    <d v="2016-03-25T00:00:00"/>
    <x v="0"/>
    <s v="VEN02"/>
    <s v="AH-10030"/>
    <s v="FUR-FU-10003691"/>
    <x v="0"/>
    <x v="5"/>
    <s v="Prod1819"/>
    <n v="86.45"/>
    <n v="7"/>
    <n v="0"/>
    <n v="38.037999999999997"/>
  </r>
  <r>
    <n v="3313"/>
    <s v="US-2014-133130"/>
    <d v="2014-10-01T00:00:00"/>
    <x v="1"/>
    <s v="VEN01"/>
    <s v="TH-21100"/>
    <s v="FUR-CH-10002602"/>
    <x v="0"/>
    <x v="1"/>
    <s v="Prod645"/>
    <n v="603.91999999999996"/>
    <n v="5"/>
    <n v="0.2"/>
    <n v="45.293999999999997"/>
  </r>
  <r>
    <n v="3314"/>
    <s v="US-2014-133130"/>
    <d v="2014-10-01T00:00:00"/>
    <x v="1"/>
    <s v="VEN01"/>
    <s v="TH-21100"/>
    <s v="OFF-PA-10000675"/>
    <x v="1"/>
    <x v="10"/>
    <s v="Prod998"/>
    <n v="81.98"/>
    <n v="2"/>
    <n v="0"/>
    <n v="40.170200000000001"/>
  </r>
  <r>
    <n v="3315"/>
    <s v="CA-2017-169978"/>
    <d v="2017-12-28T00:00:00"/>
    <x v="1"/>
    <s v="VEN02"/>
    <s v="HG-15025"/>
    <s v="FUR-CH-10002602"/>
    <x v="0"/>
    <x v="1"/>
    <s v="Prod645"/>
    <n v="271.76400000000001"/>
    <n v="2"/>
    <n v="0.1"/>
    <n v="48.313600000000001"/>
  </r>
  <r>
    <n v="3316"/>
    <s v="CA-2017-169978"/>
    <d v="2017-12-28T00:00:00"/>
    <x v="1"/>
    <s v="VEN01"/>
    <s v="HG-15025"/>
    <s v="OFF-BI-10001900"/>
    <x v="1"/>
    <x v="8"/>
    <s v="Prod1819"/>
    <n v="14.375999999999999"/>
    <n v="3"/>
    <n v="0.2"/>
    <n v="4.8518999999999997"/>
  </r>
  <r>
    <n v="3317"/>
    <s v="CA-2017-161739"/>
    <d v="2017-11-15T00:00:00"/>
    <x v="0"/>
    <s v="VEN03"/>
    <s v="EB-13750"/>
    <s v="FUR-FU-10001468"/>
    <x v="0"/>
    <x v="5"/>
    <s v="Prod1819"/>
    <n v="341.96"/>
    <n v="5"/>
    <n v="0.6"/>
    <n v="-427.45"/>
  </r>
  <r>
    <n v="3318"/>
    <s v="CA-2015-165057"/>
    <d v="2015-09-15T00:00:00"/>
    <x v="1"/>
    <s v="VEN02"/>
    <s v="SC-20725"/>
    <s v="OFF-AR-10004648"/>
    <x v="1"/>
    <x v="6"/>
    <s v="Prod1819"/>
    <n v="181.35"/>
    <n v="9"/>
    <n v="0"/>
    <n v="48.964500000000001"/>
  </r>
  <r>
    <n v="3319"/>
    <s v="CA-2015-165057"/>
    <d v="2015-09-15T00:00:00"/>
    <x v="1"/>
    <s v="VEN05"/>
    <s v="SC-20725"/>
    <s v="OFF-LA-10003190"/>
    <x v="1"/>
    <x v="2"/>
    <s v="Prod998"/>
    <n v="8.64"/>
    <n v="3"/>
    <n v="0"/>
    <n v="4.2336"/>
  </r>
  <r>
    <n v="3320"/>
    <s v="CA-2014-134551"/>
    <d v="2014-12-25T00:00:00"/>
    <x v="1"/>
    <s v="VEN04"/>
    <s v="TS-21505"/>
    <s v="OFF-AP-10004868"/>
    <x v="1"/>
    <x v="9"/>
    <s v="Prod1819"/>
    <n v="43.512"/>
    <n v="7"/>
    <n v="0.2"/>
    <n v="3.8073000000000001"/>
  </r>
  <r>
    <n v="3321"/>
    <s v="CA-2014-134551"/>
    <d v="2014-12-25T00:00:00"/>
    <x v="1"/>
    <s v="VEN04"/>
    <s v="TS-21505"/>
    <s v="FUR-CH-10004287"/>
    <x v="0"/>
    <x v="1"/>
    <s v="Prod645"/>
    <n v="662.88"/>
    <n v="3"/>
    <n v="0.2"/>
    <n v="74.573999999999998"/>
  </r>
  <r>
    <n v="3322"/>
    <s v="CA-2014-134551"/>
    <d v="2014-12-25T00:00:00"/>
    <x v="1"/>
    <s v="VEN01"/>
    <s v="TS-21505"/>
    <s v="OFF-PA-10002689"/>
    <x v="1"/>
    <x v="10"/>
    <s v="Prod1483"/>
    <n v="25.92"/>
    <n v="5"/>
    <n v="0.2"/>
    <n v="9.0719999999999992"/>
  </r>
  <r>
    <n v="3323"/>
    <s v="CA-2015-120810"/>
    <d v="2015-07-27T00:00:00"/>
    <x v="1"/>
    <s v="VEN04"/>
    <s v="TH-21550"/>
    <s v="OFF-AP-10002892"/>
    <x v="1"/>
    <x v="9"/>
    <s v="Prod1819"/>
    <n v="68.94"/>
    <n v="3"/>
    <n v="0"/>
    <n v="20.681999999999999"/>
  </r>
  <r>
    <n v="3324"/>
    <s v="CA-2015-120810"/>
    <d v="2015-07-27T00:00:00"/>
    <x v="1"/>
    <s v="VEN05"/>
    <s v="TH-21550"/>
    <s v="FUR-FU-10002253"/>
    <x v="0"/>
    <x v="5"/>
    <s v="Prod1819"/>
    <n v="128.82"/>
    <n v="3"/>
    <n v="0"/>
    <n v="50.239800000000002"/>
  </r>
  <r>
    <n v="3325"/>
    <s v="CA-2014-165309"/>
    <d v="2014-11-15T00:00:00"/>
    <x v="1"/>
    <s v="VEN04"/>
    <s v="KD-16270"/>
    <s v="OFF-BI-10001359"/>
    <x v="1"/>
    <x v="8"/>
    <s v="Prod1819"/>
    <n v="896.99"/>
    <n v="5"/>
    <n v="0.8"/>
    <n v="-1480.0335"/>
  </r>
  <r>
    <n v="3326"/>
    <s v="CA-2014-165309"/>
    <d v="2014-11-15T00:00:00"/>
    <x v="1"/>
    <s v="VEN05"/>
    <s v="KD-16270"/>
    <s v="OFF-BI-10001267"/>
    <x v="1"/>
    <x v="8"/>
    <s v="Prod1819"/>
    <n v="1.234"/>
    <n v="1"/>
    <n v="0.8"/>
    <n v="-1.9743999999999999"/>
  </r>
  <r>
    <n v="3327"/>
    <s v="CA-2014-165309"/>
    <d v="2014-11-15T00:00:00"/>
    <x v="1"/>
    <s v="VEN03"/>
    <s v="KD-16270"/>
    <s v="OFF-AR-10003582"/>
    <x v="1"/>
    <x v="6"/>
    <s v="Prod1819"/>
    <n v="67.56"/>
    <n v="3"/>
    <n v="0.2"/>
    <n v="6.7560000000000002"/>
  </r>
  <r>
    <n v="3328"/>
    <s v="CA-2014-165309"/>
    <d v="2014-11-15T00:00:00"/>
    <x v="1"/>
    <s v="VEN01"/>
    <s v="KD-16270"/>
    <s v="OFF-PA-10003724"/>
    <x v="1"/>
    <x v="10"/>
    <s v="Prod1483"/>
    <n v="21.72"/>
    <n v="5"/>
    <n v="0.2"/>
    <n v="7.8734999999999999"/>
  </r>
  <r>
    <n v="3329"/>
    <s v="CA-2014-165309"/>
    <d v="2014-11-15T00:00:00"/>
    <x v="1"/>
    <s v="VEN04"/>
    <s v="KD-16270"/>
    <s v="OFF-PA-10001033"/>
    <x v="1"/>
    <x v="10"/>
    <s v="Prod998"/>
    <n v="262.33600000000001"/>
    <n v="8"/>
    <n v="0.2"/>
    <n v="95.096800000000002"/>
  </r>
  <r>
    <n v="3330"/>
    <s v="CA-2014-165309"/>
    <d v="2014-11-15T00:00:00"/>
    <x v="1"/>
    <s v="VEN04"/>
    <s v="KD-16270"/>
    <s v="TEC-PH-10003505"/>
    <x v="2"/>
    <x v="7"/>
    <s v="Prod154"/>
    <n v="148.47999999999999"/>
    <n v="2"/>
    <n v="0.2"/>
    <n v="16.704000000000001"/>
  </r>
  <r>
    <n v="3331"/>
    <s v="CA-2014-165309"/>
    <d v="2014-11-15T00:00:00"/>
    <x v="1"/>
    <s v="VEN04"/>
    <s v="KD-16270"/>
    <s v="TEC-PH-10004959"/>
    <x v="2"/>
    <x v="7"/>
    <s v="Prod154"/>
    <n v="241.17599999999999"/>
    <n v="3"/>
    <n v="0.2"/>
    <n v="15.073499999999999"/>
  </r>
  <r>
    <n v="3332"/>
    <s v="CA-2017-122595"/>
    <d v="2017-12-20T00:00:00"/>
    <x v="1"/>
    <s v="VEN01"/>
    <s v="GM-14455"/>
    <s v="TEC-AC-10000474"/>
    <x v="2"/>
    <x v="11"/>
    <s v="Prod1425"/>
    <n v="227.976"/>
    <n v="3"/>
    <n v="0.2"/>
    <n v="28.497"/>
  </r>
  <r>
    <n v="3333"/>
    <s v="CA-2017-122595"/>
    <d v="2017-12-20T00:00:00"/>
    <x v="1"/>
    <s v="VEN04"/>
    <s v="GM-14455"/>
    <s v="TEC-PH-10003095"/>
    <x v="2"/>
    <x v="7"/>
    <s v="Prod154"/>
    <n v="52.68"/>
    <n v="3"/>
    <n v="0.2"/>
    <n v="19.754999999999999"/>
  </r>
  <r>
    <n v="3334"/>
    <s v="CA-2017-122595"/>
    <d v="2017-12-20T00:00:00"/>
    <x v="1"/>
    <s v="VEN01"/>
    <s v="GM-14455"/>
    <s v="FUR-FU-10002963"/>
    <x v="0"/>
    <x v="5"/>
    <s v="Prod1819"/>
    <n v="2.032"/>
    <n v="1"/>
    <n v="0.6"/>
    <n v="-1.3208"/>
  </r>
  <r>
    <n v="3335"/>
    <s v="US-2017-109253"/>
    <d v="2017-08-22T00:00:00"/>
    <x v="2"/>
    <s v="VEN04"/>
    <s v="PR-18880"/>
    <s v="OFF-AR-10000203"/>
    <x v="1"/>
    <x v="6"/>
    <s v="Prod1819"/>
    <n v="17.12"/>
    <n v="4"/>
    <n v="0"/>
    <n v="4.9648000000000003"/>
  </r>
  <r>
    <n v="3336"/>
    <s v="US-2017-109253"/>
    <d v="2017-08-22T00:00:00"/>
    <x v="2"/>
    <s v="VEN04"/>
    <s v="PR-18880"/>
    <s v="TEC-PH-10004667"/>
    <x v="2"/>
    <x v="7"/>
    <s v="Prod154"/>
    <n v="431.96800000000002"/>
    <n v="4"/>
    <n v="0.2"/>
    <n v="37.797199999999997"/>
  </r>
  <r>
    <n v="3337"/>
    <s v="US-2017-109253"/>
    <d v="2017-08-22T00:00:00"/>
    <x v="2"/>
    <s v="VEN04"/>
    <s v="PR-18880"/>
    <s v="FUR-FU-10000193"/>
    <x v="0"/>
    <x v="5"/>
    <s v="Prod645"/>
    <n v="129.91999999999999"/>
    <n v="4"/>
    <n v="0"/>
    <n v="10.393599999999999"/>
  </r>
  <r>
    <n v="3338"/>
    <s v="US-2017-109253"/>
    <d v="2017-08-22T00:00:00"/>
    <x v="2"/>
    <s v="VEN03"/>
    <s v="PR-18880"/>
    <s v="FUR-TA-10001539"/>
    <x v="0"/>
    <x v="3"/>
    <s v="Prod1819"/>
    <n v="568.72799999999995"/>
    <n v="3"/>
    <n v="0.2"/>
    <n v="28.436399999999999"/>
  </r>
  <r>
    <n v="3339"/>
    <s v="US-2017-109253"/>
    <d v="2017-08-22T00:00:00"/>
    <x v="2"/>
    <s v="VEN03"/>
    <s v="PR-18880"/>
    <s v="OFF-BI-10000962"/>
    <x v="1"/>
    <x v="8"/>
    <s v="Prod1819"/>
    <n v="117.14400000000001"/>
    <n v="9"/>
    <n v="0.2"/>
    <n v="42.464700000000001"/>
  </r>
  <r>
    <n v="3340"/>
    <s v="US-2017-109253"/>
    <d v="2017-08-22T00:00:00"/>
    <x v="2"/>
    <s v="VEN02"/>
    <s v="PR-18880"/>
    <s v="OFF-AP-10002867"/>
    <x v="1"/>
    <x v="9"/>
    <s v="Prod1819"/>
    <n v="203.52"/>
    <n v="3"/>
    <n v="0"/>
    <n v="54.950400000000002"/>
  </r>
  <r>
    <n v="3341"/>
    <s v="US-2017-109253"/>
    <d v="2017-08-22T00:00:00"/>
    <x v="2"/>
    <s v="VEN05"/>
    <s v="PR-18880"/>
    <s v="OFF-LA-10001158"/>
    <x v="1"/>
    <x v="2"/>
    <s v="Prod1839"/>
    <n v="51.75"/>
    <n v="5"/>
    <n v="0"/>
    <n v="24.84"/>
  </r>
  <r>
    <n v="3342"/>
    <s v="CA-2016-145982"/>
    <d v="2016-09-01T00:00:00"/>
    <x v="0"/>
    <s v="VEN05"/>
    <s v="TB-21055"/>
    <s v="OFF-PA-10000675"/>
    <x v="1"/>
    <x v="10"/>
    <s v="Prod998"/>
    <n v="122.97"/>
    <n v="3"/>
    <n v="0"/>
    <n v="60.255299999999998"/>
  </r>
  <r>
    <n v="3343"/>
    <s v="CA-2016-145982"/>
    <d v="2016-09-01T00:00:00"/>
    <x v="0"/>
    <s v="VEN04"/>
    <s v="TB-21055"/>
    <s v="FUR-TA-10001307"/>
    <x v="0"/>
    <x v="3"/>
    <s v="Prod1819"/>
    <n v="244.61500000000001"/>
    <n v="1"/>
    <n v="0.3"/>
    <n v="20.966999999999999"/>
  </r>
  <r>
    <n v="3344"/>
    <s v="CA-2016-145982"/>
    <d v="2016-09-01T00:00:00"/>
    <x v="0"/>
    <s v="VEN01"/>
    <s v="TB-21055"/>
    <s v="TEC-PH-10000011"/>
    <x v="2"/>
    <x v="7"/>
    <s v="Prod1458"/>
    <n v="59.97"/>
    <n v="3"/>
    <n v="0"/>
    <n v="28.785599999999999"/>
  </r>
  <r>
    <n v="3345"/>
    <s v="CA-2016-145982"/>
    <d v="2016-09-01T00:00:00"/>
    <x v="0"/>
    <s v="VEN05"/>
    <s v="TB-21055"/>
    <s v="OFF-PA-10002666"/>
    <x v="1"/>
    <x v="10"/>
    <s v="Prod1483"/>
    <n v="81.540000000000006"/>
    <n v="9"/>
    <n v="0"/>
    <n v="36.692999999999998"/>
  </r>
  <r>
    <n v="3346"/>
    <s v="CA-2016-145982"/>
    <d v="2016-09-01T00:00:00"/>
    <x v="0"/>
    <s v="VEN02"/>
    <s v="TB-21055"/>
    <s v="OFF-FA-10000735"/>
    <x v="1"/>
    <x v="13"/>
    <s v="Prod1839"/>
    <n v="11.68"/>
    <n v="4"/>
    <n v="0"/>
    <n v="5.2560000000000002"/>
  </r>
  <r>
    <n v="3347"/>
    <s v="CA-2016-145982"/>
    <d v="2016-09-01T00:00:00"/>
    <x v="0"/>
    <s v="VEN05"/>
    <s v="TB-21055"/>
    <s v="OFF-BI-10000174"/>
    <x v="1"/>
    <x v="8"/>
    <s v="Prod1819"/>
    <n v="29"/>
    <n v="5"/>
    <n v="0"/>
    <n v="13.92"/>
  </r>
  <r>
    <n v="3348"/>
    <s v="CA-2015-112014"/>
    <d v="2015-08-20T00:00:00"/>
    <x v="1"/>
    <s v="VEN04"/>
    <s v="ON-18715"/>
    <s v="OFF-AR-10003156"/>
    <x v="1"/>
    <x v="6"/>
    <s v="Prod1819"/>
    <n v="50.8"/>
    <n v="5"/>
    <n v="0"/>
    <n v="13.208"/>
  </r>
  <r>
    <n v="3349"/>
    <s v="CA-2017-154732"/>
    <d v="2017-11-07T00:00:00"/>
    <x v="2"/>
    <s v="VEN02"/>
    <s v="AH-10195"/>
    <s v="OFF-BI-10000474"/>
    <x v="1"/>
    <x v="8"/>
    <s v="Prod1819"/>
    <n v="16.03"/>
    <n v="5"/>
    <n v="0.8"/>
    <n v="-25.648"/>
  </r>
  <r>
    <n v="3350"/>
    <s v="US-2016-157308"/>
    <d v="2016-08-21T00:00:00"/>
    <x v="1"/>
    <s v="VEN04"/>
    <s v="NM-18520"/>
    <s v="OFF-BI-10003712"/>
    <x v="1"/>
    <x v="8"/>
    <s v="Prod1841"/>
    <n v="15.712"/>
    <n v="4"/>
    <n v="0.2"/>
    <n v="5.6955999999999998"/>
  </r>
  <r>
    <n v="3351"/>
    <s v="CA-2016-147536"/>
    <d v="2016-12-31T00:00:00"/>
    <x v="1"/>
    <s v="VEN04"/>
    <s v="AR-10510"/>
    <s v="TEC-AC-10003280"/>
    <x v="2"/>
    <x v="11"/>
    <s v="Prod1425"/>
    <n v="89.97"/>
    <n v="3"/>
    <n v="0"/>
    <n v="18.893699999999999"/>
  </r>
  <r>
    <n v="3352"/>
    <s v="US-2014-134733"/>
    <d v="2014-09-28T00:00:00"/>
    <x v="1"/>
    <s v="VEN05"/>
    <s v="BM-11650"/>
    <s v="FUR-BO-10002916"/>
    <x v="0"/>
    <x v="0"/>
    <s v="Prod889"/>
    <n v="435.99900000000002"/>
    <n v="3"/>
    <n v="0.15"/>
    <n v="20.517600000000002"/>
  </r>
  <r>
    <n v="3353"/>
    <s v="US-2014-134733"/>
    <d v="2014-09-28T00:00:00"/>
    <x v="1"/>
    <s v="VEN02"/>
    <s v="BM-11650"/>
    <s v="TEC-PH-10002726"/>
    <x v="2"/>
    <x v="7"/>
    <s v="Prod154"/>
    <n v="83.983999999999995"/>
    <n v="2"/>
    <n v="0.2"/>
    <n v="31.494"/>
  </r>
  <r>
    <n v="3354"/>
    <s v="US-2014-150434"/>
    <d v="2014-07-24T00:00:00"/>
    <x v="1"/>
    <s v="VEN01"/>
    <s v="CA-12310"/>
    <s v="TEC-PH-10000895"/>
    <x v="2"/>
    <x v="7"/>
    <s v="Prod1458"/>
    <n v="359.98"/>
    <n v="2"/>
    <n v="0"/>
    <n v="93.594800000000006"/>
  </r>
  <r>
    <n v="3355"/>
    <s v="US-2014-150434"/>
    <d v="2014-07-24T00:00:00"/>
    <x v="1"/>
    <s v="VEN02"/>
    <s v="CA-12310"/>
    <s v="FUR-TA-10004152"/>
    <x v="0"/>
    <x v="3"/>
    <s v="Prod1819"/>
    <n v="70.56"/>
    <n v="1"/>
    <n v="0.3"/>
    <n v="-4.032"/>
  </r>
  <r>
    <n v="3356"/>
    <s v="US-2014-150434"/>
    <d v="2014-07-24T00:00:00"/>
    <x v="1"/>
    <s v="VEN02"/>
    <s v="CA-12310"/>
    <s v="OFF-BI-10003694"/>
    <x v="1"/>
    <x v="8"/>
    <s v="Prod1841"/>
    <n v="20.88"/>
    <n v="2"/>
    <n v="0"/>
    <n v="9.6047999999999991"/>
  </r>
  <r>
    <n v="3357"/>
    <s v="US-2014-150434"/>
    <d v="2014-07-24T00:00:00"/>
    <x v="1"/>
    <s v="VEN03"/>
    <s v="CA-12310"/>
    <s v="OFF-BI-10002160"/>
    <x v="1"/>
    <x v="8"/>
    <s v="Prod1841"/>
    <n v="3.81"/>
    <n v="1"/>
    <n v="0"/>
    <n v="1.8288"/>
  </r>
  <r>
    <n v="3358"/>
    <s v="CA-2017-100335"/>
    <d v="2017-09-13T00:00:00"/>
    <x v="1"/>
    <s v="VEN01"/>
    <s v="NF-18595"/>
    <s v="OFF-PA-10001685"/>
    <x v="1"/>
    <x v="10"/>
    <s v="Prod998"/>
    <n v="73.007999999999996"/>
    <n v="9"/>
    <n v="0.2"/>
    <n v="26.465399999999999"/>
  </r>
  <r>
    <n v="3359"/>
    <s v="CA-2016-139234"/>
    <d v="2016-05-10T00:00:00"/>
    <x v="1"/>
    <s v="VEN04"/>
    <s v="AF-10870"/>
    <s v="OFF-BI-10000773"/>
    <x v="1"/>
    <x v="8"/>
    <s v="Prod1819"/>
    <n v="3.2080000000000002"/>
    <n v="2"/>
    <n v="0.8"/>
    <n v="-5.2931999999999997"/>
  </r>
  <r>
    <n v="3360"/>
    <s v="CA-2016-139234"/>
    <d v="2016-05-10T00:00:00"/>
    <x v="1"/>
    <s v="VEN01"/>
    <s v="AF-10870"/>
    <s v="TEC-AC-10004510"/>
    <x v="2"/>
    <x v="11"/>
    <s v="Prod1425"/>
    <n v="26.175999999999998"/>
    <n v="2"/>
    <n v="0.2"/>
    <n v="-3.2719999999999998"/>
  </r>
  <r>
    <n v="3361"/>
    <s v="US-2015-142020"/>
    <d v="2015-06-08T00:00:00"/>
    <x v="0"/>
    <s v="VEN02"/>
    <s v="TC-21535"/>
    <s v="OFF-PA-10004569"/>
    <x v="1"/>
    <x v="10"/>
    <s v="Prod35"/>
    <n v="30.44"/>
    <n v="4"/>
    <n v="0"/>
    <n v="14.306800000000001"/>
  </r>
  <r>
    <n v="3362"/>
    <s v="US-2015-142020"/>
    <d v="2015-06-08T00:00:00"/>
    <x v="0"/>
    <s v="VEN01"/>
    <s v="TC-21535"/>
    <s v="FUR-FU-10000672"/>
    <x v="0"/>
    <x v="5"/>
    <s v="Prod1819"/>
    <n v="35.28"/>
    <n v="3"/>
    <n v="0"/>
    <n v="11.995200000000001"/>
  </r>
  <r>
    <n v="3363"/>
    <s v="CA-2015-139962"/>
    <d v="2015-12-20T00:00:00"/>
    <x v="1"/>
    <s v="VEN05"/>
    <s v="Dp-13240"/>
    <s v="OFF-PA-10004451"/>
    <x v="1"/>
    <x v="10"/>
    <s v="Prod35"/>
    <n v="19.440000000000001"/>
    <n v="3"/>
    <n v="0"/>
    <n v="9.3312000000000008"/>
  </r>
  <r>
    <n v="3364"/>
    <s v="CA-2015-139962"/>
    <d v="2015-12-20T00:00:00"/>
    <x v="1"/>
    <s v="VEN04"/>
    <s v="Dp-13240"/>
    <s v="OFF-BI-10004738"/>
    <x v="1"/>
    <x v="8"/>
    <s v="Prod353"/>
    <n v="37.880000000000003"/>
    <n v="2"/>
    <n v="0"/>
    <n v="18.940000000000001"/>
  </r>
  <r>
    <n v="3365"/>
    <s v="CA-2016-130050"/>
    <d v="2016-07-18T00:00:00"/>
    <x v="0"/>
    <s v="VEN05"/>
    <s v="MC-17425"/>
    <s v="FUR-FU-10001940"/>
    <x v="0"/>
    <x v="5"/>
    <s v="Prod1819"/>
    <n v="9.5519999999999996"/>
    <n v="3"/>
    <n v="0.6"/>
    <n v="-3.8208000000000002"/>
  </r>
  <r>
    <n v="3366"/>
    <s v="CA-2014-115161"/>
    <d v="2014-02-02T00:00:00"/>
    <x v="2"/>
    <s v="VEN05"/>
    <s v="LC-17050"/>
    <s v="FUR-BO-10003966"/>
    <x v="0"/>
    <x v="0"/>
    <s v="Prod889"/>
    <n v="290.666"/>
    <n v="2"/>
    <n v="0.15"/>
    <n v="3.4196"/>
  </r>
  <r>
    <n v="3367"/>
    <s v="CA-2014-165379"/>
    <d v="2014-07-15T00:00:00"/>
    <x v="1"/>
    <s v="VEN04"/>
    <s v="BM-11650"/>
    <s v="OFF-PA-10003072"/>
    <x v="1"/>
    <x v="10"/>
    <s v="Prod1483"/>
    <n v="10.368"/>
    <n v="2"/>
    <n v="0.2"/>
    <n v="3.6288"/>
  </r>
  <r>
    <n v="3368"/>
    <s v="CA-2014-165379"/>
    <d v="2014-07-15T00:00:00"/>
    <x v="1"/>
    <s v="VEN02"/>
    <s v="BM-11650"/>
    <s v="OFF-PA-10002245"/>
    <x v="1"/>
    <x v="10"/>
    <s v="Prod1856"/>
    <n v="14.352"/>
    <n v="3"/>
    <n v="0.2"/>
    <n v="4.4850000000000003"/>
  </r>
  <r>
    <n v="3369"/>
    <s v="CA-2015-115511"/>
    <d v="2015-11-25T00:00:00"/>
    <x v="1"/>
    <s v="VEN05"/>
    <s v="NW-18400"/>
    <s v="FUR-BO-10002598"/>
    <x v="0"/>
    <x v="0"/>
    <s v="Prod889"/>
    <n v="141.96"/>
    <n v="2"/>
    <n v="0"/>
    <n v="41.168399999999998"/>
  </r>
  <r>
    <n v="3370"/>
    <s v="CA-2015-115511"/>
    <d v="2015-11-25T00:00:00"/>
    <x v="1"/>
    <s v="VEN02"/>
    <s v="NW-18400"/>
    <s v="OFF-BI-10002225"/>
    <x v="1"/>
    <x v="8"/>
    <s v="Prod1841"/>
    <n v="66.048000000000002"/>
    <n v="4"/>
    <n v="0.2"/>
    <n v="23.116800000000001"/>
  </r>
  <r>
    <n v="3371"/>
    <s v="CA-2016-134887"/>
    <d v="2016-03-25T00:00:00"/>
    <x v="3"/>
    <s v="VEN02"/>
    <s v="TB-21280"/>
    <s v="TEC-AC-10003832"/>
    <x v="2"/>
    <x v="11"/>
    <s v="Prod1425"/>
    <n v="1287.45"/>
    <n v="5"/>
    <n v="0"/>
    <n v="244.6155"/>
  </r>
  <r>
    <n v="3372"/>
    <s v="CA-2017-123778"/>
    <d v="2017-09-30T00:00:00"/>
    <x v="1"/>
    <s v="VEN03"/>
    <s v="BS-11755"/>
    <s v="OFF-BI-10000822"/>
    <x v="1"/>
    <x v="8"/>
    <s v="Prod1819"/>
    <n v="25.824000000000002"/>
    <n v="6"/>
    <n v="0.2"/>
    <n v="9.0383999999999993"/>
  </r>
  <r>
    <n v="3373"/>
    <s v="CA-2017-123778"/>
    <d v="2017-09-30T00:00:00"/>
    <x v="1"/>
    <s v="VEN05"/>
    <s v="BS-11755"/>
    <s v="OFF-AP-10001242"/>
    <x v="1"/>
    <x v="9"/>
    <s v="Prod1819"/>
    <n v="160.96"/>
    <n v="2"/>
    <n v="0"/>
    <n v="48.287999999999997"/>
  </r>
  <r>
    <n v="3374"/>
    <s v="CA-2015-161718"/>
    <d v="2015-12-10T00:00:00"/>
    <x v="1"/>
    <s v="VEN04"/>
    <s v="SO-20335"/>
    <s v="FUR-FU-10002445"/>
    <x v="0"/>
    <x v="5"/>
    <s v="Prod1819"/>
    <n v="28.44"/>
    <n v="3"/>
    <n v="0"/>
    <n v="11.375999999999999"/>
  </r>
  <r>
    <n v="3375"/>
    <s v="CA-2015-161718"/>
    <d v="2015-12-10T00:00:00"/>
    <x v="1"/>
    <s v="VEN02"/>
    <s v="SO-20335"/>
    <s v="FUR-CH-10002372"/>
    <x v="0"/>
    <x v="1"/>
    <s v="Prod645"/>
    <n v="364.41"/>
    <n v="5"/>
    <n v="0.1"/>
    <n v="8.0980000000000008"/>
  </r>
  <r>
    <n v="3376"/>
    <s v="CA-2015-161718"/>
    <d v="2015-12-10T00:00:00"/>
    <x v="1"/>
    <s v="VEN01"/>
    <s v="SO-20335"/>
    <s v="TEC-PH-10000376"/>
    <x v="2"/>
    <x v="7"/>
    <s v="Prod1458"/>
    <n v="39.96"/>
    <n v="4"/>
    <n v="0"/>
    <n v="10.3896"/>
  </r>
  <r>
    <n v="3377"/>
    <s v="CA-2015-161718"/>
    <d v="2015-12-10T00:00:00"/>
    <x v="1"/>
    <s v="VEN02"/>
    <s v="SO-20335"/>
    <s v="FUR-CH-10002965"/>
    <x v="0"/>
    <x v="1"/>
    <s v="Prod645"/>
    <n v="361.76400000000001"/>
    <n v="2"/>
    <n v="0.1"/>
    <n v="68.333200000000005"/>
  </r>
  <r>
    <n v="3378"/>
    <s v="CA-2016-100671"/>
    <d v="2016-11-04T00:00:00"/>
    <x v="2"/>
    <s v="VEN04"/>
    <s v="CS-12490"/>
    <s v="OFF-ST-10004950"/>
    <x v="1"/>
    <x v="4"/>
    <s v="Prod1425"/>
    <n v="111.672"/>
    <n v="9"/>
    <n v="0.2"/>
    <n v="6.9794999999999998"/>
  </r>
  <r>
    <n v="3379"/>
    <s v="CA-2017-142867"/>
    <d v="2017-03-21T00:00:00"/>
    <x v="1"/>
    <s v="VEN04"/>
    <s v="PO-19180"/>
    <s v="OFF-BI-10003166"/>
    <x v="1"/>
    <x v="8"/>
    <s v="Prod1841"/>
    <n v="13.776"/>
    <n v="6"/>
    <n v="0.8"/>
    <n v="-22.041599999999999"/>
  </r>
  <r>
    <n v="3380"/>
    <s v="CA-2017-142867"/>
    <d v="2017-03-21T00:00:00"/>
    <x v="1"/>
    <s v="VEN03"/>
    <s v="PO-19180"/>
    <s v="OFF-PA-10004610"/>
    <x v="1"/>
    <x v="10"/>
    <s v="Prod35"/>
    <n v="10.272"/>
    <n v="3"/>
    <n v="0.2"/>
    <n v="3.21"/>
  </r>
  <r>
    <n v="3381"/>
    <s v="CA-2017-103156"/>
    <d v="2017-11-24T00:00:00"/>
    <x v="2"/>
    <s v="VEN01"/>
    <s v="TD-20995"/>
    <s v="FUR-FU-10000320"/>
    <x v="0"/>
    <x v="5"/>
    <s v="Prod645"/>
    <n v="24.047999999999998"/>
    <n v="9"/>
    <n v="0.2"/>
    <n v="7.2144000000000004"/>
  </r>
  <r>
    <n v="3382"/>
    <s v="US-2017-162208"/>
    <d v="2017-08-30T00:00:00"/>
    <x v="2"/>
    <s v="VEN01"/>
    <s v="SP-20620"/>
    <s v="OFF-EN-10004030"/>
    <x v="1"/>
    <x v="12"/>
    <s v="Prod1839"/>
    <n v="2.8959999999999999"/>
    <n v="1"/>
    <n v="0.2"/>
    <n v="0.97740000000000005"/>
  </r>
  <r>
    <n v="3383"/>
    <s v="CA-2015-130659"/>
    <d v="2015-12-09T00:00:00"/>
    <x v="0"/>
    <s v="VEN02"/>
    <s v="MS-17365"/>
    <s v="OFF-EN-10004147"/>
    <x v="1"/>
    <x v="12"/>
    <s v="Prod1839"/>
    <n v="17.940000000000001"/>
    <n v="3"/>
    <n v="0"/>
    <n v="8.7905999999999995"/>
  </r>
  <r>
    <n v="3384"/>
    <s v="CA-2015-130659"/>
    <d v="2015-12-09T00:00:00"/>
    <x v="0"/>
    <s v="VEN03"/>
    <s v="MS-17365"/>
    <s v="FUR-CH-10003535"/>
    <x v="0"/>
    <x v="1"/>
    <s v="Prod645"/>
    <n v="384.17399999999998"/>
    <n v="7"/>
    <n v="0.1"/>
    <n v="29.880199999999999"/>
  </r>
  <r>
    <n v="3385"/>
    <s v="CA-2015-130659"/>
    <d v="2015-12-09T00:00:00"/>
    <x v="0"/>
    <s v="VEN04"/>
    <s v="MS-17365"/>
    <s v="TEC-PH-10004586"/>
    <x v="2"/>
    <x v="7"/>
    <s v="Prod154"/>
    <n v="1799.75"/>
    <n v="5"/>
    <n v="0"/>
    <n v="539.92499999999995"/>
  </r>
  <r>
    <n v="3386"/>
    <s v="CA-2017-148404"/>
    <d v="2017-10-11T00:00:00"/>
    <x v="1"/>
    <s v="VEN01"/>
    <s v="Dp-13240"/>
    <s v="OFF-ST-10003208"/>
    <x v="1"/>
    <x v="4"/>
    <s v="Prod1425"/>
    <n v="580.67200000000003"/>
    <n v="4"/>
    <n v="0.2"/>
    <n v="65.325599999999994"/>
  </r>
  <r>
    <n v="3387"/>
    <s v="CA-2017-148404"/>
    <d v="2017-10-11T00:00:00"/>
    <x v="1"/>
    <s v="VEN02"/>
    <s v="Dp-13240"/>
    <s v="OFF-FA-10003112"/>
    <x v="1"/>
    <x v="13"/>
    <s v="Prod1839"/>
    <n v="18.936"/>
    <n v="3"/>
    <n v="0.2"/>
    <n v="5.9175000000000004"/>
  </r>
  <r>
    <n v="3388"/>
    <s v="CA-2017-148404"/>
    <d v="2017-10-11T00:00:00"/>
    <x v="1"/>
    <s v="VEN03"/>
    <s v="Dp-13240"/>
    <s v="TEC-PH-10004447"/>
    <x v="2"/>
    <x v="7"/>
    <s v="Prod154"/>
    <n v="222.38399999999999"/>
    <n v="2"/>
    <n v="0.2"/>
    <n v="16.678799999999999"/>
  </r>
  <r>
    <n v="3389"/>
    <s v="CA-2017-148404"/>
    <d v="2017-10-11T00:00:00"/>
    <x v="1"/>
    <s v="VEN02"/>
    <s v="Dp-13240"/>
    <s v="OFF-BI-10002854"/>
    <x v="1"/>
    <x v="8"/>
    <s v="Prod1841"/>
    <n v="50.454000000000001"/>
    <n v="6"/>
    <n v="0.7"/>
    <n v="-33.636000000000003"/>
  </r>
  <r>
    <n v="3390"/>
    <s v="CA-2017-148404"/>
    <d v="2017-10-11T00:00:00"/>
    <x v="1"/>
    <s v="VEN01"/>
    <s v="Dp-13240"/>
    <s v="FUR-TA-10001039"/>
    <x v="0"/>
    <x v="3"/>
    <s v="Prod1819"/>
    <n v="154.76400000000001"/>
    <n v="3"/>
    <n v="0.4"/>
    <n v="-36.111600000000003"/>
  </r>
  <r>
    <n v="3391"/>
    <s v="CA-2017-101077"/>
    <d v="2017-03-30T00:00:00"/>
    <x v="0"/>
    <s v="VEN02"/>
    <s v="DB-13660"/>
    <s v="OFF-PA-10004239"/>
    <x v="1"/>
    <x v="10"/>
    <s v="Prod35"/>
    <n v="6.8479999999999999"/>
    <n v="2"/>
    <n v="0.2"/>
    <n v="2.14"/>
  </r>
  <r>
    <n v="3392"/>
    <s v="CA-2014-166471"/>
    <d v="2014-08-13T00:00:00"/>
    <x v="1"/>
    <s v="VEN04"/>
    <s v="MG-17650"/>
    <s v="TEC-PH-10001530"/>
    <x v="2"/>
    <x v="7"/>
    <s v="Prod1458"/>
    <n v="1091.1679999999999"/>
    <n v="4"/>
    <n v="0.2"/>
    <n v="68.197999999999993"/>
  </r>
  <r>
    <n v="3393"/>
    <s v="CA-2014-166471"/>
    <d v="2014-08-13T00:00:00"/>
    <x v="1"/>
    <s v="VEN01"/>
    <s v="MG-17650"/>
    <s v="TEC-PH-10000038"/>
    <x v="2"/>
    <x v="7"/>
    <s v="Prod1458"/>
    <n v="219.16800000000001"/>
    <n v="2"/>
    <n v="0.2"/>
    <n v="-43.833599999999997"/>
  </r>
  <r>
    <n v="3394"/>
    <s v="CA-2014-105340"/>
    <d v="2014-11-25T00:00:00"/>
    <x v="2"/>
    <s v="VEN04"/>
    <s v="EH-14185"/>
    <s v="OFF-BI-10001765"/>
    <x v="1"/>
    <x v="8"/>
    <s v="Prod1819"/>
    <n v="6.9279999999999999"/>
    <n v="1"/>
    <n v="0.8"/>
    <n v="-11.0848"/>
  </r>
  <r>
    <n v="3395"/>
    <s v="US-2017-131583"/>
    <d v="2017-06-10T00:00:00"/>
    <x v="3"/>
    <s v="VEN03"/>
    <s v="CL-11890"/>
    <s v="OFF-PA-10000380"/>
    <x v="1"/>
    <x v="10"/>
    <s v="Prod998"/>
    <n v="40.031999999999996"/>
    <n v="6"/>
    <n v="0.2"/>
    <n v="15.012"/>
  </r>
  <r>
    <n v="3396"/>
    <s v="US-2017-148362"/>
    <d v="2017-07-08T00:00:00"/>
    <x v="1"/>
    <s v="VEN01"/>
    <s v="KF-16285"/>
    <s v="OFF-ST-10001128"/>
    <x v="1"/>
    <x v="4"/>
    <s v="Prod1425"/>
    <n v="443.92"/>
    <n v="4"/>
    <n v="0"/>
    <n v="13.317600000000001"/>
  </r>
  <r>
    <n v="3397"/>
    <s v="US-2017-148362"/>
    <d v="2017-07-08T00:00:00"/>
    <x v="1"/>
    <s v="VEN01"/>
    <s v="KF-16285"/>
    <s v="OFF-BI-10003656"/>
    <x v="1"/>
    <x v="8"/>
    <s v="Prod1841"/>
    <n v="169.99"/>
    <n v="1"/>
    <n v="0"/>
    <n v="78.195400000000006"/>
  </r>
  <r>
    <n v="3398"/>
    <s v="US-2017-148362"/>
    <d v="2017-07-08T00:00:00"/>
    <x v="1"/>
    <s v="VEN02"/>
    <s v="KF-16285"/>
    <s v="OFF-PA-10003441"/>
    <x v="1"/>
    <x v="10"/>
    <s v="Prod1483"/>
    <n v="25.92"/>
    <n v="4"/>
    <n v="0"/>
    <n v="12.441599999999999"/>
  </r>
  <r>
    <n v="3399"/>
    <s v="CA-2014-102274"/>
    <d v="2014-11-26T00:00:00"/>
    <x v="1"/>
    <s v="VEN05"/>
    <s v="DH-13075"/>
    <s v="TEC-PH-10002923"/>
    <x v="2"/>
    <x v="7"/>
    <s v="Prod154"/>
    <n v="36.99"/>
    <n v="1"/>
    <n v="0"/>
    <n v="9.9872999999999994"/>
  </r>
  <r>
    <n v="3400"/>
    <s v="CA-2014-102274"/>
    <d v="2014-11-26T00:00:00"/>
    <x v="1"/>
    <s v="VEN02"/>
    <s v="DH-13075"/>
    <s v="OFF-PA-10004359"/>
    <x v="1"/>
    <x v="10"/>
    <s v="Prod35"/>
    <n v="629.1"/>
    <n v="6"/>
    <n v="0"/>
    <n v="301.96800000000002"/>
  </r>
  <r>
    <n v="3401"/>
    <s v="CA-2014-102274"/>
    <d v="2014-11-26T00:00:00"/>
    <x v="1"/>
    <s v="VEN04"/>
    <s v="DH-13075"/>
    <s v="OFF-ST-10001511"/>
    <x v="1"/>
    <x v="4"/>
    <s v="Prod1425"/>
    <n v="193.95"/>
    <n v="3"/>
    <n v="0"/>
    <n v="9.6974999999999998"/>
  </r>
  <r>
    <n v="3402"/>
    <s v="CA-2014-102274"/>
    <d v="2014-11-26T00:00:00"/>
    <x v="1"/>
    <s v="VEN01"/>
    <s v="DH-13075"/>
    <s v="OFF-AR-10002833"/>
    <x v="1"/>
    <x v="6"/>
    <s v="Prod1819"/>
    <n v="5.46"/>
    <n v="3"/>
    <n v="0"/>
    <n v="1.4742"/>
  </r>
  <r>
    <n v="3403"/>
    <s v="CA-2015-129700"/>
    <d v="2015-05-05T00:00:00"/>
    <x v="2"/>
    <s v="VEN04"/>
    <s v="LA-16780"/>
    <s v="FUR-FU-10001940"/>
    <x v="0"/>
    <x v="5"/>
    <s v="Prod1819"/>
    <n v="22.288"/>
    <n v="7"/>
    <n v="0.6"/>
    <n v="-8.9152000000000005"/>
  </r>
  <r>
    <n v="3404"/>
    <s v="CA-2017-168739"/>
    <d v="2017-06-05T00:00:00"/>
    <x v="1"/>
    <s v="VEN01"/>
    <s v="HZ-14950"/>
    <s v="FUR-FU-10003919"/>
    <x v="0"/>
    <x v="5"/>
    <s v="Prod1819"/>
    <n v="65.424000000000007"/>
    <n v="4"/>
    <n v="0.6"/>
    <n v="-52.339199999999998"/>
  </r>
  <r>
    <n v="3405"/>
    <s v="CA-2015-152527"/>
    <d v="2015-10-17T00:00:00"/>
    <x v="3"/>
    <s v="VEN05"/>
    <s v="CM-12190"/>
    <s v="OFF-ST-10003479"/>
    <x v="1"/>
    <x v="4"/>
    <s v="Prod1425"/>
    <n v="77.88"/>
    <n v="2"/>
    <n v="0"/>
    <n v="3.8940000000000001"/>
  </r>
  <r>
    <n v="3406"/>
    <s v="US-2014-150119"/>
    <d v="2014-04-27T00:00:00"/>
    <x v="1"/>
    <s v="VEN01"/>
    <s v="LB-16795"/>
    <s v="FUR-CH-10002965"/>
    <x v="0"/>
    <x v="1"/>
    <s v="Prod645"/>
    <n v="281.37200000000001"/>
    <n v="2"/>
    <n v="0.3"/>
    <n v="-12.0588"/>
  </r>
  <r>
    <n v="3407"/>
    <s v="US-2014-150119"/>
    <d v="2014-04-27T00:00:00"/>
    <x v="1"/>
    <s v="VEN04"/>
    <s v="LB-16795"/>
    <s v="FUR-CH-10002965"/>
    <x v="0"/>
    <x v="1"/>
    <s v="Prod645"/>
    <n v="281.37200000000001"/>
    <n v="2"/>
    <n v="0.3"/>
    <n v="-12.0588"/>
  </r>
  <r>
    <n v="3408"/>
    <s v="US-2014-150119"/>
    <d v="2014-04-27T00:00:00"/>
    <x v="1"/>
    <s v="VEN05"/>
    <s v="LB-16795"/>
    <s v="OFF-BI-10000145"/>
    <x v="1"/>
    <x v="8"/>
    <s v="Prod1819"/>
    <n v="7.4880000000000004"/>
    <n v="8"/>
    <n v="0.7"/>
    <n v="-5.2416"/>
  </r>
  <r>
    <n v="3409"/>
    <s v="US-2014-150119"/>
    <d v="2014-04-27T00:00:00"/>
    <x v="1"/>
    <s v="VEN03"/>
    <s v="LB-16795"/>
    <s v="FUR-FU-10002191"/>
    <x v="0"/>
    <x v="5"/>
    <s v="Prod1819"/>
    <n v="22.335999999999999"/>
    <n v="4"/>
    <n v="0.2"/>
    <n v="7.8175999999999997"/>
  </r>
  <r>
    <n v="3410"/>
    <s v="US-2017-150847"/>
    <d v="2017-05-06T00:00:00"/>
    <x v="1"/>
    <s v="VEN05"/>
    <s v="JF-15490"/>
    <s v="OFF-PA-10004451"/>
    <x v="1"/>
    <x v="10"/>
    <s v="Prod35"/>
    <n v="10.368"/>
    <n v="2"/>
    <n v="0.2"/>
    <n v="3.6288"/>
  </r>
  <r>
    <n v="3411"/>
    <s v="CA-2016-100244"/>
    <d v="2016-09-24T00:00:00"/>
    <x v="1"/>
    <s v="VEN01"/>
    <s v="GM-14695"/>
    <s v="OFF-PA-10001471"/>
    <x v="1"/>
    <x v="10"/>
    <s v="Prod998"/>
    <n v="65.790000000000006"/>
    <n v="9"/>
    <n v="0"/>
    <n v="30.263400000000001"/>
  </r>
  <r>
    <n v="3412"/>
    <s v="CA-2016-100244"/>
    <d v="2016-09-24T00:00:00"/>
    <x v="1"/>
    <s v="VEN02"/>
    <s v="GM-14695"/>
    <s v="OFF-BI-10003656"/>
    <x v="1"/>
    <x v="8"/>
    <s v="Prod1841"/>
    <n v="271.98399999999998"/>
    <n v="2"/>
    <n v="0.2"/>
    <n v="88.394800000000004"/>
  </r>
  <r>
    <n v="3413"/>
    <s v="CA-2016-100244"/>
    <d v="2016-09-24T00:00:00"/>
    <x v="1"/>
    <s v="VEN02"/>
    <s v="GM-14695"/>
    <s v="OFF-AR-10000940"/>
    <x v="1"/>
    <x v="6"/>
    <s v="Prod1819"/>
    <n v="11.76"/>
    <n v="4"/>
    <n v="0"/>
    <n v="3.1751999999999998"/>
  </r>
  <r>
    <n v="3414"/>
    <s v="CA-2016-100244"/>
    <d v="2016-09-24T00:00:00"/>
    <x v="1"/>
    <s v="VEN05"/>
    <s v="GM-14695"/>
    <s v="OFF-PA-10002319"/>
    <x v="1"/>
    <x v="10"/>
    <s v="Prod1856"/>
    <n v="77.52"/>
    <n v="2"/>
    <n v="0"/>
    <n v="37.9848"/>
  </r>
  <r>
    <n v="3415"/>
    <s v="CA-2016-100244"/>
    <d v="2016-09-24T00:00:00"/>
    <x v="1"/>
    <s v="VEN04"/>
    <s v="GM-14695"/>
    <s v="OFF-BI-10000977"/>
    <x v="1"/>
    <x v="8"/>
    <s v="Prod1819"/>
    <n v="48.64"/>
    <n v="2"/>
    <n v="0.2"/>
    <n v="15.808"/>
  </r>
  <r>
    <n v="3416"/>
    <s v="CA-2016-116540"/>
    <d v="2016-09-02T00:00:00"/>
    <x v="3"/>
    <s v="VEN02"/>
    <s v="SS-20590"/>
    <s v="OFF-FA-10002676"/>
    <x v="1"/>
    <x v="13"/>
    <s v="Prod1839"/>
    <n v="1.81"/>
    <n v="1"/>
    <n v="0"/>
    <n v="0.65159999999999996"/>
  </r>
  <r>
    <n v="3417"/>
    <s v="CA-2016-116540"/>
    <d v="2016-09-02T00:00:00"/>
    <x v="3"/>
    <s v="VEN01"/>
    <s v="SS-20590"/>
    <s v="OFF-BI-10004970"/>
    <x v="1"/>
    <x v="8"/>
    <s v="Prod353"/>
    <n v="8.26"/>
    <n v="2"/>
    <n v="0"/>
    <n v="3.8822000000000001"/>
  </r>
  <r>
    <n v="3418"/>
    <s v="CA-2015-151841"/>
    <d v="2015-05-02T00:00:00"/>
    <x v="1"/>
    <s v="VEN05"/>
    <s v="TC-21475"/>
    <s v="OFF-AP-10003971"/>
    <x v="1"/>
    <x v="9"/>
    <s v="Prod1819"/>
    <n v="43.56"/>
    <n v="5"/>
    <n v="0.2"/>
    <n v="3.2669999999999999"/>
  </r>
  <r>
    <n v="3419"/>
    <s v="CA-2015-151841"/>
    <d v="2015-05-02T00:00:00"/>
    <x v="1"/>
    <s v="VEN05"/>
    <s v="TC-21475"/>
    <s v="OFF-SU-10001574"/>
    <x v="1"/>
    <x v="14"/>
    <s v="Prod1425"/>
    <n v="5.84"/>
    <n v="2"/>
    <n v="0.2"/>
    <n v="0.73"/>
  </r>
  <r>
    <n v="3420"/>
    <s v="CA-2015-150791"/>
    <d v="2015-09-13T00:00:00"/>
    <x v="1"/>
    <s v="VEN02"/>
    <s v="CC-12430"/>
    <s v="FUR-CH-10000665"/>
    <x v="0"/>
    <x v="1"/>
    <s v="Prod645"/>
    <n v="271.76400000000001"/>
    <n v="2"/>
    <n v="0.1"/>
    <n v="60.392000000000003"/>
  </r>
  <r>
    <n v="3421"/>
    <s v="CA-2016-134803"/>
    <d v="2016-06-03T00:00:00"/>
    <x v="1"/>
    <s v="VEN02"/>
    <s v="CL-12565"/>
    <s v="OFF-AP-10000891"/>
    <x v="1"/>
    <x v="9"/>
    <s v="Prod1819"/>
    <n v="262.24"/>
    <n v="2"/>
    <n v="0"/>
    <n v="78.671999999999997"/>
  </r>
  <r>
    <n v="3422"/>
    <s v="CA-2016-134803"/>
    <d v="2016-06-03T00:00:00"/>
    <x v="1"/>
    <s v="VEN05"/>
    <s v="CL-12565"/>
    <s v="OFF-PA-10003790"/>
    <x v="1"/>
    <x v="10"/>
    <s v="Prod1681"/>
    <n v="182.72"/>
    <n v="8"/>
    <n v="0"/>
    <n v="84.051199999999994"/>
  </r>
  <r>
    <n v="3423"/>
    <s v="CA-2016-134803"/>
    <d v="2016-06-03T00:00:00"/>
    <x v="1"/>
    <s v="VEN04"/>
    <s v="CL-12565"/>
    <s v="TEC-AC-10002217"/>
    <x v="2"/>
    <x v="11"/>
    <s v="Prod1425"/>
    <n v="131.6"/>
    <n v="7"/>
    <n v="0"/>
    <n v="7.8959999999999999"/>
  </r>
  <r>
    <n v="3424"/>
    <s v="CA-2016-134803"/>
    <d v="2016-06-03T00:00:00"/>
    <x v="1"/>
    <s v="VEN02"/>
    <s v="CL-12565"/>
    <s v="OFF-BI-10002215"/>
    <x v="1"/>
    <x v="8"/>
    <s v="Prod1841"/>
    <n v="22.72"/>
    <n v="4"/>
    <n v="0.2"/>
    <n v="7.3840000000000003"/>
  </r>
  <r>
    <n v="3425"/>
    <s v="CA-2016-134803"/>
    <d v="2016-06-03T00:00:00"/>
    <x v="1"/>
    <s v="VEN02"/>
    <s v="CL-12565"/>
    <s v="TEC-MA-10001972"/>
    <x v="2"/>
    <x v="15"/>
    <s v="Prod1272"/>
    <n v="558.4"/>
    <n v="2"/>
    <n v="0.2"/>
    <n v="41.88"/>
  </r>
  <r>
    <n v="3426"/>
    <s v="CA-2015-153381"/>
    <d v="2015-09-28T00:00:00"/>
    <x v="1"/>
    <s v="VEN03"/>
    <s v="DE-13255"/>
    <s v="OFF-BI-10001525"/>
    <x v="1"/>
    <x v="8"/>
    <s v="Prod1819"/>
    <n v="15.24"/>
    <n v="4"/>
    <n v="0"/>
    <n v="6.8579999999999997"/>
  </r>
  <r>
    <n v="3427"/>
    <s v="CA-2015-153381"/>
    <d v="2015-09-28T00:00:00"/>
    <x v="1"/>
    <s v="VEN03"/>
    <s v="DE-13255"/>
    <s v="FUR-CH-10000988"/>
    <x v="0"/>
    <x v="1"/>
    <s v="Prod645"/>
    <n v="1408.1"/>
    <n v="10"/>
    <n v="0"/>
    <n v="394.26799999999997"/>
  </r>
  <r>
    <n v="3428"/>
    <s v="US-2017-111024"/>
    <d v="2017-07-06T00:00:00"/>
    <x v="0"/>
    <s v="VEN03"/>
    <s v="SZ-20035"/>
    <s v="OFF-PA-10000174"/>
    <x v="1"/>
    <x v="10"/>
    <s v="Prod998"/>
    <n v="32.896000000000001"/>
    <n v="4"/>
    <n v="0.2"/>
    <n v="11.102399999999999"/>
  </r>
  <r>
    <n v="3429"/>
    <s v="US-2017-111024"/>
    <d v="2017-07-06T00:00:00"/>
    <x v="0"/>
    <s v="VEN02"/>
    <s v="SZ-20035"/>
    <s v="FUR-TA-10002041"/>
    <x v="0"/>
    <x v="3"/>
    <s v="Prod1819"/>
    <n v="215.148"/>
    <n v="2"/>
    <n v="0.4"/>
    <n v="-103.98820000000001"/>
  </r>
  <r>
    <n v="3430"/>
    <s v="US-2017-111024"/>
    <d v="2017-07-06T00:00:00"/>
    <x v="0"/>
    <s v="VEN01"/>
    <s v="SZ-20035"/>
    <s v="OFF-PA-10002246"/>
    <x v="1"/>
    <x v="10"/>
    <s v="Prod1856"/>
    <n v="30.96"/>
    <n v="6"/>
    <n v="0.2"/>
    <n v="11.223000000000001"/>
  </r>
  <r>
    <n v="3431"/>
    <s v="CA-2017-148264"/>
    <d v="2017-12-09T00:00:00"/>
    <x v="2"/>
    <s v="VEN03"/>
    <s v="LF-17185"/>
    <s v="OFF-ST-10003327"/>
    <x v="1"/>
    <x v="4"/>
    <s v="Prod1425"/>
    <n v="29.79"/>
    <n v="3"/>
    <n v="0"/>
    <n v="8.6390999999999991"/>
  </r>
  <r>
    <n v="3432"/>
    <s v="CA-2017-148264"/>
    <d v="2017-12-09T00:00:00"/>
    <x v="2"/>
    <s v="VEN01"/>
    <s v="LF-17185"/>
    <s v="FUR-FU-10002703"/>
    <x v="0"/>
    <x v="5"/>
    <s v="Prod1819"/>
    <n v="128.9"/>
    <n v="2"/>
    <n v="0"/>
    <n v="15.468"/>
  </r>
  <r>
    <n v="3433"/>
    <s v="CA-2017-148264"/>
    <d v="2017-12-09T00:00:00"/>
    <x v="2"/>
    <s v="VEN04"/>
    <s v="LF-17185"/>
    <s v="OFF-PA-10003651"/>
    <x v="1"/>
    <x v="10"/>
    <s v="Prod1483"/>
    <n v="60.12"/>
    <n v="9"/>
    <n v="0"/>
    <n v="28.857600000000001"/>
  </r>
  <r>
    <n v="3434"/>
    <s v="CA-2017-131212"/>
    <d v="2017-12-09T00:00:00"/>
    <x v="1"/>
    <s v="VEN02"/>
    <s v="AB-10165"/>
    <s v="OFF-BI-10001617"/>
    <x v="1"/>
    <x v="8"/>
    <s v="Prod1819"/>
    <n v="24.815999999999999"/>
    <n v="3"/>
    <n v="0.2"/>
    <n v="8.3754000000000008"/>
  </r>
  <r>
    <n v="3435"/>
    <s v="CA-2017-131212"/>
    <d v="2017-12-09T00:00:00"/>
    <x v="1"/>
    <s v="VEN03"/>
    <s v="AB-10165"/>
    <s v="OFF-BI-10000145"/>
    <x v="1"/>
    <x v="8"/>
    <s v="Prod1819"/>
    <n v="14.976000000000001"/>
    <n v="6"/>
    <n v="0.2"/>
    <n v="5.4287999999999998"/>
  </r>
  <r>
    <n v="3436"/>
    <s v="US-2015-100531"/>
    <d v="2015-09-29T00:00:00"/>
    <x v="2"/>
    <s v="VEN04"/>
    <s v="NM-18520"/>
    <s v="OFF-BI-10001670"/>
    <x v="1"/>
    <x v="8"/>
    <s v="Prod1819"/>
    <n v="15.08"/>
    <n v="2"/>
    <n v="0.8"/>
    <n v="-22.62"/>
  </r>
  <r>
    <n v="3437"/>
    <s v="US-2015-100531"/>
    <d v="2015-09-29T00:00:00"/>
    <x v="2"/>
    <s v="VEN02"/>
    <s v="NM-18520"/>
    <s v="FUR-FU-10003849"/>
    <x v="0"/>
    <x v="5"/>
    <s v="Prod1819"/>
    <n v="24.288"/>
    <n v="3"/>
    <n v="0.6"/>
    <n v="-12.751200000000001"/>
  </r>
  <r>
    <n v="3438"/>
    <s v="CA-2017-152583"/>
    <d v="2017-10-30T00:00:00"/>
    <x v="3"/>
    <s v="VEN05"/>
    <s v="RA-19945"/>
    <s v="FUR-FU-10003849"/>
    <x v="0"/>
    <x v="5"/>
    <s v="Prod1819"/>
    <n v="16.192"/>
    <n v="2"/>
    <n v="0.6"/>
    <n v="-8.5007999999999999"/>
  </r>
  <r>
    <n v="3439"/>
    <s v="CA-2017-152583"/>
    <d v="2017-10-30T00:00:00"/>
    <x v="3"/>
    <s v="VEN01"/>
    <s v="RA-19945"/>
    <s v="FUR-TA-10002041"/>
    <x v="0"/>
    <x v="3"/>
    <s v="Prod1819"/>
    <n v="251.006"/>
    <n v="2"/>
    <n v="0.3"/>
    <n v="-68.130200000000002"/>
  </r>
  <r>
    <n v="3440"/>
    <s v="CA-2017-152583"/>
    <d v="2017-10-30T00:00:00"/>
    <x v="3"/>
    <s v="VEN03"/>
    <s v="RA-19945"/>
    <s v="OFF-ST-10002214"/>
    <x v="1"/>
    <x v="4"/>
    <s v="Prod1425"/>
    <n v="54.192"/>
    <n v="6"/>
    <n v="0.2"/>
    <n v="4.0644"/>
  </r>
  <r>
    <n v="3441"/>
    <s v="CA-2015-144099"/>
    <d v="2015-11-30T00:00:00"/>
    <x v="3"/>
    <s v="VEN03"/>
    <s v="PO-19195"/>
    <s v="OFF-BI-10001078"/>
    <x v="1"/>
    <x v="8"/>
    <s v="Prod1819"/>
    <n v="4.3040000000000003"/>
    <n v="1"/>
    <n v="0.2"/>
    <n v="1.5602"/>
  </r>
  <r>
    <n v="3442"/>
    <s v="CA-2014-158337"/>
    <d v="2014-03-14T00:00:00"/>
    <x v="0"/>
    <s v="VEN02"/>
    <s v="KA-16525"/>
    <s v="OFF-PA-10002137"/>
    <x v="1"/>
    <x v="10"/>
    <s v="Prod1856"/>
    <n v="108.92"/>
    <n v="14"/>
    <n v="0"/>
    <n v="49.014000000000003"/>
  </r>
  <r>
    <n v="3443"/>
    <s v="CA-2017-168858"/>
    <d v="2017-11-23T00:00:00"/>
    <x v="1"/>
    <s v="VEN04"/>
    <s v="JD-16150"/>
    <s v="OFF-EN-10001415"/>
    <x v="1"/>
    <x v="12"/>
    <s v="Prod353"/>
    <n v="16.739999999999998"/>
    <n v="3"/>
    <n v="0"/>
    <n v="8.3699999999999992"/>
  </r>
  <r>
    <n v="3444"/>
    <s v="CA-2017-168858"/>
    <d v="2017-11-23T00:00:00"/>
    <x v="1"/>
    <s v="VEN01"/>
    <s v="JD-16150"/>
    <s v="OFF-AP-10003849"/>
    <x v="1"/>
    <x v="9"/>
    <s v="Prod1819"/>
    <n v="2504.7399999999998"/>
    <n v="7"/>
    <n v="0"/>
    <n v="626.18499999999995"/>
  </r>
  <r>
    <n v="3445"/>
    <s v="CA-2016-116344"/>
    <d v="2016-08-02T00:00:00"/>
    <x v="1"/>
    <s v="VEN02"/>
    <s v="JO-15145"/>
    <s v="OFF-ST-10001713"/>
    <x v="1"/>
    <x v="4"/>
    <s v="Prod1425"/>
    <n v="84.784000000000006"/>
    <n v="2"/>
    <n v="0.2"/>
    <n v="-16.956800000000001"/>
  </r>
  <r>
    <n v="3446"/>
    <s v="CA-2015-131779"/>
    <d v="2015-06-17T00:00:00"/>
    <x v="1"/>
    <s v="VEN03"/>
    <s v="LE-16810"/>
    <s v="OFF-ST-10001505"/>
    <x v="1"/>
    <x v="4"/>
    <s v="Prod1425"/>
    <n v="29.9"/>
    <n v="5"/>
    <n v="0"/>
    <n v="5.0830000000000002"/>
  </r>
  <r>
    <n v="3447"/>
    <s v="CA-2016-158869"/>
    <d v="2016-08-07T00:00:00"/>
    <x v="2"/>
    <s v="VEN01"/>
    <s v="AH-10690"/>
    <s v="OFF-PA-10000474"/>
    <x v="1"/>
    <x v="10"/>
    <s v="Prod998"/>
    <n v="70.88"/>
    <n v="2"/>
    <n v="0"/>
    <n v="33.313600000000001"/>
  </r>
  <r>
    <n v="3448"/>
    <s v="CA-2017-102554"/>
    <d v="2017-06-15T00:00:00"/>
    <x v="1"/>
    <s v="VEN01"/>
    <s v="KN-16705"/>
    <s v="OFF-AR-10001919"/>
    <x v="1"/>
    <x v="6"/>
    <s v="Prod1819"/>
    <n v="3.76"/>
    <n v="2"/>
    <n v="0"/>
    <n v="1.0904"/>
  </r>
  <r>
    <n v="3449"/>
    <s v="CA-2016-162614"/>
    <d v="2016-10-13T00:00:00"/>
    <x v="1"/>
    <s v="VEN01"/>
    <s v="TB-21250"/>
    <s v="OFF-BI-10004001"/>
    <x v="1"/>
    <x v="8"/>
    <s v="Prod1841"/>
    <n v="27.263999999999999"/>
    <n v="2"/>
    <n v="0.2"/>
    <n v="8.8607999999999993"/>
  </r>
  <r>
    <n v="3450"/>
    <s v="CA-2014-168592"/>
    <d v="2014-09-14T00:00:00"/>
    <x v="1"/>
    <s v="VEN02"/>
    <s v="DP-13390"/>
    <s v="OFF-AP-10004785"/>
    <x v="1"/>
    <x v="9"/>
    <s v="Prod1819"/>
    <n v="56.65"/>
    <n v="5"/>
    <n v="0"/>
    <n v="24.359500000000001"/>
  </r>
  <r>
    <n v="3451"/>
    <s v="CA-2014-168592"/>
    <d v="2014-09-14T00:00:00"/>
    <x v="1"/>
    <s v="VEN01"/>
    <s v="DP-13390"/>
    <s v="OFF-ST-10002406"/>
    <x v="1"/>
    <x v="4"/>
    <s v="Prod1425"/>
    <n v="14.97"/>
    <n v="1"/>
    <n v="0"/>
    <n v="4.1916000000000002"/>
  </r>
  <r>
    <n v="3452"/>
    <s v="CA-2014-168592"/>
    <d v="2014-09-14T00:00:00"/>
    <x v="1"/>
    <s v="VEN05"/>
    <s v="DP-13390"/>
    <s v="OFF-FA-10002988"/>
    <x v="1"/>
    <x v="13"/>
    <s v="Prod1839"/>
    <n v="4.0199999999999996"/>
    <n v="2"/>
    <n v="0"/>
    <n v="1.9698"/>
  </r>
  <r>
    <n v="3453"/>
    <s v="CA-2014-157609"/>
    <d v="2014-03-21T00:00:00"/>
    <x v="0"/>
    <s v="VEN03"/>
    <s v="KN-16705"/>
    <s v="TEC-PH-10002415"/>
    <x v="2"/>
    <x v="7"/>
    <s v="Prod1458"/>
    <n v="471.92"/>
    <n v="2"/>
    <n v="0.2"/>
    <n v="29.495000000000001"/>
  </r>
  <r>
    <n v="3454"/>
    <s v="CA-2015-153325"/>
    <d v="2015-03-02T00:00:00"/>
    <x v="0"/>
    <s v="VEN04"/>
    <s v="ST-20530"/>
    <s v="OFF-BI-10004236"/>
    <x v="1"/>
    <x v="8"/>
    <s v="Prod1841"/>
    <n v="58.72"/>
    <n v="4"/>
    <n v="0"/>
    <n v="27.011199999999999"/>
  </r>
  <r>
    <n v="3455"/>
    <s v="CA-2015-153626"/>
    <d v="2015-07-14T00:00:00"/>
    <x v="1"/>
    <s v="VEN02"/>
    <s v="EB-13870"/>
    <s v="OFF-AR-10000657"/>
    <x v="1"/>
    <x v="6"/>
    <s v="Prod1819"/>
    <n v="5.16"/>
    <n v="3"/>
    <n v="0.2"/>
    <n v="0.83850000000000002"/>
  </r>
  <r>
    <n v="3456"/>
    <s v="CA-2016-166485"/>
    <d v="2016-02-27T00:00:00"/>
    <x v="1"/>
    <s v="VEN03"/>
    <s v="AH-10210"/>
    <s v="OFF-PA-10004996"/>
    <x v="1"/>
    <x v="10"/>
    <s v="Prod1425"/>
    <n v="16.495999999999999"/>
    <n v="2"/>
    <n v="0.2"/>
    <n v="5.5674000000000001"/>
  </r>
  <r>
    <n v="3457"/>
    <s v="CA-2017-136448"/>
    <d v="2017-09-18T00:00:00"/>
    <x v="2"/>
    <s v="VEN04"/>
    <s v="AS-10090"/>
    <s v="TEC-AC-10001109"/>
    <x v="2"/>
    <x v="11"/>
    <s v="Prod1425"/>
    <n v="71.975999999999999"/>
    <n v="3"/>
    <n v="0.2"/>
    <n v="19.793399999999998"/>
  </r>
  <r>
    <n v="3458"/>
    <s v="CA-2017-136448"/>
    <d v="2017-09-18T00:00:00"/>
    <x v="2"/>
    <s v="VEN04"/>
    <s v="AS-10090"/>
    <s v="FUR-FU-10003832"/>
    <x v="0"/>
    <x v="5"/>
    <s v="Prod1819"/>
    <n v="22.512"/>
    <n v="3"/>
    <n v="0.2"/>
    <n v="2.2511999999999999"/>
  </r>
  <r>
    <n v="3459"/>
    <s v="CA-2017-136448"/>
    <d v="2017-09-18T00:00:00"/>
    <x v="2"/>
    <s v="VEN01"/>
    <s v="AS-10090"/>
    <s v="OFF-BI-10002393"/>
    <x v="1"/>
    <x v="8"/>
    <s v="Prod1841"/>
    <n v="3.444"/>
    <n v="2"/>
    <n v="0.7"/>
    <n v="-2.7551999999999999"/>
  </r>
  <r>
    <n v="3460"/>
    <s v="CA-2017-136448"/>
    <d v="2017-09-18T00:00:00"/>
    <x v="2"/>
    <s v="VEN03"/>
    <s v="AS-10090"/>
    <s v="OFF-BI-10001359"/>
    <x v="1"/>
    <x v="8"/>
    <s v="Prod1819"/>
    <n v="538.19399999999996"/>
    <n v="2"/>
    <n v="0.7"/>
    <n v="-412.61540000000002"/>
  </r>
  <r>
    <n v="3461"/>
    <s v="CA-2017-136448"/>
    <d v="2017-09-18T00:00:00"/>
    <x v="2"/>
    <s v="VEN02"/>
    <s v="AS-10090"/>
    <s v="TEC-AC-10003628"/>
    <x v="2"/>
    <x v="11"/>
    <s v="Prod1425"/>
    <n v="47.984000000000002"/>
    <n v="2"/>
    <n v="0.2"/>
    <n v="14.395200000000001"/>
  </r>
  <r>
    <n v="3462"/>
    <s v="CA-2017-114258"/>
    <d v="2017-11-10T00:00:00"/>
    <x v="0"/>
    <s v="VEN02"/>
    <s v="EM-13825"/>
    <s v="TEC-PH-10003012"/>
    <x v="2"/>
    <x v="7"/>
    <s v="Prod154"/>
    <n v="492.76799999999997"/>
    <n v="4"/>
    <n v="0.2"/>
    <n v="55.436399999999999"/>
  </r>
  <r>
    <n v="3463"/>
    <s v="CA-2015-152611"/>
    <d v="2015-02-23T00:00:00"/>
    <x v="0"/>
    <s v="VEN01"/>
    <s v="KA-16525"/>
    <s v="OFF-AR-10003903"/>
    <x v="1"/>
    <x v="6"/>
    <s v="Prod1819"/>
    <n v="286.79000000000002"/>
    <n v="7"/>
    <n v="0"/>
    <n v="74.565399999999997"/>
  </r>
  <r>
    <n v="3464"/>
    <s v="CA-2016-165470"/>
    <d v="2016-11-30T00:00:00"/>
    <x v="1"/>
    <s v="VEN04"/>
    <s v="HJ-14875"/>
    <s v="OFF-PA-10004675"/>
    <x v="1"/>
    <x v="10"/>
    <s v="Prod1425"/>
    <n v="5.08"/>
    <n v="1"/>
    <n v="0.2"/>
    <n v="1.651"/>
  </r>
  <r>
    <n v="3465"/>
    <s v="CA-2017-128699"/>
    <d v="2017-12-05T00:00:00"/>
    <x v="0"/>
    <s v="VEN02"/>
    <s v="ND-18370"/>
    <s v="TEC-AC-10001990"/>
    <x v="2"/>
    <x v="11"/>
    <s v="Prod1425"/>
    <n v="47.991999999999997"/>
    <n v="1"/>
    <n v="0.2"/>
    <n v="7.1988000000000003"/>
  </r>
  <r>
    <n v="3466"/>
    <s v="US-2015-147242"/>
    <d v="2015-09-14T00:00:00"/>
    <x v="1"/>
    <s v="VEN04"/>
    <s v="EH-13765"/>
    <s v="OFF-AP-10003842"/>
    <x v="1"/>
    <x v="9"/>
    <s v="Prod1819"/>
    <n v="61.96"/>
    <n v="2"/>
    <n v="0"/>
    <n v="16.1096"/>
  </r>
  <r>
    <n v="3467"/>
    <s v="US-2015-147242"/>
    <d v="2015-09-14T00:00:00"/>
    <x v="1"/>
    <s v="VEN01"/>
    <s v="EH-13765"/>
    <s v="FUR-BO-10004695"/>
    <x v="0"/>
    <x v="0"/>
    <s v="Prod889"/>
    <n v="361.96"/>
    <n v="2"/>
    <n v="0"/>
    <n v="83.250799999999998"/>
  </r>
  <r>
    <n v="3468"/>
    <s v="US-2015-147242"/>
    <d v="2015-09-14T00:00:00"/>
    <x v="1"/>
    <s v="VEN03"/>
    <s v="EH-13765"/>
    <s v="OFF-PA-10003039"/>
    <x v="1"/>
    <x v="10"/>
    <s v="Prod1483"/>
    <n v="278.82"/>
    <n v="9"/>
    <n v="0"/>
    <n v="125.46899999999999"/>
  </r>
  <r>
    <n v="3469"/>
    <s v="CA-2016-146143"/>
    <d v="2016-12-19T00:00:00"/>
    <x v="1"/>
    <s v="VEN04"/>
    <s v="MC-17845"/>
    <s v="FUR-FU-10002045"/>
    <x v="0"/>
    <x v="5"/>
    <s v="Prod1819"/>
    <n v="133.38"/>
    <n v="6"/>
    <n v="0"/>
    <n v="58.687199999999997"/>
  </r>
  <r>
    <n v="3470"/>
    <s v="CA-2015-100888"/>
    <d v="2015-04-10T00:00:00"/>
    <x v="1"/>
    <s v="VEN02"/>
    <s v="MH-17455"/>
    <s v="OFF-PA-10001019"/>
    <x v="1"/>
    <x v="10"/>
    <s v="Prod998"/>
    <n v="47.951999999999998"/>
    <n v="3"/>
    <n v="0.2"/>
    <n v="16.183800000000002"/>
  </r>
  <r>
    <n v="3471"/>
    <s v="US-2016-150035"/>
    <d v="2016-12-05T00:00:00"/>
    <x v="1"/>
    <s v="VEN05"/>
    <s v="CL-11890"/>
    <s v="FUR-FU-10003724"/>
    <x v="0"/>
    <x v="5"/>
    <s v="Prod1819"/>
    <n v="16.739999999999998"/>
    <n v="2"/>
    <n v="0"/>
    <n v="4.3524000000000003"/>
  </r>
  <r>
    <n v="3472"/>
    <s v="CA-2017-122644"/>
    <d v="2017-11-17T00:00:00"/>
    <x v="1"/>
    <s v="VEN01"/>
    <s v="SF-20965"/>
    <s v="OFF-PA-10003673"/>
    <x v="1"/>
    <x v="10"/>
    <s v="Prod1483"/>
    <n v="10.848000000000001"/>
    <n v="2"/>
    <n v="0.2"/>
    <n v="3.5255999999999998"/>
  </r>
  <r>
    <n v="3473"/>
    <s v="CA-2017-122644"/>
    <d v="2017-11-17T00:00:00"/>
    <x v="1"/>
    <s v="VEN02"/>
    <s v="SF-20965"/>
    <s v="TEC-AC-10003614"/>
    <x v="2"/>
    <x v="11"/>
    <s v="Prod1425"/>
    <n v="18.544"/>
    <n v="2"/>
    <n v="0.2"/>
    <n v="3.0133999999999999"/>
  </r>
  <r>
    <n v="3474"/>
    <s v="CA-2017-111815"/>
    <d v="2017-03-10T00:00:00"/>
    <x v="1"/>
    <s v="VEN01"/>
    <s v="EP-13915"/>
    <s v="FUR-CH-10000785"/>
    <x v="0"/>
    <x v="1"/>
    <s v="Prod645"/>
    <n v="180.98"/>
    <n v="1"/>
    <n v="0"/>
    <n v="47.0548"/>
  </r>
  <r>
    <n v="3475"/>
    <s v="CA-2017-111815"/>
    <d v="2017-03-10T00:00:00"/>
    <x v="1"/>
    <s v="VEN02"/>
    <s v="EP-13915"/>
    <s v="TEC-AC-10002926"/>
    <x v="2"/>
    <x v="11"/>
    <s v="Prod1425"/>
    <n v="99.98"/>
    <n v="2"/>
    <n v="0"/>
    <n v="42.991399999999999"/>
  </r>
  <r>
    <n v="3476"/>
    <s v="CA-2016-144911"/>
    <d v="2016-11-30T00:00:00"/>
    <x v="2"/>
    <s v="VEN04"/>
    <s v="RW-19630"/>
    <s v="TEC-AC-10004633"/>
    <x v="2"/>
    <x v="11"/>
    <s v="Prod1460"/>
    <n v="34.950000000000003"/>
    <n v="5"/>
    <n v="0"/>
    <n v="15.378"/>
  </r>
  <r>
    <n v="3477"/>
    <s v="CA-2016-144911"/>
    <d v="2016-11-30T00:00:00"/>
    <x v="2"/>
    <s v="VEN01"/>
    <s v="RW-19630"/>
    <s v="OFF-BI-10000977"/>
    <x v="1"/>
    <x v="8"/>
    <s v="Prod1819"/>
    <n v="152"/>
    <n v="5"/>
    <n v="0"/>
    <n v="69.92"/>
  </r>
  <r>
    <n v="3478"/>
    <s v="CA-2014-143385"/>
    <d v="2014-09-05T00:00:00"/>
    <x v="1"/>
    <s v="VEN03"/>
    <s v="SJ-20500"/>
    <s v="TEC-AC-10001635"/>
    <x v="2"/>
    <x v="11"/>
    <s v="Prod1425"/>
    <n v="92.52"/>
    <n v="9"/>
    <n v="0"/>
    <n v="18.504000000000001"/>
  </r>
  <r>
    <n v="3479"/>
    <s v="CA-2016-131289"/>
    <d v="2016-12-14T00:00:00"/>
    <x v="1"/>
    <s v="VEN03"/>
    <s v="SP-20620"/>
    <s v="OFF-AR-10003056"/>
    <x v="1"/>
    <x v="6"/>
    <s v="Prod1819"/>
    <n v="8.56"/>
    <n v="2"/>
    <n v="0"/>
    <n v="2.4824000000000002"/>
  </r>
  <r>
    <n v="3480"/>
    <s v="CA-2016-131289"/>
    <d v="2016-12-14T00:00:00"/>
    <x v="1"/>
    <s v="VEN01"/>
    <s v="SP-20620"/>
    <s v="OFF-PA-10003363"/>
    <x v="1"/>
    <x v="10"/>
    <s v="Prod1483"/>
    <n v="45.36"/>
    <n v="7"/>
    <n v="0"/>
    <n v="21.7728"/>
  </r>
  <r>
    <n v="3481"/>
    <s v="CA-2016-131289"/>
    <d v="2016-12-14T00:00:00"/>
    <x v="1"/>
    <s v="VEN01"/>
    <s v="SP-20620"/>
    <s v="FUR-TA-10003954"/>
    <x v="0"/>
    <x v="3"/>
    <s v="Prod1819"/>
    <n v="1421.664"/>
    <n v="6"/>
    <n v="0.2"/>
    <n v="-195.47880000000001"/>
  </r>
  <r>
    <n v="3482"/>
    <s v="CA-2014-124023"/>
    <d v="2014-04-10T00:00:00"/>
    <x v="2"/>
    <s v="VEN01"/>
    <s v="PJ-19015"/>
    <s v="FUR-FU-10004415"/>
    <x v="0"/>
    <x v="5"/>
    <s v="Prod1819"/>
    <n v="8.9600000000000009"/>
    <n v="2"/>
    <n v="0"/>
    <n v="2.7776000000000001"/>
  </r>
  <r>
    <n v="3483"/>
    <s v="CA-2014-124688"/>
    <d v="2014-08-29T00:00:00"/>
    <x v="2"/>
    <s v="VEN01"/>
    <s v="CC-12610"/>
    <s v="TEC-PH-10000455"/>
    <x v="2"/>
    <x v="7"/>
    <s v="Prod1458"/>
    <n v="579.95000000000005"/>
    <n v="5"/>
    <n v="0"/>
    <n v="168.18549999999999"/>
  </r>
  <r>
    <n v="3484"/>
    <s v="CA-2014-124688"/>
    <d v="2014-08-29T00:00:00"/>
    <x v="2"/>
    <s v="VEN04"/>
    <s v="CC-12610"/>
    <s v="FUR-FU-10002456"/>
    <x v="0"/>
    <x v="5"/>
    <s v="Prod1819"/>
    <n v="29.12"/>
    <n v="4"/>
    <n v="0"/>
    <n v="12.521599999999999"/>
  </r>
  <r>
    <n v="3485"/>
    <s v="CA-2014-124688"/>
    <d v="2014-08-29T00:00:00"/>
    <x v="2"/>
    <s v="VEN02"/>
    <s v="CC-12610"/>
    <s v="FUR-TA-10003569"/>
    <x v="0"/>
    <x v="3"/>
    <s v="Prod1819"/>
    <n v="1202.94"/>
    <n v="3"/>
    <n v="0"/>
    <n v="300.73500000000001"/>
  </r>
  <r>
    <n v="3486"/>
    <s v="CA-2016-151169"/>
    <d v="2016-10-26T00:00:00"/>
    <x v="1"/>
    <s v="VEN03"/>
    <s v="MY-18295"/>
    <s v="OFF-BI-10002813"/>
    <x v="1"/>
    <x v="8"/>
    <s v="Prod1841"/>
    <n v="7.92"/>
    <n v="4"/>
    <n v="0"/>
    <n v="3.5640000000000001"/>
  </r>
  <r>
    <n v="3487"/>
    <s v="US-2016-134761"/>
    <d v="2016-11-30T00:00:00"/>
    <x v="3"/>
    <s v="VEN03"/>
    <s v="DB-13210"/>
    <s v="TEC-PH-10002890"/>
    <x v="2"/>
    <x v="7"/>
    <s v="Prod154"/>
    <n v="36.192"/>
    <n v="1"/>
    <n v="0.2"/>
    <n v="2.7143999999999999"/>
  </r>
  <r>
    <n v="3488"/>
    <s v="CA-2017-120705"/>
    <d v="2017-09-11T00:00:00"/>
    <x v="1"/>
    <s v="VEN04"/>
    <s v="MG-17875"/>
    <s v="OFF-ST-10001522"/>
    <x v="1"/>
    <x v="4"/>
    <s v="Prod1425"/>
    <n v="147.184"/>
    <n v="2"/>
    <n v="0.2"/>
    <n v="-29.436800000000002"/>
  </r>
  <r>
    <n v="3489"/>
    <s v="CA-2015-157322"/>
    <d v="2015-07-06T00:00:00"/>
    <x v="1"/>
    <s v="VEN04"/>
    <s v="RH-19600"/>
    <s v="FUR-CH-10004086"/>
    <x v="0"/>
    <x v="1"/>
    <s v="Prod645"/>
    <n v="408.42200000000003"/>
    <n v="2"/>
    <n v="0.3"/>
    <n v="-5.8346"/>
  </r>
  <r>
    <n v="3490"/>
    <s v="CA-2015-157322"/>
    <d v="2015-07-06T00:00:00"/>
    <x v="1"/>
    <s v="VEN04"/>
    <s v="RH-19600"/>
    <s v="FUR-CH-10003774"/>
    <x v="0"/>
    <x v="1"/>
    <s v="Prod645"/>
    <n v="382.11599999999999"/>
    <n v="6"/>
    <n v="0.3"/>
    <n v="-92.799599999999998"/>
  </r>
  <r>
    <n v="3491"/>
    <s v="CA-2015-157322"/>
    <d v="2015-07-06T00:00:00"/>
    <x v="1"/>
    <s v="VEN01"/>
    <s v="RH-19600"/>
    <s v="OFF-ST-10004507"/>
    <x v="1"/>
    <x v="4"/>
    <s v="Prod1425"/>
    <n v="68.599999999999994"/>
    <n v="5"/>
    <n v="0.2"/>
    <n v="6.0025000000000004"/>
  </r>
  <r>
    <n v="3492"/>
    <s v="CA-2015-157322"/>
    <d v="2015-07-06T00:00:00"/>
    <x v="1"/>
    <s v="VEN01"/>
    <s v="RH-19600"/>
    <s v="OFF-ST-10003208"/>
    <x v="1"/>
    <x v="4"/>
    <s v="Prod1425"/>
    <n v="435.50400000000002"/>
    <n v="3"/>
    <n v="0.2"/>
    <n v="48.994199999999999"/>
  </r>
  <r>
    <n v="3493"/>
    <s v="CA-2015-157322"/>
    <d v="2015-07-06T00:00:00"/>
    <x v="1"/>
    <s v="VEN05"/>
    <s v="RH-19600"/>
    <s v="OFF-PA-10000659"/>
    <x v="1"/>
    <x v="10"/>
    <s v="Prod998"/>
    <n v="11.167999999999999"/>
    <n v="2"/>
    <n v="0.2"/>
    <n v="3.7692000000000001"/>
  </r>
  <r>
    <n v="3494"/>
    <s v="CA-2017-142034"/>
    <d v="2017-09-28T00:00:00"/>
    <x v="1"/>
    <s v="VEN05"/>
    <s v="KB-16240"/>
    <s v="TEC-AC-10002305"/>
    <x v="2"/>
    <x v="11"/>
    <s v="Prod1425"/>
    <n v="72"/>
    <n v="4"/>
    <n v="0"/>
    <n v="12.96"/>
  </r>
  <r>
    <n v="3495"/>
    <s v="CA-2017-142034"/>
    <d v="2017-09-28T00:00:00"/>
    <x v="1"/>
    <s v="VEN03"/>
    <s v="KB-16240"/>
    <s v="TEC-AC-10000990"/>
    <x v="2"/>
    <x v="11"/>
    <s v="Prod1425"/>
    <n v="655.9"/>
    <n v="5"/>
    <n v="0"/>
    <n v="275.47800000000001"/>
  </r>
  <r>
    <n v="3496"/>
    <s v="CA-2017-142034"/>
    <d v="2017-09-28T00:00:00"/>
    <x v="1"/>
    <s v="VEN01"/>
    <s v="KB-16240"/>
    <s v="FUR-CH-10000665"/>
    <x v="0"/>
    <x v="1"/>
    <s v="Prod645"/>
    <n v="603.91999999999996"/>
    <n v="4"/>
    <n v="0"/>
    <n v="181.17599999999999"/>
  </r>
  <r>
    <n v="3497"/>
    <s v="CA-2016-107328"/>
    <d v="2016-08-15T00:00:00"/>
    <x v="1"/>
    <s v="VEN02"/>
    <s v="CA-12055"/>
    <s v="FUR-TA-10001932"/>
    <x v="0"/>
    <x v="3"/>
    <s v="Prod1819"/>
    <n v="513.024"/>
    <n v="2"/>
    <n v="0.2"/>
    <n v="12.8256"/>
  </r>
  <r>
    <n v="3498"/>
    <s v="CA-2016-107328"/>
    <d v="2016-08-15T00:00:00"/>
    <x v="1"/>
    <s v="VEN05"/>
    <s v="CA-12055"/>
    <s v="OFF-AP-10004487"/>
    <x v="1"/>
    <x v="9"/>
    <s v="Prod1819"/>
    <n v="487.92"/>
    <n v="6"/>
    <n v="0"/>
    <n v="136.61760000000001"/>
  </r>
  <r>
    <n v="3499"/>
    <s v="CA-2016-107328"/>
    <d v="2016-08-15T00:00:00"/>
    <x v="1"/>
    <s v="VEN03"/>
    <s v="CA-12055"/>
    <s v="OFF-BI-10002160"/>
    <x v="1"/>
    <x v="8"/>
    <s v="Prod1841"/>
    <n v="15.24"/>
    <n v="5"/>
    <n v="0.2"/>
    <n v="5.3339999999999996"/>
  </r>
  <r>
    <n v="3500"/>
    <s v="CA-2016-108616"/>
    <d v="2016-10-03T00:00:00"/>
    <x v="1"/>
    <s v="VEN05"/>
    <s v="JK-15730"/>
    <s v="TEC-AC-10000420"/>
    <x v="2"/>
    <x v="11"/>
    <s v="Prod1425"/>
    <n v="209.97"/>
    <n v="3"/>
    <n v="0"/>
    <n v="71.389799999999994"/>
  </r>
  <r>
    <n v="3501"/>
    <s v="CA-2016-108616"/>
    <d v="2016-10-03T00:00:00"/>
    <x v="1"/>
    <s v="VEN03"/>
    <s v="JK-15730"/>
    <s v="OFF-BI-10001989"/>
    <x v="1"/>
    <x v="8"/>
    <s v="Prod166"/>
    <n v="62.94"/>
    <n v="3"/>
    <n v="0"/>
    <n v="30.211200000000002"/>
  </r>
  <r>
    <n v="3502"/>
    <s v="CA-2016-108616"/>
    <d v="2016-10-03T00:00:00"/>
    <x v="1"/>
    <s v="VEN04"/>
    <s v="JK-15730"/>
    <s v="OFF-AR-10001149"/>
    <x v="1"/>
    <x v="6"/>
    <s v="Prod1819"/>
    <n v="25.92"/>
    <n v="9"/>
    <n v="0"/>
    <n v="7.7759999999999998"/>
  </r>
  <r>
    <n v="3503"/>
    <s v="CA-2017-125115"/>
    <d v="2017-04-10T00:00:00"/>
    <x v="3"/>
    <s v="VEN03"/>
    <s v="RD-19930"/>
    <s v="OFF-PA-10004101"/>
    <x v="1"/>
    <x v="10"/>
    <s v="Prod35"/>
    <n v="10.368"/>
    <n v="2"/>
    <n v="0.2"/>
    <n v="3.6288"/>
  </r>
  <r>
    <n v="3504"/>
    <s v="CA-2017-125115"/>
    <d v="2017-04-10T00:00:00"/>
    <x v="3"/>
    <s v="VEN05"/>
    <s v="RD-19930"/>
    <s v="TEC-AC-10001714"/>
    <x v="2"/>
    <x v="11"/>
    <s v="Prod1425"/>
    <n v="95.736000000000004"/>
    <n v="3"/>
    <n v="0.2"/>
    <n v="20.343900000000001"/>
  </r>
  <r>
    <n v="3505"/>
    <s v="CA-2016-150945"/>
    <d v="2016-12-20T00:00:00"/>
    <x v="0"/>
    <s v="VEN05"/>
    <s v="JK-16120"/>
    <s v="OFF-ST-10003716"/>
    <x v="1"/>
    <x v="4"/>
    <s v="Prod1425"/>
    <n v="900.08"/>
    <n v="4"/>
    <n v="0"/>
    <n v="117.0104"/>
  </r>
  <r>
    <n v="3506"/>
    <s v="CA-2014-166863"/>
    <d v="2014-06-24T00:00:00"/>
    <x v="1"/>
    <s v="VEN02"/>
    <s v="SC-20020"/>
    <s v="TEC-PH-10000369"/>
    <x v="2"/>
    <x v="7"/>
    <s v="Prod1458"/>
    <n v="201.584"/>
    <n v="2"/>
    <n v="0.2"/>
    <n v="20.1584"/>
  </r>
  <r>
    <n v="3507"/>
    <s v="CA-2014-166863"/>
    <d v="2014-06-24T00:00:00"/>
    <x v="1"/>
    <s v="VEN02"/>
    <s v="SC-20020"/>
    <s v="OFF-BI-10000756"/>
    <x v="1"/>
    <x v="8"/>
    <s v="Prod1819"/>
    <n v="3.3919999999999999"/>
    <n v="4"/>
    <n v="0.8"/>
    <n v="-5.0880000000000001"/>
  </r>
  <r>
    <n v="3508"/>
    <s v="CA-2014-166863"/>
    <d v="2014-06-24T00:00:00"/>
    <x v="1"/>
    <s v="VEN04"/>
    <s v="SC-20020"/>
    <s v="FUR-BO-10001608"/>
    <x v="0"/>
    <x v="0"/>
    <e v="#N/A"/>
    <n v="193.06559999999999"/>
    <n v="4"/>
    <n v="0.32"/>
    <n v="-19.874400000000001"/>
  </r>
  <r>
    <n v="3509"/>
    <s v="CA-2014-166863"/>
    <d v="2014-06-24T00:00:00"/>
    <x v="1"/>
    <s v="VEN04"/>
    <s v="SC-20020"/>
    <s v="OFF-PA-10001166"/>
    <x v="1"/>
    <x v="10"/>
    <s v="Prod998"/>
    <n v="15.552"/>
    <n v="3"/>
    <n v="0.2"/>
    <n v="5.4432"/>
  </r>
  <r>
    <n v="3510"/>
    <s v="CA-2014-166863"/>
    <d v="2014-06-24T00:00:00"/>
    <x v="1"/>
    <s v="VEN02"/>
    <s v="SC-20020"/>
    <s v="OFF-PA-10000587"/>
    <x v="1"/>
    <x v="10"/>
    <s v="Prod998"/>
    <n v="11.648"/>
    <n v="2"/>
    <n v="0.2"/>
    <n v="4.0768000000000004"/>
  </r>
  <r>
    <n v="3511"/>
    <s v="CA-2014-166863"/>
    <d v="2014-06-24T00:00:00"/>
    <x v="1"/>
    <s v="VEN04"/>
    <s v="SC-20020"/>
    <s v="TEC-MA-10001972"/>
    <x v="2"/>
    <x v="15"/>
    <s v="Prod1272"/>
    <n v="418.8"/>
    <n v="2"/>
    <n v="0.4"/>
    <n v="-97.72"/>
  </r>
  <r>
    <n v="3512"/>
    <s v="CA-2014-166863"/>
    <d v="2014-06-24T00:00:00"/>
    <x v="1"/>
    <s v="VEN04"/>
    <s v="SC-20020"/>
    <s v="OFF-ST-10004123"/>
    <x v="1"/>
    <x v="4"/>
    <s v="Prod1425"/>
    <n v="509.488"/>
    <n v="7"/>
    <n v="0.2"/>
    <n v="-127.372"/>
  </r>
  <r>
    <n v="3513"/>
    <s v="CA-2017-140326"/>
    <d v="2017-09-06T00:00:00"/>
    <x v="2"/>
    <s v="VEN01"/>
    <s v="HW-14935"/>
    <s v="FUR-BO-10000112"/>
    <x v="0"/>
    <x v="0"/>
    <e v="#N/A"/>
    <n v="825.17399999999998"/>
    <n v="9"/>
    <n v="0.3"/>
    <n v="-117.88200000000001"/>
  </r>
  <r>
    <n v="3514"/>
    <s v="CA-2017-140326"/>
    <d v="2017-09-06T00:00:00"/>
    <x v="2"/>
    <s v="VEN01"/>
    <s v="HW-14935"/>
    <s v="OFF-PA-10004041"/>
    <x v="1"/>
    <x v="10"/>
    <s v="Prod35"/>
    <n v="17.760000000000002"/>
    <n v="3"/>
    <n v="0.2"/>
    <n v="5.55"/>
  </r>
  <r>
    <n v="3515"/>
    <s v="CA-2017-140326"/>
    <d v="2017-09-06T00:00:00"/>
    <x v="2"/>
    <s v="VEN01"/>
    <s v="HW-14935"/>
    <s v="OFF-AR-10001149"/>
    <x v="1"/>
    <x v="6"/>
    <s v="Prod1819"/>
    <n v="6.9119999999999999"/>
    <n v="3"/>
    <n v="0.2"/>
    <n v="0.86399999999999999"/>
  </r>
  <r>
    <n v="3516"/>
    <s v="CA-2016-168536"/>
    <d v="2016-12-24T00:00:00"/>
    <x v="1"/>
    <s v="VEN04"/>
    <s v="SC-20800"/>
    <s v="TEC-AC-10002323"/>
    <x v="2"/>
    <x v="11"/>
    <s v="Prod1425"/>
    <n v="66.3"/>
    <n v="3"/>
    <n v="0"/>
    <n v="8.6189999999999998"/>
  </r>
  <r>
    <n v="3517"/>
    <s v="US-2016-113649"/>
    <d v="2016-08-12T00:00:00"/>
    <x v="2"/>
    <s v="VEN04"/>
    <s v="HA-14920"/>
    <s v="OFF-PA-10000130"/>
    <x v="1"/>
    <x v="10"/>
    <s v="Prod998"/>
    <n v="30.815999999999999"/>
    <n v="9"/>
    <n v="0.2"/>
    <n v="9.6300000000000008"/>
  </r>
  <r>
    <n v="3518"/>
    <s v="US-2016-113649"/>
    <d v="2016-08-12T00:00:00"/>
    <x v="2"/>
    <s v="VEN01"/>
    <s v="HA-14920"/>
    <s v="TEC-PH-10002350"/>
    <x v="2"/>
    <x v="7"/>
    <s v="Prod1458"/>
    <n v="44.783999999999999"/>
    <n v="2"/>
    <n v="0.2"/>
    <n v="4.4783999999999997"/>
  </r>
  <r>
    <n v="3519"/>
    <s v="US-2016-113649"/>
    <d v="2016-08-12T00:00:00"/>
    <x v="2"/>
    <s v="VEN05"/>
    <s v="HA-14920"/>
    <s v="OFF-AP-10002518"/>
    <x v="1"/>
    <x v="9"/>
    <s v="Prod1819"/>
    <n v="569.53599999999994"/>
    <n v="4"/>
    <n v="0.2"/>
    <n v="64.072800000000001"/>
  </r>
  <r>
    <n v="3520"/>
    <s v="CA-2015-124975"/>
    <d v="2015-06-25T00:00:00"/>
    <x v="2"/>
    <s v="VEN01"/>
    <s v="MG-17875"/>
    <s v="FUR-TA-10002645"/>
    <x v="0"/>
    <x v="3"/>
    <s v="Prod1819"/>
    <n v="796.42499999999995"/>
    <n v="7"/>
    <n v="0.5"/>
    <n v="-525.64049999999997"/>
  </r>
  <r>
    <n v="3521"/>
    <s v="CA-2015-168767"/>
    <d v="2015-04-15T00:00:00"/>
    <x v="1"/>
    <s v="VEN01"/>
    <s v="DM-12955"/>
    <s v="OFF-BI-10000773"/>
    <x v="1"/>
    <x v="8"/>
    <s v="Prod1819"/>
    <n v="12.832000000000001"/>
    <n v="2"/>
    <n v="0.2"/>
    <n v="4.3308"/>
  </r>
  <r>
    <n v="3522"/>
    <s v="CA-2016-114482"/>
    <d v="2016-11-25T00:00:00"/>
    <x v="0"/>
    <s v="VEN04"/>
    <s v="DM-13345"/>
    <s v="OFF-PA-10003845"/>
    <x v="1"/>
    <x v="10"/>
    <s v="Prod1663"/>
    <n v="40.46"/>
    <n v="7"/>
    <n v="0"/>
    <n v="19.825399999999998"/>
  </r>
  <r>
    <n v="3523"/>
    <s v="CA-2016-114482"/>
    <d v="2016-11-25T00:00:00"/>
    <x v="0"/>
    <s v="VEN03"/>
    <s v="DM-13345"/>
    <s v="TEC-PH-10001580"/>
    <x v="2"/>
    <x v="7"/>
    <s v="Prod1458"/>
    <n v="404.94"/>
    <n v="3"/>
    <n v="0"/>
    <n v="109.3338"/>
  </r>
  <r>
    <n v="3524"/>
    <s v="CA-2016-137673"/>
    <d v="2016-09-10T00:00:00"/>
    <x v="1"/>
    <s v="VEN02"/>
    <s v="ML-17395"/>
    <s v="TEC-AC-10002345"/>
    <x v="2"/>
    <x v="11"/>
    <s v="Prod1425"/>
    <n v="116"/>
    <n v="8"/>
    <n v="0"/>
    <n v="29"/>
  </r>
  <r>
    <n v="3525"/>
    <s v="CA-2016-132731"/>
    <d v="2016-11-28T00:00:00"/>
    <x v="1"/>
    <s v="VEN02"/>
    <s v="GA-14515"/>
    <s v="TEC-PH-10004120"/>
    <x v="2"/>
    <x v="7"/>
    <s v="Prod154"/>
    <n v="657.55200000000002"/>
    <n v="6"/>
    <n v="0.2"/>
    <n v="49.316400000000002"/>
  </r>
  <r>
    <n v="3526"/>
    <s v="CA-2017-148922"/>
    <d v="2017-12-15T00:00:00"/>
    <x v="0"/>
    <s v="VEN05"/>
    <s v="SU-20665"/>
    <s v="TEC-AC-10001838"/>
    <x v="2"/>
    <x v="11"/>
    <s v="Prod1425"/>
    <n v="599.97"/>
    <n v="3"/>
    <n v="0"/>
    <n v="257.9871"/>
  </r>
  <r>
    <n v="3527"/>
    <s v="CA-2017-148922"/>
    <d v="2017-12-15T00:00:00"/>
    <x v="0"/>
    <s v="VEN02"/>
    <s v="SU-20665"/>
    <s v="TEC-PH-10000148"/>
    <x v="2"/>
    <x v="7"/>
    <s v="Prod1458"/>
    <n v="38.97"/>
    <n v="3"/>
    <n v="0"/>
    <n v="0.77939999999999998"/>
  </r>
  <r>
    <n v="3528"/>
    <s v="CA-2017-148922"/>
    <d v="2017-12-15T00:00:00"/>
    <x v="0"/>
    <s v="VEN02"/>
    <s v="SU-20665"/>
    <s v="OFF-BI-10003476"/>
    <x v="1"/>
    <x v="8"/>
    <s v="Prod1841"/>
    <n v="45.84"/>
    <n v="8"/>
    <n v="0"/>
    <n v="22.0032"/>
  </r>
  <r>
    <n v="3529"/>
    <s v="CA-2016-130680"/>
    <d v="2016-06-29T00:00:00"/>
    <x v="1"/>
    <s v="VEN01"/>
    <s v="BD-11320"/>
    <s v="TEC-PH-10004833"/>
    <x v="2"/>
    <x v="7"/>
    <s v="Prod154"/>
    <n v="38.24"/>
    <n v="4"/>
    <n v="0.2"/>
    <n v="-9.56"/>
  </r>
  <r>
    <n v="3530"/>
    <s v="CA-2015-141145"/>
    <d v="2015-09-23T00:00:00"/>
    <x v="1"/>
    <s v="VEN02"/>
    <s v="DB-13405"/>
    <s v="TEC-AC-10001465"/>
    <x v="2"/>
    <x v="11"/>
    <s v="Prod1425"/>
    <n v="87.168000000000006"/>
    <n v="3"/>
    <n v="0.2"/>
    <n v="10.896000000000001"/>
  </r>
  <r>
    <n v="3531"/>
    <s v="US-2016-152835"/>
    <d v="2016-05-23T00:00:00"/>
    <x v="1"/>
    <s v="VEN01"/>
    <s v="RP-19855"/>
    <s v="OFF-AR-10003056"/>
    <x v="1"/>
    <x v="6"/>
    <s v="Prod1819"/>
    <n v="21.4"/>
    <n v="5"/>
    <n v="0"/>
    <n v="6.2060000000000004"/>
  </r>
  <r>
    <n v="3532"/>
    <s v="CA-2016-155565"/>
    <d v="2016-05-28T00:00:00"/>
    <x v="3"/>
    <s v="VEN04"/>
    <s v="EH-13765"/>
    <s v="OFF-SU-10001218"/>
    <x v="1"/>
    <x v="14"/>
    <s v="Prod1425"/>
    <n v="54.9"/>
    <n v="5"/>
    <n v="0"/>
    <n v="15.372"/>
  </r>
  <r>
    <n v="3533"/>
    <s v="CA-2014-110849"/>
    <d v="2014-04-23T00:00:00"/>
    <x v="1"/>
    <s v="VEN02"/>
    <s v="JL-15835"/>
    <s v="TEC-MA-10002859"/>
    <x v="2"/>
    <x v="15"/>
    <s v="Prod1272"/>
    <n v="287.96800000000002"/>
    <n v="4"/>
    <n v="0.2"/>
    <n v="97.1892"/>
  </r>
  <r>
    <n v="3534"/>
    <s v="CA-2014-110849"/>
    <d v="2014-04-23T00:00:00"/>
    <x v="1"/>
    <s v="VEN05"/>
    <s v="JL-15835"/>
    <s v="OFF-AR-10002375"/>
    <x v="1"/>
    <x v="6"/>
    <s v="Prod1819"/>
    <n v="13.12"/>
    <n v="4"/>
    <n v="0"/>
    <n v="3.8048000000000002"/>
  </r>
  <r>
    <n v="3535"/>
    <s v="CA-2014-110849"/>
    <d v="2014-04-23T00:00:00"/>
    <x v="1"/>
    <s v="VEN05"/>
    <s v="JL-15835"/>
    <s v="OFF-AR-10000657"/>
    <x v="1"/>
    <x v="6"/>
    <s v="Prod1819"/>
    <n v="10.75"/>
    <n v="5"/>
    <n v="0"/>
    <n v="3.5474999999999999"/>
  </r>
  <r>
    <n v="3536"/>
    <s v="CA-2014-110849"/>
    <d v="2014-04-23T00:00:00"/>
    <x v="1"/>
    <s v="VEN05"/>
    <s v="JL-15835"/>
    <s v="OFF-FA-10000134"/>
    <x v="1"/>
    <x v="13"/>
    <s v="Prod1839"/>
    <n v="11.62"/>
    <n v="2"/>
    <n v="0"/>
    <n v="3.6021999999999998"/>
  </r>
  <r>
    <n v="3537"/>
    <s v="CA-2016-145842"/>
    <d v="2016-06-20T00:00:00"/>
    <x v="0"/>
    <s v="VEN02"/>
    <s v="FM-14380"/>
    <s v="OFF-ST-10000419"/>
    <x v="1"/>
    <x v="4"/>
    <s v="Prod1425"/>
    <n v="40.74"/>
    <n v="3"/>
    <n v="0"/>
    <n v="0.40739999999999998"/>
  </r>
  <r>
    <n v="3538"/>
    <s v="CA-2014-158771"/>
    <d v="2014-05-09T00:00:00"/>
    <x v="3"/>
    <s v="VEN05"/>
    <s v="SB-20290"/>
    <s v="OFF-ST-10000107"/>
    <x v="1"/>
    <x v="4"/>
    <s v="Prod1425"/>
    <n v="83.25"/>
    <n v="3"/>
    <n v="0"/>
    <n v="14.984999999999999"/>
  </r>
  <r>
    <n v="3539"/>
    <s v="CA-2014-158771"/>
    <d v="2014-05-09T00:00:00"/>
    <x v="3"/>
    <s v="VEN05"/>
    <s v="SB-20290"/>
    <s v="OFF-LA-10001641"/>
    <x v="1"/>
    <x v="2"/>
    <s v="Prod1839"/>
    <n v="9.4499999999999993"/>
    <n v="3"/>
    <n v="0"/>
    <n v="4.5359999999999996"/>
  </r>
  <r>
    <n v="3540"/>
    <s v="CA-2014-158771"/>
    <d v="2014-05-09T00:00:00"/>
    <x v="3"/>
    <s v="VEN04"/>
    <s v="SB-20290"/>
    <s v="OFF-LA-10003121"/>
    <x v="1"/>
    <x v="2"/>
    <s v="Prod998"/>
    <n v="20.65"/>
    <n v="5"/>
    <n v="0"/>
    <n v="9.4990000000000006"/>
  </r>
  <r>
    <n v="3541"/>
    <s v="CA-2014-158771"/>
    <d v="2014-05-09T00:00:00"/>
    <x v="3"/>
    <s v="VEN01"/>
    <s v="SB-20290"/>
    <s v="OFF-PA-10002689"/>
    <x v="1"/>
    <x v="10"/>
    <s v="Prod1483"/>
    <n v="45.36"/>
    <n v="7"/>
    <n v="0"/>
    <n v="21.7728"/>
  </r>
  <r>
    <n v="3542"/>
    <s v="CA-2016-157511"/>
    <d v="2016-09-20T00:00:00"/>
    <x v="2"/>
    <s v="VEN02"/>
    <s v="SV-20365"/>
    <s v="FUR-FU-10002107"/>
    <x v="0"/>
    <x v="5"/>
    <s v="Prod1819"/>
    <n v="5.3520000000000003"/>
    <n v="3"/>
    <n v="0.2"/>
    <n v="1.6055999999999999"/>
  </r>
  <r>
    <n v="3543"/>
    <s v="CA-2016-157511"/>
    <d v="2016-09-20T00:00:00"/>
    <x v="2"/>
    <s v="VEN03"/>
    <s v="SV-20365"/>
    <s v="FUR-CH-10002647"/>
    <x v="0"/>
    <x v="1"/>
    <s v="Prod645"/>
    <n v="99.372"/>
    <n v="2"/>
    <n v="0.3"/>
    <n v="-7.0979999999999999"/>
  </r>
  <r>
    <n v="3544"/>
    <s v="CA-2016-157511"/>
    <d v="2016-09-20T00:00:00"/>
    <x v="2"/>
    <s v="VEN05"/>
    <s v="SV-20365"/>
    <s v="OFF-AR-10002257"/>
    <x v="1"/>
    <x v="6"/>
    <s v="Prod1819"/>
    <n v="2.6720000000000002"/>
    <n v="1"/>
    <n v="0.2"/>
    <n v="0.3674"/>
  </r>
  <r>
    <n v="3545"/>
    <s v="CA-2017-121216"/>
    <d v="2017-12-25T00:00:00"/>
    <x v="0"/>
    <s v="VEN03"/>
    <s v="MM-17920"/>
    <s v="OFF-PA-10004519"/>
    <x v="1"/>
    <x v="10"/>
    <s v="Prod35"/>
    <n v="28.672000000000001"/>
    <n v="8"/>
    <n v="0.2"/>
    <n v="10.393599999999999"/>
  </r>
  <r>
    <n v="3546"/>
    <s v="CA-2017-121216"/>
    <d v="2017-12-25T00:00:00"/>
    <x v="0"/>
    <s v="VEN03"/>
    <s v="MM-17920"/>
    <s v="OFF-AP-10001947"/>
    <x v="1"/>
    <x v="9"/>
    <s v="Prod1819"/>
    <n v="29.312000000000001"/>
    <n v="8"/>
    <n v="0.8"/>
    <n v="-74.745599999999996"/>
  </r>
  <r>
    <n v="3547"/>
    <s v="CA-2017-155292"/>
    <d v="2017-11-01T00:00:00"/>
    <x v="2"/>
    <s v="VEN04"/>
    <s v="RD-19810"/>
    <s v="OFF-ST-10004963"/>
    <x v="1"/>
    <x v="4"/>
    <s v="Prod1425"/>
    <n v="105.98"/>
    <n v="7"/>
    <n v="0"/>
    <n v="4.2392000000000003"/>
  </r>
  <r>
    <n v="3548"/>
    <s v="CA-2017-155292"/>
    <d v="2017-11-01T00:00:00"/>
    <x v="2"/>
    <s v="VEN03"/>
    <s v="RD-19810"/>
    <s v="OFF-SU-10002573"/>
    <x v="1"/>
    <x v="14"/>
    <s v="Prod1425"/>
    <n v="35.06"/>
    <n v="2"/>
    <n v="0"/>
    <n v="10.518000000000001"/>
  </r>
  <r>
    <n v="3549"/>
    <s v="CA-2017-155292"/>
    <d v="2017-11-01T00:00:00"/>
    <x v="2"/>
    <s v="VEN01"/>
    <s v="RD-19810"/>
    <s v="FUR-CH-10000553"/>
    <x v="0"/>
    <x v="1"/>
    <s v="Prod645"/>
    <n v="33.94"/>
    <n v="1"/>
    <n v="0"/>
    <n v="9.1638000000000002"/>
  </r>
  <r>
    <n v="3550"/>
    <s v="CA-2017-155292"/>
    <d v="2017-11-01T00:00:00"/>
    <x v="2"/>
    <s v="VEN01"/>
    <s v="RD-19810"/>
    <s v="OFF-LA-10001982"/>
    <x v="1"/>
    <x v="2"/>
    <s v="Prod998"/>
    <n v="30"/>
    <n v="8"/>
    <n v="0"/>
    <n v="14.4"/>
  </r>
  <r>
    <n v="3551"/>
    <s v="CA-2016-152555"/>
    <d v="2016-04-02T00:00:00"/>
    <x v="0"/>
    <s v="VEN01"/>
    <s v="ME-17320"/>
    <s v="OFF-PA-10001295"/>
    <x v="1"/>
    <x v="10"/>
    <s v="Prod998"/>
    <n v="45.527999999999999"/>
    <n v="3"/>
    <n v="0.2"/>
    <n v="15.934799999999999"/>
  </r>
  <r>
    <n v="3552"/>
    <s v="CA-2016-152555"/>
    <d v="2016-04-02T00:00:00"/>
    <x v="0"/>
    <s v="VEN02"/>
    <s v="ME-17320"/>
    <s v="FUR-CH-10002965"/>
    <x v="0"/>
    <x v="1"/>
    <s v="Prod645"/>
    <n v="844.11599999999999"/>
    <n v="6"/>
    <n v="0.3"/>
    <n v="-36.176400000000001"/>
  </r>
  <r>
    <n v="3553"/>
    <s v="CA-2016-152555"/>
    <d v="2016-04-02T00:00:00"/>
    <x v="0"/>
    <s v="VEN03"/>
    <s v="ME-17320"/>
    <s v="TEC-PH-10001254"/>
    <x v="2"/>
    <x v="7"/>
    <s v="Prod1458"/>
    <n v="812.73599999999999"/>
    <n v="8"/>
    <n v="0.2"/>
    <n v="60.955199999999998"/>
  </r>
  <r>
    <n v="3554"/>
    <s v="CA-2017-107832"/>
    <d v="2017-11-26T00:00:00"/>
    <x v="0"/>
    <s v="VEN03"/>
    <s v="FH-14275"/>
    <s v="OFF-BI-10001658"/>
    <x v="1"/>
    <x v="8"/>
    <s v="Prod1819"/>
    <n v="7.476"/>
    <n v="1"/>
    <n v="0.7"/>
    <n v="-5.9808000000000003"/>
  </r>
  <r>
    <n v="3555"/>
    <s v="CA-2014-120838"/>
    <d v="2014-03-26T00:00:00"/>
    <x v="0"/>
    <s v="VEN05"/>
    <s v="PO-18865"/>
    <s v="OFF-ST-10000585"/>
    <x v="1"/>
    <x v="4"/>
    <s v="Prod1425"/>
    <n v="330.4"/>
    <n v="2"/>
    <n v="0"/>
    <n v="85.903999999999996"/>
  </r>
  <r>
    <n v="3556"/>
    <s v="CA-2014-120838"/>
    <d v="2014-03-26T00:00:00"/>
    <x v="0"/>
    <s v="VEN04"/>
    <s v="PO-18865"/>
    <s v="TEC-PH-10003484"/>
    <x v="2"/>
    <x v="7"/>
    <s v="Prod154"/>
    <n v="604.75199999999995"/>
    <n v="6"/>
    <n v="0.2"/>
    <n v="37.796999999999997"/>
  </r>
  <r>
    <n v="3557"/>
    <s v="CA-2017-118542"/>
    <d v="2017-12-05T00:00:00"/>
    <x v="1"/>
    <s v="VEN05"/>
    <s v="CC-12550"/>
    <s v="OFF-PA-10004735"/>
    <x v="1"/>
    <x v="10"/>
    <s v="Prod1425"/>
    <n v="45.36"/>
    <n v="7"/>
    <n v="0"/>
    <n v="21.7728"/>
  </r>
  <r>
    <n v="3558"/>
    <s v="CA-2017-118542"/>
    <d v="2017-12-05T00:00:00"/>
    <x v="1"/>
    <s v="VEN03"/>
    <s v="CC-12550"/>
    <s v="OFF-BI-10003429"/>
    <x v="1"/>
    <x v="8"/>
    <s v="Prod1841"/>
    <n v="10.128"/>
    <n v="2"/>
    <n v="0.2"/>
    <n v="3.6714000000000002"/>
  </r>
  <r>
    <n v="3559"/>
    <s v="CA-2017-152737"/>
    <d v="2017-11-12T00:00:00"/>
    <x v="1"/>
    <s v="VEN04"/>
    <s v="TS-21505"/>
    <s v="OFF-BI-10002982"/>
    <x v="1"/>
    <x v="8"/>
    <s v="Prod1841"/>
    <n v="21.792000000000002"/>
    <n v="4"/>
    <n v="0.2"/>
    <n v="7.6272000000000002"/>
  </r>
  <r>
    <n v="3560"/>
    <s v="CA-2017-152737"/>
    <d v="2017-11-12T00:00:00"/>
    <x v="1"/>
    <s v="VEN05"/>
    <s v="TS-21505"/>
    <s v="TEC-AC-10004975"/>
    <x v="2"/>
    <x v="11"/>
    <s v="Prod1460"/>
    <n v="439.8"/>
    <n v="4"/>
    <n v="0"/>
    <n v="145.13399999999999"/>
  </r>
  <r>
    <n v="3561"/>
    <s v="CA-2017-109757"/>
    <d v="2017-09-09T00:00:00"/>
    <x v="0"/>
    <s v="VEN03"/>
    <s v="MD-17350"/>
    <s v="OFF-AR-10002335"/>
    <x v="1"/>
    <x v="6"/>
    <s v="Prod1819"/>
    <n v="8.2560000000000002"/>
    <n v="4"/>
    <n v="0.2"/>
    <n v="0.61919999999999997"/>
  </r>
  <r>
    <n v="3562"/>
    <s v="CA-2017-109757"/>
    <d v="2017-09-09T00:00:00"/>
    <x v="0"/>
    <s v="VEN05"/>
    <s v="MD-17350"/>
    <s v="OFF-BI-10004001"/>
    <x v="1"/>
    <x v="8"/>
    <s v="Prod1841"/>
    <n v="25.56"/>
    <n v="5"/>
    <n v="0.7"/>
    <n v="-20.448"/>
  </r>
  <r>
    <n v="3563"/>
    <s v="CA-2017-109757"/>
    <d v="2017-09-09T00:00:00"/>
    <x v="0"/>
    <s v="VEN03"/>
    <s v="MD-17350"/>
    <s v="OFF-BI-10001634"/>
    <x v="1"/>
    <x v="8"/>
    <s v="Prod1819"/>
    <n v="4.3680000000000003"/>
    <n v="2"/>
    <n v="0.7"/>
    <n v="-3.0575999999999999"/>
  </r>
  <r>
    <n v="3564"/>
    <s v="CA-2017-109757"/>
    <d v="2017-09-09T00:00:00"/>
    <x v="0"/>
    <s v="VEN04"/>
    <s v="MD-17350"/>
    <s v="OFF-PA-10000007"/>
    <x v="1"/>
    <x v="10"/>
    <s v="Prod998"/>
    <n v="11.52"/>
    <n v="4"/>
    <n v="0.2"/>
    <n v="3.7440000000000002"/>
  </r>
  <r>
    <n v="3565"/>
    <s v="CA-2016-130029"/>
    <d v="2016-07-06T00:00:00"/>
    <x v="2"/>
    <s v="VEN05"/>
    <s v="GT-14755"/>
    <s v="OFF-PA-10000552"/>
    <x v="1"/>
    <x v="10"/>
    <s v="Prod998"/>
    <n v="12.96"/>
    <n v="2"/>
    <n v="0"/>
    <n v="6.2207999999999997"/>
  </r>
  <r>
    <n v="3566"/>
    <s v="CA-2016-130029"/>
    <d v="2016-07-06T00:00:00"/>
    <x v="2"/>
    <s v="VEN05"/>
    <s v="GT-14755"/>
    <s v="OFF-FA-10001135"/>
    <x v="1"/>
    <x v="13"/>
    <s v="Prod1839"/>
    <n v="3.96"/>
    <n v="2"/>
    <n v="0"/>
    <n v="7.9200000000000007E-2"/>
  </r>
  <r>
    <n v="3567"/>
    <s v="CA-2017-103877"/>
    <d v="2017-09-14T00:00:00"/>
    <x v="1"/>
    <s v="VEN02"/>
    <s v="RD-19660"/>
    <s v="OFF-BI-10003650"/>
    <x v="1"/>
    <x v="8"/>
    <s v="Prod1841"/>
    <n v="1577.94"/>
    <n v="3"/>
    <n v="0"/>
    <n v="757.41120000000001"/>
  </r>
  <r>
    <n v="3568"/>
    <s v="CA-2016-137176"/>
    <d v="2016-09-14T00:00:00"/>
    <x v="0"/>
    <s v="VEN04"/>
    <s v="DB-12910"/>
    <s v="FUR-FU-10003832"/>
    <x v="0"/>
    <x v="5"/>
    <s v="Prod1819"/>
    <n v="15.007999999999999"/>
    <n v="4"/>
    <n v="0.6"/>
    <n v="-12.006399999999999"/>
  </r>
  <r>
    <n v="3569"/>
    <s v="CA-2017-168109"/>
    <d v="2017-07-03T00:00:00"/>
    <x v="3"/>
    <s v="VEN01"/>
    <s v="JK-15640"/>
    <s v="TEC-AC-10003628"/>
    <x v="2"/>
    <x v="11"/>
    <s v="Prod1425"/>
    <n v="59.98"/>
    <n v="2"/>
    <n v="0"/>
    <n v="26.391200000000001"/>
  </r>
  <r>
    <n v="3570"/>
    <s v="CA-2017-168109"/>
    <d v="2017-07-03T00:00:00"/>
    <x v="3"/>
    <s v="VEN03"/>
    <s v="JK-15640"/>
    <s v="TEC-MA-10001148"/>
    <x v="2"/>
    <x v="15"/>
    <s v="Prod1272"/>
    <n v="2395.1999999999998"/>
    <n v="6"/>
    <n v="0.2"/>
    <n v="209.58"/>
  </r>
  <r>
    <n v="3571"/>
    <s v="CA-2017-168109"/>
    <d v="2017-07-03T00:00:00"/>
    <x v="3"/>
    <s v="VEN04"/>
    <s v="JK-15640"/>
    <s v="TEC-AC-10002049"/>
    <x v="2"/>
    <x v="11"/>
    <s v="Prod1425"/>
    <n v="1687.8"/>
    <n v="4"/>
    <n v="0"/>
    <n v="742.63199999999995"/>
  </r>
  <r>
    <n v="3572"/>
    <s v="CA-2017-168109"/>
    <d v="2017-07-03T00:00:00"/>
    <x v="3"/>
    <s v="VEN02"/>
    <s v="JK-15640"/>
    <s v="TEC-PH-10000702"/>
    <x v="2"/>
    <x v="7"/>
    <s v="Prod1458"/>
    <n v="7.992"/>
    <n v="1"/>
    <n v="0.2"/>
    <n v="2.6972999999999998"/>
  </r>
  <r>
    <n v="3573"/>
    <s v="US-2017-126081"/>
    <d v="2017-07-04T00:00:00"/>
    <x v="1"/>
    <s v="VEN02"/>
    <s v="FC-14335"/>
    <s v="OFF-PA-10003953"/>
    <x v="1"/>
    <x v="10"/>
    <s v="Prod35"/>
    <n v="5.1840000000000002"/>
    <n v="1"/>
    <n v="0.2"/>
    <n v="1.8144"/>
  </r>
  <r>
    <n v="3574"/>
    <s v="CA-2017-117023"/>
    <d v="2017-08-12T00:00:00"/>
    <x v="1"/>
    <s v="VEN05"/>
    <s v="JW-15955"/>
    <s v="OFF-AR-10003602"/>
    <x v="1"/>
    <x v="6"/>
    <s v="Prod1819"/>
    <n v="11.68"/>
    <n v="2"/>
    <n v="0"/>
    <n v="5.4896000000000003"/>
  </r>
  <r>
    <n v="3575"/>
    <s v="CA-2017-117023"/>
    <d v="2017-08-12T00:00:00"/>
    <x v="1"/>
    <s v="VEN05"/>
    <s v="JW-15955"/>
    <s v="OFF-AR-10004062"/>
    <x v="1"/>
    <x v="6"/>
    <s v="Prod1819"/>
    <n v="104.8"/>
    <n v="10"/>
    <n v="0"/>
    <n v="26.2"/>
  </r>
  <r>
    <n v="3576"/>
    <s v="CA-2015-143532"/>
    <d v="2015-03-24T00:00:00"/>
    <x v="1"/>
    <s v="VEN05"/>
    <s v="DC-12850"/>
    <s v="OFF-PA-10001560"/>
    <x v="1"/>
    <x v="10"/>
    <s v="Prod998"/>
    <n v="14.496"/>
    <n v="3"/>
    <n v="0.2"/>
    <n v="4.8924000000000003"/>
  </r>
  <r>
    <n v="3577"/>
    <s v="CA-2016-103163"/>
    <d v="2016-06-11T00:00:00"/>
    <x v="1"/>
    <s v="VEN02"/>
    <s v="FM-14290"/>
    <s v="OFF-BI-10003305"/>
    <x v="1"/>
    <x v="8"/>
    <s v="Prod1841"/>
    <n v="4.7839999999999998"/>
    <n v="1"/>
    <n v="0.2"/>
    <n v="1.5548"/>
  </r>
  <r>
    <n v="3578"/>
    <s v="CA-2016-103163"/>
    <d v="2016-06-11T00:00:00"/>
    <x v="1"/>
    <s v="VEN03"/>
    <s v="FM-14290"/>
    <s v="OFF-PA-10004000"/>
    <x v="1"/>
    <x v="10"/>
    <s v="Prod35"/>
    <n v="4.7300000000000004"/>
    <n v="1"/>
    <n v="0"/>
    <n v="2.3176999999999999"/>
  </r>
  <r>
    <n v="3579"/>
    <s v="CA-2016-104157"/>
    <d v="2016-07-29T00:00:00"/>
    <x v="1"/>
    <s v="VEN01"/>
    <s v="MT-17815"/>
    <s v="OFF-ST-10000321"/>
    <x v="1"/>
    <x v="4"/>
    <s v="Prod1425"/>
    <n v="7.89"/>
    <n v="1"/>
    <n v="0"/>
    <n v="0.31559999999999999"/>
  </r>
  <r>
    <n v="3580"/>
    <s v="CA-2016-104157"/>
    <d v="2016-07-29T00:00:00"/>
    <x v="1"/>
    <s v="VEN03"/>
    <s v="MT-17815"/>
    <s v="OFF-PA-10004665"/>
    <x v="1"/>
    <x v="10"/>
    <s v="Prod856"/>
    <n v="65.5"/>
    <n v="5"/>
    <n v="0"/>
    <n v="32.094999999999999"/>
  </r>
  <r>
    <n v="3581"/>
    <s v="CA-2016-104157"/>
    <d v="2016-07-29T00:00:00"/>
    <x v="1"/>
    <s v="VEN04"/>
    <s v="MT-17815"/>
    <s v="FUR-TA-10004915"/>
    <x v="0"/>
    <x v="3"/>
    <s v="Prod1819"/>
    <n v="2430.08"/>
    <n v="8"/>
    <n v="0"/>
    <n v="388.81279999999998"/>
  </r>
  <r>
    <n v="3582"/>
    <s v="CA-2017-117807"/>
    <d v="2017-10-07T00:00:00"/>
    <x v="1"/>
    <s v="VEN04"/>
    <s v="DK-13090"/>
    <s v="OFF-PA-10000994"/>
    <x v="1"/>
    <x v="10"/>
    <s v="Prod998"/>
    <n v="104.85"/>
    <n v="1"/>
    <n v="0"/>
    <n v="50.328000000000003"/>
  </r>
  <r>
    <n v="3583"/>
    <s v="CA-2015-121650"/>
    <d v="2015-12-16T00:00:00"/>
    <x v="1"/>
    <s v="VEN05"/>
    <s v="KD-16495"/>
    <s v="OFF-AR-10001149"/>
    <x v="1"/>
    <x v="6"/>
    <s v="Prod1819"/>
    <n v="3.9"/>
    <n v="2"/>
    <n v="0"/>
    <n v="1.5209999999999999"/>
  </r>
  <r>
    <n v="3584"/>
    <s v="CA-2015-121650"/>
    <d v="2015-12-16T00:00:00"/>
    <x v="1"/>
    <s v="VEN05"/>
    <s v="KD-16495"/>
    <s v="FUR-TA-10003569"/>
    <x v="0"/>
    <x v="3"/>
    <s v="Prod1819"/>
    <n v="801.96"/>
    <n v="2"/>
    <n v="0"/>
    <n v="200.49"/>
  </r>
  <r>
    <n v="3585"/>
    <s v="CA-2015-121650"/>
    <d v="2015-12-16T00:00:00"/>
    <x v="1"/>
    <s v="VEN02"/>
    <s v="KD-16495"/>
    <s v="FUR-CH-10004289"/>
    <x v="0"/>
    <x v="1"/>
    <s v="Prod645"/>
    <n v="191.96"/>
    <n v="2"/>
    <n v="0"/>
    <n v="32.633200000000002"/>
  </r>
  <r>
    <n v="3586"/>
    <s v="CA-2015-121650"/>
    <d v="2015-12-16T00:00:00"/>
    <x v="1"/>
    <s v="VEN04"/>
    <s v="KD-16495"/>
    <s v="OFF-LA-10001045"/>
    <x v="1"/>
    <x v="2"/>
    <s v="Prod1839"/>
    <n v="2.61"/>
    <n v="1"/>
    <n v="0"/>
    <n v="1.2005999999999999"/>
  </r>
  <r>
    <n v="3587"/>
    <s v="CA-2017-161823"/>
    <d v="2017-09-08T00:00:00"/>
    <x v="1"/>
    <s v="VEN03"/>
    <s v="AG-10300"/>
    <s v="OFF-AR-10002053"/>
    <x v="1"/>
    <x v="6"/>
    <s v="Prod1819"/>
    <n v="5.96"/>
    <n v="2"/>
    <n v="0"/>
    <n v="1.6688000000000001"/>
  </r>
  <r>
    <n v="3588"/>
    <s v="CA-2017-121839"/>
    <d v="2017-09-28T00:00:00"/>
    <x v="1"/>
    <s v="VEN01"/>
    <s v="MH-18115"/>
    <s v="TEC-PH-10002885"/>
    <x v="2"/>
    <x v="7"/>
    <s v="Prod154"/>
    <n v="1169.694"/>
    <n v="3"/>
    <n v="0.4"/>
    <n v="-253.43369999999999"/>
  </r>
  <r>
    <n v="3589"/>
    <s v="CA-2017-158729"/>
    <d v="2017-12-21T00:00:00"/>
    <x v="2"/>
    <s v="VEN01"/>
    <s v="AC-10450"/>
    <s v="OFF-SU-10002881"/>
    <x v="1"/>
    <x v="14"/>
    <s v="Prod1425"/>
    <n v="1665.62"/>
    <n v="2"/>
    <n v="0"/>
    <n v="33.312399999999997"/>
  </r>
  <r>
    <n v="3590"/>
    <s v="CA-2017-146535"/>
    <d v="2017-11-30T00:00:00"/>
    <x v="1"/>
    <s v="VEN01"/>
    <s v="FM-14290"/>
    <s v="OFF-BI-10000546"/>
    <x v="1"/>
    <x v="8"/>
    <s v="Prod1819"/>
    <n v="2.88"/>
    <n v="1"/>
    <n v="0"/>
    <n v="1.4112"/>
  </r>
  <r>
    <n v="3591"/>
    <s v="CA-2017-146535"/>
    <d v="2017-11-30T00:00:00"/>
    <x v="1"/>
    <s v="VEN01"/>
    <s v="FM-14290"/>
    <s v="OFF-ST-10001526"/>
    <x v="1"/>
    <x v="4"/>
    <s v="Prod1425"/>
    <n v="1443.96"/>
    <n v="12"/>
    <n v="0"/>
    <n v="375.42959999999999"/>
  </r>
  <r>
    <n v="3592"/>
    <s v="CA-2014-154186"/>
    <d v="2014-12-15T00:00:00"/>
    <x v="0"/>
    <s v="VEN01"/>
    <s v="RA-19285"/>
    <s v="OFF-SU-10001574"/>
    <x v="1"/>
    <x v="14"/>
    <s v="Prod1425"/>
    <n v="2.92"/>
    <n v="1"/>
    <n v="0.2"/>
    <n v="0.36499999999999999"/>
  </r>
  <r>
    <n v="3593"/>
    <s v="CA-2016-108434"/>
    <d v="2016-12-07T00:00:00"/>
    <x v="0"/>
    <s v="VEN03"/>
    <s v="JG-15160"/>
    <s v="OFF-ST-10002615"/>
    <x v="1"/>
    <x v="4"/>
    <s v="Prod1425"/>
    <n v="465.18"/>
    <n v="3"/>
    <n v="0"/>
    <n v="120.9468"/>
  </r>
  <r>
    <n v="3594"/>
    <s v="CA-2016-164154"/>
    <d v="2016-09-17T00:00:00"/>
    <x v="1"/>
    <s v="VEN03"/>
    <s v="NZ-18565"/>
    <s v="OFF-BI-10001658"/>
    <x v="1"/>
    <x v="8"/>
    <s v="Prod1819"/>
    <n v="22.428000000000001"/>
    <n v="3"/>
    <n v="0.7"/>
    <n v="-17.942399999999999"/>
  </r>
  <r>
    <n v="3595"/>
    <s v="CA-2016-164154"/>
    <d v="2016-09-17T00:00:00"/>
    <x v="1"/>
    <s v="VEN05"/>
    <s v="NZ-18565"/>
    <s v="OFF-ST-10002562"/>
    <x v="1"/>
    <x v="4"/>
    <s v="Prod1425"/>
    <n v="37.520000000000003"/>
    <n v="5"/>
    <n v="0.2"/>
    <n v="3.7519999999999998"/>
  </r>
  <r>
    <n v="3596"/>
    <s v="CA-2017-148012"/>
    <d v="2017-12-15T00:00:00"/>
    <x v="1"/>
    <s v="VEN05"/>
    <s v="KM-16225"/>
    <s v="OFF-AR-10004757"/>
    <x v="1"/>
    <x v="6"/>
    <s v="Prod1819"/>
    <n v="2.6240000000000001"/>
    <n v="1"/>
    <n v="0.2"/>
    <n v="0.4264"/>
  </r>
  <r>
    <n v="3597"/>
    <s v="CA-2014-102869"/>
    <d v="2014-09-14T00:00:00"/>
    <x v="0"/>
    <s v="VEN02"/>
    <s v="LC-17140"/>
    <s v="OFF-PA-10000788"/>
    <x v="1"/>
    <x v="10"/>
    <s v="Prod998"/>
    <n v="15.552"/>
    <n v="3"/>
    <n v="0.2"/>
    <n v="5.4432"/>
  </r>
  <r>
    <n v="3598"/>
    <s v="CA-2014-102869"/>
    <d v="2014-09-14T00:00:00"/>
    <x v="0"/>
    <s v="VEN05"/>
    <s v="LC-17140"/>
    <s v="TEC-AC-10002134"/>
    <x v="2"/>
    <x v="11"/>
    <s v="Prod1425"/>
    <n v="64.703999999999994"/>
    <n v="6"/>
    <n v="0.2"/>
    <n v="-4.8528000000000002"/>
  </r>
  <r>
    <n v="3599"/>
    <s v="CA-2014-102869"/>
    <d v="2014-09-14T00:00:00"/>
    <x v="0"/>
    <s v="VEN05"/>
    <s v="LC-17140"/>
    <s v="FUR-FU-10002456"/>
    <x v="0"/>
    <x v="5"/>
    <s v="Prod1819"/>
    <n v="17.472000000000001"/>
    <n v="3"/>
    <n v="0.2"/>
    <n v="5.0232000000000001"/>
  </r>
  <r>
    <n v="3600"/>
    <s v="CA-2014-102869"/>
    <d v="2014-09-14T00:00:00"/>
    <x v="0"/>
    <s v="VEN03"/>
    <s v="LC-17140"/>
    <s v="TEC-PH-10002549"/>
    <x v="2"/>
    <x v="7"/>
    <s v="Prod1458"/>
    <n v="135.51599999999999"/>
    <n v="1"/>
    <n v="0.4"/>
    <n v="-31.6204"/>
  </r>
  <r>
    <n v="3601"/>
    <s v="CA-2017-138310"/>
    <d v="2017-06-30T00:00:00"/>
    <x v="1"/>
    <s v="VEN04"/>
    <s v="NP-18700"/>
    <s v="TEC-AC-10001990"/>
    <x v="2"/>
    <x v="11"/>
    <s v="Prod1425"/>
    <n v="431.928"/>
    <n v="9"/>
    <n v="0.2"/>
    <n v="64.789199999999994"/>
  </r>
  <r>
    <n v="3602"/>
    <s v="CA-2014-159835"/>
    <d v="2014-11-24T00:00:00"/>
    <x v="1"/>
    <s v="VEN02"/>
    <s v="RB-19330"/>
    <s v="OFF-PA-10002137"/>
    <x v="1"/>
    <x v="10"/>
    <s v="Prod1856"/>
    <n v="12.448"/>
    <n v="2"/>
    <n v="0.2"/>
    <n v="3.89"/>
  </r>
  <r>
    <n v="3603"/>
    <s v="CA-2014-159835"/>
    <d v="2014-11-24T00:00:00"/>
    <x v="1"/>
    <s v="VEN05"/>
    <s v="RB-19330"/>
    <s v="FUR-CH-10004997"/>
    <x v="0"/>
    <x v="1"/>
    <s v="Prod645"/>
    <n v="657.93"/>
    <n v="5"/>
    <n v="0.3"/>
    <n v="-93.99"/>
  </r>
  <r>
    <n v="3604"/>
    <s v="CA-2017-112956"/>
    <d v="2017-08-27T00:00:00"/>
    <x v="1"/>
    <s v="VEN05"/>
    <s v="TH-21550"/>
    <s v="OFF-PA-10000357"/>
    <x v="1"/>
    <x v="10"/>
    <s v="Prod998"/>
    <n v="277.39999999999998"/>
    <n v="5"/>
    <n v="0"/>
    <n v="133.15199999999999"/>
  </r>
  <r>
    <n v="3605"/>
    <s v="CA-2017-112956"/>
    <d v="2017-08-27T00:00:00"/>
    <x v="1"/>
    <s v="VEN03"/>
    <s v="TH-21550"/>
    <s v="FUR-FU-10003976"/>
    <x v="0"/>
    <x v="5"/>
    <s v="Prod1819"/>
    <n v="25.16"/>
    <n v="2"/>
    <n v="0"/>
    <n v="8.5543999999999993"/>
  </r>
  <r>
    <n v="3606"/>
    <s v="CA-2017-112956"/>
    <d v="2017-08-27T00:00:00"/>
    <x v="1"/>
    <s v="VEN03"/>
    <s v="TH-21550"/>
    <s v="FUR-FU-10004960"/>
    <x v="0"/>
    <x v="5"/>
    <s v="Prod1819"/>
    <n v="91.92"/>
    <n v="4"/>
    <n v="0"/>
    <n v="31.252800000000001"/>
  </r>
  <r>
    <n v="3607"/>
    <s v="CA-2016-119683"/>
    <d v="2016-03-16T00:00:00"/>
    <x v="0"/>
    <s v="VEN05"/>
    <s v="CK-12595"/>
    <s v="OFF-EN-10001099"/>
    <x v="1"/>
    <x v="12"/>
    <s v="Prod353"/>
    <n v="29.34"/>
    <n v="3"/>
    <n v="0"/>
    <n v="13.4964"/>
  </r>
  <r>
    <n v="3608"/>
    <s v="CA-2014-163559"/>
    <d v="2014-09-28T00:00:00"/>
    <x v="0"/>
    <s v="VEN04"/>
    <s v="ST-20530"/>
    <s v="OFF-BI-10002026"/>
    <x v="1"/>
    <x v="8"/>
    <s v="Prod1841"/>
    <n v="139.44"/>
    <n v="3"/>
    <n v="0.2"/>
    <n v="47.061"/>
  </r>
  <r>
    <n v="3609"/>
    <s v="CA-2014-140228"/>
    <d v="2014-05-03T00:00:00"/>
    <x v="1"/>
    <s v="VEN02"/>
    <s v="GB-14530"/>
    <s v="OFF-LA-10001613"/>
    <x v="1"/>
    <x v="2"/>
    <s v="Prod1839"/>
    <n v="6.9119999999999999"/>
    <n v="3"/>
    <n v="0.2"/>
    <n v="2.5055999999999998"/>
  </r>
  <r>
    <n v="3610"/>
    <s v="CA-2014-140228"/>
    <d v="2014-05-03T00:00:00"/>
    <x v="1"/>
    <s v="VEN05"/>
    <s v="GB-14530"/>
    <s v="OFF-ST-10002214"/>
    <x v="1"/>
    <x v="4"/>
    <s v="Prod1425"/>
    <n v="27.096"/>
    <n v="3"/>
    <n v="0.2"/>
    <n v="2.0322"/>
  </r>
  <r>
    <n v="3611"/>
    <s v="CA-2014-140228"/>
    <d v="2014-05-03T00:00:00"/>
    <x v="1"/>
    <s v="VEN02"/>
    <s v="GB-14530"/>
    <s v="OFF-ST-10001128"/>
    <x v="1"/>
    <x v="4"/>
    <s v="Prod1425"/>
    <n v="177.56800000000001"/>
    <n v="2"/>
    <n v="0.2"/>
    <n v="-37.733199999999997"/>
  </r>
  <r>
    <n v="3612"/>
    <s v="US-2016-131674"/>
    <d v="2016-12-01T00:00:00"/>
    <x v="0"/>
    <s v="VEN04"/>
    <s v="NC-18535"/>
    <s v="TEC-AC-10004864"/>
    <x v="2"/>
    <x v="11"/>
    <s v="Prod1460"/>
    <n v="58.415999999999997"/>
    <n v="2"/>
    <n v="0.2"/>
    <n v="16.794599999999999"/>
  </r>
  <r>
    <n v="3613"/>
    <s v="CA-2015-110093"/>
    <d v="2015-12-08T00:00:00"/>
    <x v="1"/>
    <s v="VEN02"/>
    <s v="AB-10255"/>
    <s v="OFF-PA-10000174"/>
    <x v="1"/>
    <x v="10"/>
    <s v="Prod998"/>
    <n v="16.448"/>
    <n v="2"/>
    <n v="0.2"/>
    <n v="5.5511999999999997"/>
  </r>
  <r>
    <n v="3614"/>
    <s v="CA-2015-110093"/>
    <d v="2015-12-08T00:00:00"/>
    <x v="1"/>
    <s v="VEN04"/>
    <s v="AB-10255"/>
    <s v="TEC-AC-10000171"/>
    <x v="2"/>
    <x v="11"/>
    <s v="Prod1425"/>
    <n v="36.783999999999999"/>
    <n v="2"/>
    <n v="0.2"/>
    <n v="10.5754"/>
  </r>
  <r>
    <n v="3615"/>
    <s v="CA-2017-112529"/>
    <d v="2017-11-21T00:00:00"/>
    <x v="2"/>
    <s v="VEN03"/>
    <s v="SC-20770"/>
    <s v="FUR-TA-10002622"/>
    <x v="0"/>
    <x v="3"/>
    <s v="Prod1819"/>
    <n v="718.11599999999999"/>
    <n v="6"/>
    <n v="0.3"/>
    <n v="-71.811599999999999"/>
  </r>
  <r>
    <n v="3616"/>
    <s v="CA-2017-112529"/>
    <d v="2017-11-21T00:00:00"/>
    <x v="2"/>
    <s v="VEN02"/>
    <s v="SC-20770"/>
    <s v="OFF-AR-10001915"/>
    <x v="1"/>
    <x v="6"/>
    <s v="Prod1819"/>
    <n v="31.776"/>
    <n v="4"/>
    <n v="0.2"/>
    <n v="8.7384000000000004"/>
  </r>
  <r>
    <n v="3617"/>
    <s v="CA-2016-154536"/>
    <d v="2016-09-09T00:00:00"/>
    <x v="1"/>
    <s v="VEN05"/>
    <s v="JC-15340"/>
    <s v="OFF-BI-10004410"/>
    <x v="1"/>
    <x v="8"/>
    <s v="Prod1841"/>
    <n v="9.5549999999999997"/>
    <n v="5"/>
    <n v="0.7"/>
    <n v="-7.3254999999999999"/>
  </r>
  <r>
    <n v="3618"/>
    <s v="CA-2017-141929"/>
    <d v="2017-09-08T00:00:00"/>
    <x v="1"/>
    <s v="VEN01"/>
    <s v="RA-19285"/>
    <s v="OFF-BI-10004632"/>
    <x v="1"/>
    <x v="8"/>
    <s v="Prod1841"/>
    <n v="487.98399999999998"/>
    <n v="2"/>
    <n v="0.2"/>
    <n v="152.495"/>
  </r>
  <r>
    <n v="3619"/>
    <s v="CA-2017-141929"/>
    <d v="2017-09-08T00:00:00"/>
    <x v="1"/>
    <s v="VEN02"/>
    <s v="RA-19285"/>
    <s v="TEC-PH-10002185"/>
    <x v="2"/>
    <x v="7"/>
    <s v="Prod1458"/>
    <n v="5.56"/>
    <n v="1"/>
    <n v="0.2"/>
    <n v="1.7375"/>
  </r>
  <r>
    <n v="3620"/>
    <s v="CA-2017-141929"/>
    <d v="2017-09-08T00:00:00"/>
    <x v="1"/>
    <s v="VEN04"/>
    <s v="RA-19285"/>
    <s v="OFF-ST-10002974"/>
    <x v="1"/>
    <x v="4"/>
    <s v="Prod1425"/>
    <n v="217.85"/>
    <n v="5"/>
    <n v="0"/>
    <n v="65.355000000000004"/>
  </r>
  <r>
    <n v="3621"/>
    <s v="CA-2016-109743"/>
    <d v="2016-09-29T00:00:00"/>
    <x v="1"/>
    <s v="VEN02"/>
    <s v="SH-19975"/>
    <s v="OFF-AR-10003727"/>
    <x v="1"/>
    <x v="6"/>
    <s v="Prod1819"/>
    <n v="40.776000000000003"/>
    <n v="3"/>
    <n v="0.2"/>
    <n v="4.5872999999999999"/>
  </r>
  <r>
    <n v="3622"/>
    <s v="CA-2016-109743"/>
    <d v="2016-09-29T00:00:00"/>
    <x v="1"/>
    <s v="VEN05"/>
    <s v="SH-19975"/>
    <s v="TEC-PH-10004071"/>
    <x v="2"/>
    <x v="7"/>
    <s v="Prod154"/>
    <n v="63.936"/>
    <n v="8"/>
    <n v="0.2"/>
    <n v="5.5944000000000003"/>
  </r>
  <r>
    <n v="3623"/>
    <s v="CA-2014-159184"/>
    <d v="2014-09-19T00:00:00"/>
    <x v="1"/>
    <s v="VEN02"/>
    <s v="JC-15775"/>
    <s v="FUR-FU-10002878"/>
    <x v="0"/>
    <x v="5"/>
    <s v="Prod1819"/>
    <n v="142.4"/>
    <n v="5"/>
    <n v="0"/>
    <n v="52.688000000000002"/>
  </r>
  <r>
    <n v="3624"/>
    <s v="CA-2014-159184"/>
    <d v="2014-09-19T00:00:00"/>
    <x v="1"/>
    <s v="VEN04"/>
    <s v="JC-15775"/>
    <s v="OFF-BI-10001890"/>
    <x v="1"/>
    <x v="8"/>
    <s v="Prod1819"/>
    <n v="7.16"/>
    <n v="2"/>
    <n v="0"/>
    <n v="3.4367999999999999"/>
  </r>
  <r>
    <n v="3625"/>
    <s v="CA-2017-113530"/>
    <d v="2017-05-21T00:00:00"/>
    <x v="0"/>
    <s v="VEN05"/>
    <s v="BC-11125"/>
    <s v="FUR-CH-10002647"/>
    <x v="0"/>
    <x v="1"/>
    <s v="Prod645"/>
    <n v="681.40800000000002"/>
    <n v="12"/>
    <n v="0.2"/>
    <n v="42.588000000000001"/>
  </r>
  <r>
    <n v="3626"/>
    <s v="CA-2017-113530"/>
    <d v="2017-05-21T00:00:00"/>
    <x v="0"/>
    <s v="VEN05"/>
    <s v="BC-11125"/>
    <s v="OFF-AR-10001315"/>
    <x v="1"/>
    <x v="6"/>
    <s v="Prod1819"/>
    <n v="3.52"/>
    <n v="2"/>
    <n v="0"/>
    <n v="1.0207999999999999"/>
  </r>
  <r>
    <n v="3627"/>
    <s v="CA-2017-113530"/>
    <d v="2017-05-21T00:00:00"/>
    <x v="0"/>
    <s v="VEN02"/>
    <s v="BC-11125"/>
    <s v="OFF-AR-10000122"/>
    <x v="1"/>
    <x v="6"/>
    <s v="Prod1819"/>
    <n v="5.58"/>
    <n v="1"/>
    <n v="0"/>
    <n v="1.395"/>
  </r>
  <r>
    <n v="3628"/>
    <s v="CA-2017-113530"/>
    <d v="2017-05-21T00:00:00"/>
    <x v="0"/>
    <s v="VEN04"/>
    <s v="BC-11125"/>
    <s v="TEC-AC-10001465"/>
    <x v="2"/>
    <x v="11"/>
    <s v="Prod1425"/>
    <n v="36.32"/>
    <n v="1"/>
    <n v="0"/>
    <n v="10.896000000000001"/>
  </r>
  <r>
    <n v="3629"/>
    <s v="CA-2014-169726"/>
    <d v="2014-08-13T00:00:00"/>
    <x v="1"/>
    <s v="VEN04"/>
    <s v="JH-15985"/>
    <s v="OFF-BI-10004600"/>
    <x v="1"/>
    <x v="8"/>
    <s v="Prod1841"/>
    <n v="2060.7440000000001"/>
    <n v="7"/>
    <n v="0.2"/>
    <n v="643.98249999999996"/>
  </r>
  <r>
    <n v="3630"/>
    <s v="CA-2017-155957"/>
    <d v="2017-11-30T00:00:00"/>
    <x v="1"/>
    <s v="VEN02"/>
    <s v="CC-12610"/>
    <s v="OFF-AP-10002082"/>
    <x v="1"/>
    <x v="9"/>
    <s v="Prod1819"/>
    <n v="52.271999999999998"/>
    <n v="3"/>
    <n v="0.2"/>
    <n v="9.8010000000000002"/>
  </r>
  <r>
    <n v="3631"/>
    <s v="CA-2017-155957"/>
    <d v="2017-11-30T00:00:00"/>
    <x v="1"/>
    <s v="VEN03"/>
    <s v="CC-12610"/>
    <s v="OFF-AP-10004708"/>
    <x v="1"/>
    <x v="9"/>
    <s v="Prod1819"/>
    <n v="213.136"/>
    <n v="7"/>
    <n v="0.2"/>
    <n v="23.977799999999998"/>
  </r>
  <r>
    <n v="3632"/>
    <s v="CA-2017-132178"/>
    <d v="2017-05-08T00:00:00"/>
    <x v="0"/>
    <s v="VEN03"/>
    <s v="DB-12970"/>
    <s v="OFF-ST-10000464"/>
    <x v="1"/>
    <x v="4"/>
    <s v="Prod1425"/>
    <n v="69.52"/>
    <n v="2"/>
    <n v="0"/>
    <n v="19.465599999999998"/>
  </r>
  <r>
    <n v="3633"/>
    <s v="CA-2017-132178"/>
    <d v="2017-05-08T00:00:00"/>
    <x v="0"/>
    <s v="VEN05"/>
    <s v="DB-12970"/>
    <s v="OFF-ST-10000025"/>
    <x v="1"/>
    <x v="4"/>
    <s v="Prod1425"/>
    <n v="763.44"/>
    <n v="8"/>
    <n v="0"/>
    <n v="45.806399999999996"/>
  </r>
  <r>
    <n v="3634"/>
    <s v="CA-2016-145177"/>
    <d v="2016-11-14T00:00:00"/>
    <x v="1"/>
    <s v="VEN03"/>
    <s v="PP-18955"/>
    <s v="OFF-LA-10001613"/>
    <x v="1"/>
    <x v="2"/>
    <s v="Prod1839"/>
    <n v="9.2159999999999993"/>
    <n v="4"/>
    <n v="0.2"/>
    <n v="3.3408000000000002"/>
  </r>
  <r>
    <n v="3635"/>
    <s v="CA-2016-145177"/>
    <d v="2016-11-14T00:00:00"/>
    <x v="1"/>
    <s v="VEN01"/>
    <s v="PP-18955"/>
    <s v="TEC-PH-10000376"/>
    <x v="2"/>
    <x v="7"/>
    <s v="Prod1458"/>
    <n v="41.957999999999998"/>
    <n v="7"/>
    <n v="0.4"/>
    <n v="-9.7902000000000005"/>
  </r>
  <r>
    <n v="3636"/>
    <s v="CA-2016-145177"/>
    <d v="2016-11-14T00:00:00"/>
    <x v="1"/>
    <s v="VEN02"/>
    <s v="PP-18955"/>
    <s v="OFF-PA-10004039"/>
    <x v="1"/>
    <x v="10"/>
    <s v="Prod35"/>
    <n v="89.567999999999998"/>
    <n v="2"/>
    <n v="0.2"/>
    <n v="32.468400000000003"/>
  </r>
  <r>
    <n v="3637"/>
    <s v="CA-2016-145177"/>
    <d v="2016-11-14T00:00:00"/>
    <x v="1"/>
    <s v="VEN04"/>
    <s v="PP-18955"/>
    <s v="OFF-PA-10001776"/>
    <x v="1"/>
    <x v="10"/>
    <s v="Prod998"/>
    <n v="22.248000000000001"/>
    <n v="3"/>
    <n v="0.2"/>
    <n v="7.5087000000000002"/>
  </r>
  <r>
    <n v="3638"/>
    <s v="CA-2016-145177"/>
    <d v="2016-11-14T00:00:00"/>
    <x v="1"/>
    <s v="VEN02"/>
    <s v="PP-18955"/>
    <s v="OFF-AP-10002457"/>
    <x v="1"/>
    <x v="9"/>
    <s v="Prod1819"/>
    <n v="334.88"/>
    <n v="4"/>
    <n v="0.2"/>
    <n v="29.302"/>
  </r>
  <r>
    <n v="3639"/>
    <s v="CA-2016-145177"/>
    <d v="2016-11-14T00:00:00"/>
    <x v="1"/>
    <s v="VEN03"/>
    <s v="PP-18955"/>
    <s v="FUR-FU-10000758"/>
    <x v="0"/>
    <x v="5"/>
    <s v="Prod1819"/>
    <n v="148.28800000000001"/>
    <n v="7"/>
    <n v="0.2"/>
    <n v="29.657599999999999"/>
  </r>
  <r>
    <n v="3640"/>
    <s v="CA-2016-145177"/>
    <d v="2016-11-14T00:00:00"/>
    <x v="1"/>
    <s v="VEN01"/>
    <s v="PP-18955"/>
    <s v="OFF-PA-10000682"/>
    <x v="1"/>
    <x v="10"/>
    <s v="Prod998"/>
    <n v="4.6239999999999997"/>
    <n v="1"/>
    <n v="0.2"/>
    <n v="1.6761999999999999"/>
  </r>
  <r>
    <n v="3641"/>
    <s v="CA-2016-145177"/>
    <d v="2016-11-14T00:00:00"/>
    <x v="1"/>
    <s v="VEN04"/>
    <s v="PP-18955"/>
    <s v="TEC-AC-10002550"/>
    <x v="2"/>
    <x v="11"/>
    <s v="Prod1425"/>
    <n v="178.92"/>
    <n v="7"/>
    <n v="0.2"/>
    <n v="-29.0745"/>
  </r>
  <r>
    <n v="3642"/>
    <s v="CA-2016-145177"/>
    <d v="2016-11-14T00:00:00"/>
    <x v="1"/>
    <s v="VEN01"/>
    <s v="PP-18955"/>
    <s v="OFF-BI-10002082"/>
    <x v="1"/>
    <x v="8"/>
    <s v="Prod1841"/>
    <n v="69.888000000000005"/>
    <n v="7"/>
    <n v="0.7"/>
    <n v="-46.591999999999999"/>
  </r>
  <r>
    <n v="3643"/>
    <s v="CA-2014-156594"/>
    <d v="2014-12-23T00:00:00"/>
    <x v="0"/>
    <s v="VEN05"/>
    <s v="MC-17845"/>
    <s v="OFF-BI-10004632"/>
    <x v="1"/>
    <x v="8"/>
    <s v="Prod1841"/>
    <n v="487.98399999999998"/>
    <n v="2"/>
    <n v="0.2"/>
    <n v="152.495"/>
  </r>
  <r>
    <n v="3644"/>
    <s v="CA-2014-156594"/>
    <d v="2014-12-23T00:00:00"/>
    <x v="0"/>
    <s v="VEN03"/>
    <s v="MC-17845"/>
    <s v="OFF-AR-10001725"/>
    <x v="1"/>
    <x v="6"/>
    <s v="Prod1819"/>
    <n v="47.3"/>
    <n v="2"/>
    <n v="0"/>
    <n v="12.298"/>
  </r>
  <r>
    <n v="3645"/>
    <s v="CA-2014-156594"/>
    <d v="2014-12-23T00:00:00"/>
    <x v="0"/>
    <s v="VEN04"/>
    <s v="MC-17845"/>
    <s v="OFF-AR-10004269"/>
    <x v="1"/>
    <x v="6"/>
    <s v="Prod1819"/>
    <n v="4.13"/>
    <n v="1"/>
    <n v="0"/>
    <n v="1.1564000000000001"/>
  </r>
  <r>
    <n v="3646"/>
    <s v="CA-2014-156594"/>
    <d v="2014-12-23T00:00:00"/>
    <x v="0"/>
    <s v="VEN02"/>
    <s v="MC-17845"/>
    <s v="OFF-BI-10003007"/>
    <x v="1"/>
    <x v="8"/>
    <s v="Prod1841"/>
    <n v="155.12"/>
    <n v="5"/>
    <n v="0.2"/>
    <n v="50.414000000000001"/>
  </r>
  <r>
    <n v="3647"/>
    <s v="CA-2014-146528"/>
    <d v="2014-07-27T00:00:00"/>
    <x v="0"/>
    <s v="VEN01"/>
    <s v="VF-21715"/>
    <s v="OFF-PA-10002195"/>
    <x v="1"/>
    <x v="10"/>
    <s v="Prod1856"/>
    <n v="6.48"/>
    <n v="1"/>
    <n v="0"/>
    <n v="3.1751999999999998"/>
  </r>
  <r>
    <n v="3648"/>
    <s v="CA-2014-146528"/>
    <d v="2014-07-27T00:00:00"/>
    <x v="0"/>
    <s v="VEN05"/>
    <s v="VF-21715"/>
    <s v="OFF-SU-10002522"/>
    <x v="1"/>
    <x v="14"/>
    <s v="Prod1425"/>
    <n v="15.52"/>
    <n v="4"/>
    <n v="0"/>
    <n v="4.5007999999999999"/>
  </r>
  <r>
    <n v="3649"/>
    <s v="CA-2015-168459"/>
    <d v="2015-11-27T00:00:00"/>
    <x v="1"/>
    <s v="VEN02"/>
    <s v="MC-17275"/>
    <s v="OFF-BI-10003712"/>
    <x v="1"/>
    <x v="8"/>
    <s v="Prod1841"/>
    <n v="2.9460000000000002"/>
    <n v="2"/>
    <n v="0.7"/>
    <n v="-2.0621999999999998"/>
  </r>
  <r>
    <n v="3650"/>
    <s v="CA-2015-168459"/>
    <d v="2015-11-27T00:00:00"/>
    <x v="1"/>
    <s v="VEN03"/>
    <s v="MC-17275"/>
    <s v="OFF-FA-10004854"/>
    <x v="1"/>
    <x v="13"/>
    <s v="Prod1839"/>
    <n v="55.103999999999999"/>
    <n v="6"/>
    <n v="0.2"/>
    <n v="18.5976"/>
  </r>
  <r>
    <n v="3651"/>
    <s v="CA-2017-109960"/>
    <d v="2017-12-11T00:00:00"/>
    <x v="0"/>
    <s v="VEN04"/>
    <s v="DB-13210"/>
    <s v="TEC-AC-10004859"/>
    <x v="2"/>
    <x v="11"/>
    <s v="Prod1460"/>
    <n v="104.88"/>
    <n v="6"/>
    <n v="0"/>
    <n v="41.951999999999998"/>
  </r>
  <r>
    <n v="3652"/>
    <s v="CA-2017-109960"/>
    <d v="2017-12-11T00:00:00"/>
    <x v="0"/>
    <s v="VEN02"/>
    <s v="DB-13210"/>
    <s v="OFF-AR-10001860"/>
    <x v="1"/>
    <x v="6"/>
    <s v="Prod1819"/>
    <n v="34.700000000000003"/>
    <n v="5"/>
    <n v="0"/>
    <n v="12.492000000000001"/>
  </r>
  <r>
    <n v="3653"/>
    <s v="CA-2017-109960"/>
    <d v="2017-12-11T00:00:00"/>
    <x v="0"/>
    <s v="VEN02"/>
    <s v="DB-13210"/>
    <s v="OFF-BI-10001636"/>
    <x v="1"/>
    <x v="8"/>
    <s v="Prod1819"/>
    <n v="33.72"/>
    <n v="4"/>
    <n v="0"/>
    <n v="15.511200000000001"/>
  </r>
  <r>
    <n v="3654"/>
    <s v="CA-2017-109960"/>
    <d v="2017-12-11T00:00:00"/>
    <x v="0"/>
    <s v="VEN04"/>
    <s v="DB-13210"/>
    <s v="OFF-PA-10000349"/>
    <x v="1"/>
    <x v="10"/>
    <s v="Prod998"/>
    <n v="14.94"/>
    <n v="3"/>
    <n v="0"/>
    <n v="7.0217999999999998"/>
  </r>
  <r>
    <n v="3655"/>
    <s v="CA-2017-133004"/>
    <d v="2017-09-05T00:00:00"/>
    <x v="1"/>
    <s v="VEN04"/>
    <s v="AJ-10945"/>
    <s v="OFF-AP-10002439"/>
    <x v="1"/>
    <x v="9"/>
    <s v="Prod1819"/>
    <n v="638.73"/>
    <n v="9"/>
    <n v="0"/>
    <n v="166.06979999999999"/>
  </r>
  <r>
    <n v="3656"/>
    <s v="CA-2017-168102"/>
    <d v="2017-04-30T00:00:00"/>
    <x v="1"/>
    <s v="VEN02"/>
    <s v="CP-12340"/>
    <s v="OFF-ST-10001370"/>
    <x v="1"/>
    <x v="4"/>
    <s v="Prod1425"/>
    <n v="113.568"/>
    <n v="2"/>
    <n v="0.2"/>
    <n v="-21.294"/>
  </r>
  <r>
    <n v="3657"/>
    <s v="CA-2017-158036"/>
    <d v="2017-09-14T00:00:00"/>
    <x v="1"/>
    <s v="VEN01"/>
    <s v="DB-13555"/>
    <s v="TEC-AC-10002558"/>
    <x v="2"/>
    <x v="11"/>
    <s v="Prod1425"/>
    <n v="9.0960000000000001"/>
    <n v="1"/>
    <n v="0.2"/>
    <n v="1.7055"/>
  </r>
  <r>
    <n v="3658"/>
    <s v="CA-2015-128083"/>
    <d v="2015-03-17T00:00:00"/>
    <x v="1"/>
    <s v="VEN03"/>
    <s v="EB-13750"/>
    <s v="OFF-EN-10004030"/>
    <x v="1"/>
    <x v="12"/>
    <s v="Prod1839"/>
    <n v="8.6880000000000006"/>
    <n v="3"/>
    <n v="0.2"/>
    <n v="2.9321999999999999"/>
  </r>
  <r>
    <n v="3659"/>
    <s v="CA-2015-128083"/>
    <d v="2015-03-17T00:00:00"/>
    <x v="1"/>
    <s v="VEN04"/>
    <s v="EB-13750"/>
    <s v="FUR-FU-10003194"/>
    <x v="0"/>
    <x v="5"/>
    <s v="Prod1819"/>
    <n v="30.88"/>
    <n v="4"/>
    <n v="0.2"/>
    <n v="3.86"/>
  </r>
  <r>
    <n v="3660"/>
    <s v="CA-2015-128083"/>
    <d v="2015-03-17T00:00:00"/>
    <x v="1"/>
    <s v="VEN05"/>
    <s v="EB-13750"/>
    <s v="FUR-FU-10001731"/>
    <x v="0"/>
    <x v="5"/>
    <s v="Prod1819"/>
    <n v="6.4080000000000004"/>
    <n v="3"/>
    <n v="0.2"/>
    <n v="1.4418"/>
  </r>
  <r>
    <n v="3661"/>
    <s v="CA-2016-161676"/>
    <d v="2016-07-23T00:00:00"/>
    <x v="1"/>
    <s v="VEN04"/>
    <s v="JP-15460"/>
    <s v="OFF-SU-10004782"/>
    <x v="1"/>
    <x v="14"/>
    <s v="Prod1425"/>
    <n v="33.799999999999997"/>
    <n v="5"/>
    <n v="0.2"/>
    <n v="4.2249999999999996"/>
  </r>
  <r>
    <n v="3662"/>
    <s v="CA-2016-155005"/>
    <d v="2016-06-15T00:00:00"/>
    <x v="0"/>
    <s v="VEN03"/>
    <s v="SC-20050"/>
    <s v="TEC-PH-10003484"/>
    <x v="2"/>
    <x v="7"/>
    <s v="Prod154"/>
    <n v="377.97"/>
    <n v="3"/>
    <n v="0"/>
    <n v="94.492500000000007"/>
  </r>
  <r>
    <n v="3663"/>
    <s v="US-2017-129777"/>
    <d v="2017-07-09T00:00:00"/>
    <x v="1"/>
    <s v="VEN02"/>
    <s v="FM-14290"/>
    <s v="TEC-AC-10003590"/>
    <x v="2"/>
    <x v="11"/>
    <s v="Prod1425"/>
    <n v="258.89999999999998"/>
    <n v="10"/>
    <n v="0"/>
    <n v="93.203999999999994"/>
  </r>
  <r>
    <n v="3664"/>
    <s v="US-2017-129777"/>
    <d v="2017-07-09T00:00:00"/>
    <x v="1"/>
    <s v="VEN05"/>
    <s v="FM-14290"/>
    <s v="OFF-PA-10001970"/>
    <x v="1"/>
    <x v="10"/>
    <s v="Prod1856"/>
    <n v="24.56"/>
    <n v="2"/>
    <n v="0"/>
    <n v="11.543200000000001"/>
  </r>
  <r>
    <n v="3665"/>
    <s v="CA-2014-129364"/>
    <d v="2014-12-13T00:00:00"/>
    <x v="1"/>
    <s v="VEN04"/>
    <s v="TB-21250"/>
    <s v="OFF-LA-10001569"/>
    <x v="1"/>
    <x v="2"/>
    <s v="Prod1839"/>
    <n v="27.888000000000002"/>
    <n v="7"/>
    <n v="0.2"/>
    <n v="9.0635999999999992"/>
  </r>
  <r>
    <n v="3666"/>
    <s v="CA-2014-129364"/>
    <d v="2014-12-13T00:00:00"/>
    <x v="1"/>
    <s v="VEN02"/>
    <s v="TB-21250"/>
    <s v="OFF-BI-10001132"/>
    <x v="1"/>
    <x v="8"/>
    <s v="Prod1819"/>
    <n v="6.4560000000000004"/>
    <n v="4"/>
    <n v="0.7"/>
    <n v="-4.5191999999999997"/>
  </r>
  <r>
    <n v="3667"/>
    <s v="CA-2014-129364"/>
    <d v="2014-12-13T00:00:00"/>
    <x v="1"/>
    <s v="VEN05"/>
    <s v="TB-21250"/>
    <s v="TEC-PH-10003095"/>
    <x v="2"/>
    <x v="7"/>
    <s v="Prod154"/>
    <n v="52.68"/>
    <n v="3"/>
    <n v="0.2"/>
    <n v="19.754999999999999"/>
  </r>
  <r>
    <n v="3668"/>
    <s v="CA-2014-129364"/>
    <d v="2014-12-13T00:00:00"/>
    <x v="1"/>
    <s v="VEN01"/>
    <s v="TB-21250"/>
    <s v="OFF-SU-10000432"/>
    <x v="1"/>
    <x v="14"/>
    <s v="Prod1425"/>
    <n v="13.88"/>
    <n v="5"/>
    <n v="0.2"/>
    <n v="-2.6025"/>
  </r>
  <r>
    <n v="3669"/>
    <s v="CA-2014-129364"/>
    <d v="2014-12-13T00:00:00"/>
    <x v="1"/>
    <s v="VEN02"/>
    <s v="TB-21250"/>
    <s v="TEC-AC-10004227"/>
    <x v="2"/>
    <x v="11"/>
    <s v="Prod1425"/>
    <n v="103.92"/>
    <n v="10"/>
    <n v="0.2"/>
    <n v="-18.186"/>
  </r>
  <r>
    <n v="3670"/>
    <s v="CA-2014-129364"/>
    <d v="2014-12-13T00:00:00"/>
    <x v="1"/>
    <s v="VEN04"/>
    <s v="TB-21250"/>
    <s v="OFF-LA-10004409"/>
    <x v="1"/>
    <x v="2"/>
    <s v="Prod998"/>
    <n v="11.52"/>
    <n v="5"/>
    <n v="0.2"/>
    <n v="3.7440000000000002"/>
  </r>
  <r>
    <n v="3671"/>
    <s v="CA-2014-129364"/>
    <d v="2014-12-13T00:00:00"/>
    <x v="1"/>
    <s v="VEN04"/>
    <s v="TB-21250"/>
    <s v="OFF-PA-10001569"/>
    <x v="1"/>
    <x v="10"/>
    <s v="Prod998"/>
    <n v="10.368"/>
    <n v="2"/>
    <n v="0.2"/>
    <n v="3.6288"/>
  </r>
  <r>
    <n v="3672"/>
    <s v="CA-2014-129364"/>
    <d v="2014-12-13T00:00:00"/>
    <x v="1"/>
    <s v="VEN04"/>
    <s v="TB-21250"/>
    <s v="OFF-ST-10001031"/>
    <x v="1"/>
    <x v="4"/>
    <s v="Prod1425"/>
    <n v="39.072000000000003"/>
    <n v="3"/>
    <n v="0.2"/>
    <n v="2.9304000000000001"/>
  </r>
  <r>
    <n v="3673"/>
    <s v="CA-2016-104969"/>
    <d v="2016-04-14T00:00:00"/>
    <x v="1"/>
    <s v="VEN05"/>
    <s v="EH-14125"/>
    <s v="OFF-EN-10002312"/>
    <x v="1"/>
    <x v="12"/>
    <s v="Prod1839"/>
    <n v="8.8719999999999999"/>
    <n v="1"/>
    <n v="0.2"/>
    <n v="3.2161"/>
  </r>
  <r>
    <n v="3674"/>
    <s v="CA-2016-104969"/>
    <d v="2016-04-14T00:00:00"/>
    <x v="1"/>
    <s v="VEN04"/>
    <s v="EH-14125"/>
    <s v="OFF-BI-10004224"/>
    <x v="1"/>
    <x v="8"/>
    <s v="Prod1841"/>
    <n v="121.104"/>
    <n v="6"/>
    <n v="0.7"/>
    <n v="-100.92"/>
  </r>
  <r>
    <n v="3675"/>
    <s v="CA-2017-154109"/>
    <d v="2017-11-11T00:00:00"/>
    <x v="1"/>
    <s v="VEN02"/>
    <s v="ML-17410"/>
    <s v="FUR-CH-10003774"/>
    <x v="0"/>
    <x v="1"/>
    <s v="Prod645"/>
    <n v="127.372"/>
    <n v="2"/>
    <n v="0.3"/>
    <n v="-30.933199999999999"/>
  </r>
  <r>
    <n v="3676"/>
    <s v="CA-2017-154109"/>
    <d v="2017-11-11T00:00:00"/>
    <x v="1"/>
    <s v="VEN01"/>
    <s v="ML-17410"/>
    <s v="OFF-PA-10000157"/>
    <x v="1"/>
    <x v="10"/>
    <s v="Prod998"/>
    <n v="47.951999999999998"/>
    <n v="3"/>
    <n v="0.2"/>
    <n v="16.183800000000002"/>
  </r>
  <r>
    <n v="3677"/>
    <s v="CA-2015-156440"/>
    <d v="2015-12-09T00:00:00"/>
    <x v="1"/>
    <s v="VEN02"/>
    <s v="MH-17620"/>
    <s v="FUR-FU-10004090"/>
    <x v="0"/>
    <x v="5"/>
    <s v="Prod1819"/>
    <n v="44.46"/>
    <n v="2"/>
    <n v="0"/>
    <n v="14.671799999999999"/>
  </r>
  <r>
    <n v="3678"/>
    <s v="CA-2015-132626"/>
    <d v="2015-07-14T00:00:00"/>
    <x v="1"/>
    <s v="VEN02"/>
    <s v="BT-11680"/>
    <s v="OFF-FA-10002763"/>
    <x v="1"/>
    <x v="13"/>
    <s v="Prod1839"/>
    <n v="15.8"/>
    <n v="4"/>
    <n v="0"/>
    <n v="5.056"/>
  </r>
  <r>
    <n v="3679"/>
    <s v="CA-2015-132626"/>
    <d v="2015-07-14T00:00:00"/>
    <x v="1"/>
    <s v="VEN05"/>
    <s v="BT-11680"/>
    <s v="TEC-MA-10002428"/>
    <x v="2"/>
    <x v="15"/>
    <s v="Prod1272"/>
    <n v="464.97"/>
    <n v="3"/>
    <n v="0"/>
    <n v="209.23650000000001"/>
  </r>
  <r>
    <n v="3680"/>
    <s v="CA-2015-132626"/>
    <d v="2015-07-14T00:00:00"/>
    <x v="1"/>
    <s v="VEN01"/>
    <s v="BT-11680"/>
    <s v="FUR-FU-10002918"/>
    <x v="0"/>
    <x v="5"/>
    <s v="Prod1819"/>
    <n v="181.96"/>
    <n v="2"/>
    <n v="0"/>
    <n v="20.015599999999999"/>
  </r>
  <r>
    <n v="3681"/>
    <s v="CA-2015-132626"/>
    <d v="2015-07-14T00:00:00"/>
    <x v="1"/>
    <s v="VEN05"/>
    <s v="BT-11680"/>
    <s v="OFF-LA-10000476"/>
    <x v="1"/>
    <x v="2"/>
    <s v="Prod1839"/>
    <n v="12.39"/>
    <n v="3"/>
    <n v="0"/>
    <n v="5.6993999999999998"/>
  </r>
  <r>
    <n v="3682"/>
    <s v="CA-2015-132626"/>
    <d v="2015-07-14T00:00:00"/>
    <x v="1"/>
    <s v="VEN03"/>
    <s v="BT-11680"/>
    <s v="OFF-BI-10002854"/>
    <x v="1"/>
    <x v="8"/>
    <s v="Prod1841"/>
    <n v="84.09"/>
    <n v="3"/>
    <n v="0"/>
    <n v="42.045000000000002"/>
  </r>
  <r>
    <n v="3683"/>
    <s v="CA-2015-132626"/>
    <d v="2015-07-14T00:00:00"/>
    <x v="1"/>
    <s v="VEN05"/>
    <s v="BT-11680"/>
    <s v="OFF-AR-10002987"/>
    <x v="1"/>
    <x v="6"/>
    <s v="Prod1819"/>
    <n v="79.36"/>
    <n v="4"/>
    <n v="0"/>
    <n v="32.537599999999998"/>
  </r>
  <r>
    <n v="3684"/>
    <s v="CA-2015-132626"/>
    <d v="2015-07-14T00:00:00"/>
    <x v="1"/>
    <s v="VEN05"/>
    <s v="BT-11680"/>
    <s v="OFF-BI-10004001"/>
    <x v="1"/>
    <x v="8"/>
    <s v="Prod1841"/>
    <n v="153.36000000000001"/>
    <n v="9"/>
    <n v="0"/>
    <n v="70.545599999999993"/>
  </r>
  <r>
    <n v="3685"/>
    <s v="CA-2015-132626"/>
    <d v="2015-07-14T00:00:00"/>
    <x v="1"/>
    <s v="VEN05"/>
    <s v="BT-11680"/>
    <s v="OFF-BI-10001634"/>
    <x v="1"/>
    <x v="8"/>
    <s v="Prod1819"/>
    <n v="43.68"/>
    <n v="6"/>
    <n v="0"/>
    <n v="21.403199999999998"/>
  </r>
  <r>
    <n v="3686"/>
    <s v="CA-2015-132626"/>
    <d v="2015-07-14T00:00:00"/>
    <x v="1"/>
    <s v="VEN01"/>
    <s v="BT-11680"/>
    <s v="OFF-ST-10003722"/>
    <x v="1"/>
    <x v="4"/>
    <s v="Prod1425"/>
    <n v="98.21"/>
    <n v="7"/>
    <n v="0"/>
    <n v="28.480899999999998"/>
  </r>
  <r>
    <n v="3687"/>
    <s v="CA-2016-102792"/>
    <d v="2016-12-19T00:00:00"/>
    <x v="1"/>
    <s v="VEN01"/>
    <s v="JC-15340"/>
    <s v="OFF-AR-10004757"/>
    <x v="1"/>
    <x v="6"/>
    <s v="Prod1819"/>
    <n v="9.84"/>
    <n v="3"/>
    <n v="0"/>
    <n v="3.2471999999999999"/>
  </r>
  <r>
    <n v="3688"/>
    <s v="CA-2016-108567"/>
    <d v="2016-05-24T00:00:00"/>
    <x v="1"/>
    <s v="VEN04"/>
    <s v="DB-13210"/>
    <s v="OFF-BI-10004140"/>
    <x v="1"/>
    <x v="8"/>
    <s v="Prod1841"/>
    <n v="2.694"/>
    <n v="2"/>
    <n v="0.7"/>
    <n v="-2.2450000000000001"/>
  </r>
  <r>
    <n v="3689"/>
    <s v="CA-2017-140760"/>
    <d v="2017-06-05T00:00:00"/>
    <x v="0"/>
    <s v="VEN02"/>
    <s v="DO-13435"/>
    <s v="OFF-PA-10002479"/>
    <x v="1"/>
    <x v="10"/>
    <s v="Prod1856"/>
    <n v="25.344000000000001"/>
    <n v="6"/>
    <n v="0.2"/>
    <n v="7.92"/>
  </r>
  <r>
    <n v="3690"/>
    <s v="CA-2017-140760"/>
    <d v="2017-06-05T00:00:00"/>
    <x v="0"/>
    <s v="VEN03"/>
    <s v="DO-13435"/>
    <s v="OFF-EN-10001141"/>
    <x v="1"/>
    <x v="12"/>
    <s v="Prod353"/>
    <n v="43.92"/>
    <n v="5"/>
    <n v="0.2"/>
    <n v="15.920999999999999"/>
  </r>
  <r>
    <n v="3691"/>
    <s v="US-2015-131359"/>
    <d v="2015-11-02T00:00:00"/>
    <x v="0"/>
    <s v="VEN02"/>
    <s v="FA-14230"/>
    <s v="TEC-MA-10000597"/>
    <x v="2"/>
    <x v="15"/>
    <s v="Prod1460"/>
    <n v="59.994"/>
    <n v="2"/>
    <n v="0.7"/>
    <n v="-45.995399999999997"/>
  </r>
  <r>
    <n v="3692"/>
    <s v="US-2015-131359"/>
    <d v="2015-11-02T00:00:00"/>
    <x v="0"/>
    <s v="VEN01"/>
    <s v="FA-14230"/>
    <s v="TEC-CO-10001571"/>
    <x v="2"/>
    <x v="16"/>
    <s v="Prod1460"/>
    <n v="439.99200000000002"/>
    <n v="1"/>
    <n v="0.2"/>
    <n v="164.99700000000001"/>
  </r>
  <r>
    <n v="3693"/>
    <s v="US-2015-131359"/>
    <d v="2015-11-02T00:00:00"/>
    <x v="0"/>
    <s v="VEN03"/>
    <s v="FA-14230"/>
    <s v="TEC-PH-10004531"/>
    <x v="2"/>
    <x v="7"/>
    <s v="Prod154"/>
    <n v="87.96"/>
    <n v="5"/>
    <n v="0.2"/>
    <n v="30.786000000000001"/>
  </r>
  <r>
    <n v="3694"/>
    <s v="US-2015-131359"/>
    <d v="2015-11-02T00:00:00"/>
    <x v="0"/>
    <s v="VEN05"/>
    <s v="FA-14230"/>
    <s v="FUR-FU-10003026"/>
    <x v="0"/>
    <x v="5"/>
    <s v="Prod1819"/>
    <n v="15.488"/>
    <n v="4"/>
    <n v="0.2"/>
    <n v="3.6783999999999999"/>
  </r>
  <r>
    <n v="3695"/>
    <s v="CA-2016-142097"/>
    <d v="2016-10-20T00:00:00"/>
    <x v="1"/>
    <s v="VEN01"/>
    <s v="QJ-19255"/>
    <s v="OFF-BI-10002082"/>
    <x v="1"/>
    <x v="8"/>
    <s v="Prod1841"/>
    <n v="232.96"/>
    <n v="7"/>
    <n v="0"/>
    <n v="116.48"/>
  </r>
  <r>
    <n v="3696"/>
    <s v="CA-2016-142097"/>
    <d v="2016-10-20T00:00:00"/>
    <x v="1"/>
    <s v="VEN03"/>
    <s v="QJ-19255"/>
    <s v="OFF-EN-10002312"/>
    <x v="1"/>
    <x v="12"/>
    <s v="Prod1839"/>
    <n v="66.540000000000006"/>
    <n v="6"/>
    <n v="0"/>
    <n v="32.604599999999998"/>
  </r>
  <r>
    <n v="3697"/>
    <s v="CA-2016-142097"/>
    <d v="2016-10-20T00:00:00"/>
    <x v="1"/>
    <s v="VEN01"/>
    <s v="QJ-19255"/>
    <s v="OFF-AP-10000696"/>
    <x v="1"/>
    <x v="9"/>
    <s v="Prod1819"/>
    <n v="43.26"/>
    <n v="3"/>
    <n v="0"/>
    <n v="14.2758"/>
  </r>
  <r>
    <n v="3698"/>
    <s v="CA-2015-151680"/>
    <d v="2015-11-21T00:00:00"/>
    <x v="0"/>
    <s v="VEN05"/>
    <s v="TC-21475"/>
    <s v="FUR-FU-10000305"/>
    <x v="0"/>
    <x v="5"/>
    <s v="Prod645"/>
    <n v="141.96"/>
    <n v="2"/>
    <n v="0"/>
    <n v="22.7136"/>
  </r>
  <r>
    <n v="3699"/>
    <s v="CA-2014-140039"/>
    <d v="2014-09-17T00:00:00"/>
    <x v="1"/>
    <s v="VEN05"/>
    <s v="ON-18715"/>
    <s v="OFF-ST-10001034"/>
    <x v="1"/>
    <x v="4"/>
    <s v="Prod1425"/>
    <n v="79.400000000000006"/>
    <n v="5"/>
    <n v="0.2"/>
    <n v="5.9550000000000001"/>
  </r>
  <r>
    <n v="3700"/>
    <s v="CA-2017-160416"/>
    <d v="2017-11-18T00:00:00"/>
    <x v="0"/>
    <s v="VEN03"/>
    <s v="AD-10180"/>
    <s v="TEC-AC-10004114"/>
    <x v="2"/>
    <x v="11"/>
    <s v="Prod1425"/>
    <n v="163.96"/>
    <n v="4"/>
    <n v="0"/>
    <n v="70.502799999999993"/>
  </r>
  <r>
    <n v="3701"/>
    <s v="CA-2017-169411"/>
    <d v="2017-12-29T00:00:00"/>
    <x v="1"/>
    <s v="VEN05"/>
    <s v="AC-10615"/>
    <s v="FUR-FU-10001602"/>
    <x v="0"/>
    <x v="5"/>
    <s v="Prod1819"/>
    <n v="37.93"/>
    <n v="1"/>
    <n v="0"/>
    <n v="6.8273999999999999"/>
  </r>
  <r>
    <n v="3702"/>
    <s v="CA-2016-126543"/>
    <d v="2016-01-13T00:00:00"/>
    <x v="0"/>
    <s v="VEN05"/>
    <s v="MF-17665"/>
    <s v="FUR-FU-10002445"/>
    <x v="0"/>
    <x v="5"/>
    <s v="Prod1819"/>
    <n v="15.167999999999999"/>
    <n v="2"/>
    <n v="0.2"/>
    <n v="3.7919999999999998"/>
  </r>
  <r>
    <n v="3703"/>
    <s v="CA-2015-104941"/>
    <d v="2015-06-19T00:00:00"/>
    <x v="1"/>
    <s v="VEN03"/>
    <s v="DH-13075"/>
    <s v="OFF-AR-10004269"/>
    <x v="1"/>
    <x v="6"/>
    <s v="Prod1819"/>
    <n v="24.78"/>
    <n v="6"/>
    <n v="0"/>
    <n v="6.9383999999999997"/>
  </r>
  <r>
    <n v="3704"/>
    <s v="CA-2015-104941"/>
    <d v="2015-06-19T00:00:00"/>
    <x v="1"/>
    <s v="VEN02"/>
    <s v="DH-13075"/>
    <s v="OFF-BI-10001249"/>
    <x v="1"/>
    <x v="8"/>
    <s v="Prod1819"/>
    <n v="19.14"/>
    <n v="3"/>
    <n v="0"/>
    <n v="8.8043999999999993"/>
  </r>
  <r>
    <n v="3705"/>
    <s v="CA-2015-104941"/>
    <d v="2015-06-19T00:00:00"/>
    <x v="1"/>
    <s v="VEN01"/>
    <s v="DH-13075"/>
    <s v="TEC-CO-10004202"/>
    <x v="2"/>
    <x v="16"/>
    <s v="Prod1460"/>
    <n v="899.97"/>
    <n v="3"/>
    <n v="0"/>
    <n v="314.98950000000002"/>
  </r>
  <r>
    <n v="3706"/>
    <s v="CA-2015-104941"/>
    <d v="2015-06-19T00:00:00"/>
    <x v="1"/>
    <s v="VEN05"/>
    <s v="DH-13075"/>
    <s v="OFF-PA-10003363"/>
    <x v="1"/>
    <x v="10"/>
    <s v="Prod1483"/>
    <n v="32.4"/>
    <n v="5"/>
    <n v="0"/>
    <n v="15.552"/>
  </r>
  <r>
    <n v="3707"/>
    <s v="CA-2017-160087"/>
    <d v="2017-03-22T00:00:00"/>
    <x v="1"/>
    <s v="VEN01"/>
    <s v="EN-13780"/>
    <s v="OFF-AR-10001915"/>
    <x v="1"/>
    <x v="6"/>
    <s v="Prod1819"/>
    <n v="23.832000000000001"/>
    <n v="3"/>
    <n v="0.2"/>
    <n v="6.5537999999999998"/>
  </r>
  <r>
    <n v="3708"/>
    <s v="CA-2014-120544"/>
    <d v="2014-11-27T00:00:00"/>
    <x v="1"/>
    <s v="VEN02"/>
    <s v="SS-20140"/>
    <s v="FUR-FU-10001940"/>
    <x v="0"/>
    <x v="5"/>
    <s v="Prod1819"/>
    <n v="6.3680000000000003"/>
    <n v="2"/>
    <n v="0.6"/>
    <n v="-2.5472000000000001"/>
  </r>
  <r>
    <n v="3709"/>
    <s v="CA-2014-120544"/>
    <d v="2014-11-27T00:00:00"/>
    <x v="1"/>
    <s v="VEN05"/>
    <s v="SS-20140"/>
    <s v="OFF-AP-10004336"/>
    <x v="1"/>
    <x v="9"/>
    <s v="Prod1819"/>
    <n v="34.176000000000002"/>
    <n v="3"/>
    <n v="0.8"/>
    <n v="-87.148799999999994"/>
  </r>
  <r>
    <n v="3710"/>
    <s v="CA-2014-120544"/>
    <d v="2014-11-27T00:00:00"/>
    <x v="1"/>
    <s v="VEN03"/>
    <s v="SS-20140"/>
    <s v="TEC-AC-10003709"/>
    <x v="2"/>
    <x v="11"/>
    <s v="Prod1425"/>
    <n v="5.5439999999999996"/>
    <n v="7"/>
    <n v="0.2"/>
    <n v="1.6632"/>
  </r>
  <r>
    <n v="3711"/>
    <s v="CA-2017-113670"/>
    <d v="2017-10-17T00:00:00"/>
    <x v="2"/>
    <s v="VEN05"/>
    <s v="RS-19765"/>
    <s v="FUR-TA-10001705"/>
    <x v="0"/>
    <x v="3"/>
    <s v="Prod1819"/>
    <n v="510.24"/>
    <n v="3"/>
    <n v="0.2"/>
    <n v="6.3780000000000001"/>
  </r>
  <r>
    <n v="3712"/>
    <s v="CA-2017-113670"/>
    <d v="2017-10-17T00:00:00"/>
    <x v="2"/>
    <s v="VEN01"/>
    <s v="RS-19765"/>
    <s v="OFF-PA-10000675"/>
    <x v="1"/>
    <x v="10"/>
    <s v="Prod998"/>
    <n v="204.95"/>
    <n v="5"/>
    <n v="0"/>
    <n v="100.4255"/>
  </r>
  <r>
    <n v="3713"/>
    <s v="CA-2017-166198"/>
    <d v="2017-04-24T00:00:00"/>
    <x v="2"/>
    <s v="VEN02"/>
    <s v="JW-15955"/>
    <s v="TEC-AC-10000521"/>
    <x v="2"/>
    <x v="11"/>
    <s v="Prod1425"/>
    <n v="11.54"/>
    <n v="1"/>
    <n v="0"/>
    <n v="3.4620000000000002"/>
  </r>
  <r>
    <n v="3714"/>
    <s v="CA-2017-166198"/>
    <d v="2017-04-24T00:00:00"/>
    <x v="2"/>
    <s v="VEN05"/>
    <s v="JW-15955"/>
    <s v="FUR-FU-10004622"/>
    <x v="0"/>
    <x v="5"/>
    <s v="Prod1819"/>
    <n v="162.6"/>
    <n v="3"/>
    <n v="0"/>
    <n v="34.146000000000001"/>
  </r>
  <r>
    <n v="3715"/>
    <s v="CA-2014-135608"/>
    <d v="2014-12-10T00:00:00"/>
    <x v="0"/>
    <s v="VEN01"/>
    <s v="JK-15625"/>
    <s v="OFF-PA-10001954"/>
    <x v="1"/>
    <x v="10"/>
    <s v="Prod1856"/>
    <n v="45.68"/>
    <n v="2"/>
    <n v="0"/>
    <n v="21.012799999999999"/>
  </r>
  <r>
    <n v="3716"/>
    <s v="CA-2014-135608"/>
    <d v="2014-12-10T00:00:00"/>
    <x v="0"/>
    <s v="VEN04"/>
    <s v="JK-15625"/>
    <s v="FUR-CH-10002602"/>
    <x v="0"/>
    <x v="1"/>
    <s v="Prod645"/>
    <n v="603.91999999999996"/>
    <n v="5"/>
    <n v="0.2"/>
    <n v="45.293999999999997"/>
  </r>
  <r>
    <n v="3717"/>
    <s v="CA-2017-144568"/>
    <d v="2017-06-02T00:00:00"/>
    <x v="1"/>
    <s v="VEN01"/>
    <s v="JO-15550"/>
    <s v="OFF-FA-10004395"/>
    <x v="1"/>
    <x v="13"/>
    <s v="Prod1839"/>
    <n v="23.55"/>
    <n v="5"/>
    <n v="0"/>
    <n v="1.1775"/>
  </r>
  <r>
    <n v="3718"/>
    <s v="CA-2016-142370"/>
    <d v="2016-09-23T00:00:00"/>
    <x v="1"/>
    <s v="VEN01"/>
    <s v="TP-21130"/>
    <s v="OFF-SU-10003002"/>
    <x v="1"/>
    <x v="14"/>
    <s v="Prod1425"/>
    <n v="5.04"/>
    <n v="2"/>
    <n v="0"/>
    <n v="0.1512"/>
  </r>
  <r>
    <n v="3719"/>
    <s v="CA-2016-142370"/>
    <d v="2016-09-23T00:00:00"/>
    <x v="1"/>
    <s v="VEN05"/>
    <s v="TP-21130"/>
    <s v="TEC-AC-10002926"/>
    <x v="2"/>
    <x v="11"/>
    <s v="Prod1425"/>
    <n v="249.95"/>
    <n v="5"/>
    <n v="0"/>
    <n v="107.4785"/>
  </r>
  <r>
    <n v="3720"/>
    <s v="CA-2016-105900"/>
    <d v="2016-09-23T00:00:00"/>
    <x v="1"/>
    <s v="VEN03"/>
    <s v="BS-11590"/>
    <s v="OFF-AR-10002656"/>
    <x v="1"/>
    <x v="6"/>
    <s v="Prod1819"/>
    <n v="33.4"/>
    <n v="5"/>
    <n v="0"/>
    <n v="12.358000000000001"/>
  </r>
  <r>
    <n v="3721"/>
    <s v="CA-2016-151155"/>
    <d v="2016-12-24T00:00:00"/>
    <x v="1"/>
    <s v="VEN04"/>
    <s v="AB-10255"/>
    <s v="FUR-FU-10001918"/>
    <x v="0"/>
    <x v="5"/>
    <s v="Prod1819"/>
    <n v="18.920000000000002"/>
    <n v="4"/>
    <n v="0"/>
    <n v="7.3788"/>
  </r>
  <r>
    <n v="3722"/>
    <s v="CA-2016-151155"/>
    <d v="2016-12-24T00:00:00"/>
    <x v="1"/>
    <s v="VEN02"/>
    <s v="AB-10255"/>
    <s v="OFF-BI-10003910"/>
    <x v="1"/>
    <x v="8"/>
    <s v="Prod1841"/>
    <n v="15.42"/>
    <n v="2"/>
    <n v="0"/>
    <n v="6.9390000000000001"/>
  </r>
  <r>
    <n v="3723"/>
    <s v="CA-2017-144036"/>
    <d v="2017-11-26T00:00:00"/>
    <x v="1"/>
    <s v="VEN05"/>
    <s v="FO-14305"/>
    <s v="OFF-AR-10000122"/>
    <x v="1"/>
    <x v="6"/>
    <s v="Prod1819"/>
    <n v="35.712000000000003"/>
    <n v="8"/>
    <n v="0.2"/>
    <n v="2.2320000000000002"/>
  </r>
  <r>
    <n v="3724"/>
    <s v="US-2014-169789"/>
    <d v="2015-01-04T00:00:00"/>
    <x v="1"/>
    <s v="VEN03"/>
    <s v="MF-17665"/>
    <s v="OFF-BI-10004600"/>
    <x v="1"/>
    <x v="8"/>
    <s v="Prod1841"/>
    <n v="551.98500000000001"/>
    <n v="5"/>
    <n v="0.7"/>
    <n v="-459.98750000000001"/>
  </r>
  <r>
    <n v="3725"/>
    <s v="CA-2017-127264"/>
    <d v="2017-04-05T00:00:00"/>
    <x v="2"/>
    <s v="VEN05"/>
    <s v="SA-20830"/>
    <s v="OFF-AR-10003045"/>
    <x v="1"/>
    <x v="6"/>
    <s v="Prod1819"/>
    <n v="7.056"/>
    <n v="3"/>
    <n v="0.2"/>
    <n v="2.2050000000000001"/>
  </r>
  <r>
    <n v="3726"/>
    <s v="CA-2016-151512"/>
    <d v="2017-01-02T00:00:00"/>
    <x v="1"/>
    <s v="VEN04"/>
    <s v="SH-19975"/>
    <s v="OFF-AP-10000252"/>
    <x v="1"/>
    <x v="9"/>
    <s v="Prod1819"/>
    <n v="18.72"/>
    <n v="2"/>
    <n v="0.2"/>
    <n v="3.51"/>
  </r>
  <r>
    <n v="3727"/>
    <s v="CA-2016-165169"/>
    <d v="2016-06-11T00:00:00"/>
    <x v="1"/>
    <s v="VEN04"/>
    <s v="JL-15235"/>
    <s v="OFF-ST-10001496"/>
    <x v="1"/>
    <x v="4"/>
    <s v="Prod1425"/>
    <n v="360.38"/>
    <n v="2"/>
    <n v="0"/>
    <n v="93.698800000000006"/>
  </r>
  <r>
    <n v="3728"/>
    <s v="CA-2016-165169"/>
    <d v="2016-06-11T00:00:00"/>
    <x v="1"/>
    <s v="VEN04"/>
    <s v="JL-15235"/>
    <s v="OFF-AR-10000122"/>
    <x v="1"/>
    <x v="6"/>
    <s v="Prod1819"/>
    <n v="11.16"/>
    <n v="2"/>
    <n v="0"/>
    <n v="2.79"/>
  </r>
  <r>
    <n v="3729"/>
    <s v="CA-2016-165169"/>
    <d v="2016-06-11T00:00:00"/>
    <x v="1"/>
    <s v="VEN04"/>
    <s v="JL-15235"/>
    <s v="OFF-LA-10000407"/>
    <x v="1"/>
    <x v="2"/>
    <s v="Prod1839"/>
    <n v="14.94"/>
    <n v="3"/>
    <n v="0"/>
    <n v="6.8723999999999998"/>
  </r>
  <r>
    <n v="3730"/>
    <s v="CA-2015-109575"/>
    <d v="2015-09-23T00:00:00"/>
    <x v="1"/>
    <s v="VEN05"/>
    <s v="KH-16630"/>
    <s v="OFF-ST-10004950"/>
    <x v="1"/>
    <x v="4"/>
    <s v="Prod1425"/>
    <n v="41.96"/>
    <n v="2"/>
    <n v="0"/>
    <n v="7.9724000000000004"/>
  </r>
  <r>
    <n v="3731"/>
    <s v="CA-2015-109575"/>
    <d v="2015-09-23T00:00:00"/>
    <x v="1"/>
    <s v="VEN01"/>
    <s v="KH-16630"/>
    <s v="OFF-ST-10004123"/>
    <x v="1"/>
    <x v="4"/>
    <s v="Prod1425"/>
    <n v="636.86"/>
    <n v="7"/>
    <n v="0"/>
    <n v="0"/>
  </r>
  <r>
    <n v="3732"/>
    <s v="CA-2015-109575"/>
    <d v="2015-09-23T00:00:00"/>
    <x v="1"/>
    <s v="VEN04"/>
    <s v="KH-16630"/>
    <s v="TEC-PH-10000730"/>
    <x v="2"/>
    <x v="7"/>
    <s v="Prod1458"/>
    <n v="499.99"/>
    <n v="1"/>
    <n v="0"/>
    <n v="129.9974"/>
  </r>
  <r>
    <n v="3733"/>
    <s v="CA-2015-109575"/>
    <d v="2015-09-23T00:00:00"/>
    <x v="1"/>
    <s v="VEN05"/>
    <s v="KH-16630"/>
    <s v="TEC-PH-10000895"/>
    <x v="2"/>
    <x v="7"/>
    <s v="Prod1458"/>
    <n v="1259.93"/>
    <n v="7"/>
    <n v="0"/>
    <n v="327.58179999999999"/>
  </r>
  <r>
    <n v="3734"/>
    <s v="CA-2015-109575"/>
    <d v="2015-09-23T00:00:00"/>
    <x v="1"/>
    <s v="VEN03"/>
    <s v="KH-16630"/>
    <s v="OFF-BI-10000962"/>
    <x v="1"/>
    <x v="8"/>
    <s v="Prod1819"/>
    <n v="65.08"/>
    <n v="4"/>
    <n v="0"/>
    <n v="31.889199999999999"/>
  </r>
  <r>
    <n v="3735"/>
    <s v="CA-2017-168193"/>
    <d v="2017-03-11T00:00:00"/>
    <x v="0"/>
    <s v="VEN04"/>
    <s v="RM-19750"/>
    <s v="OFF-PA-10002254"/>
    <x v="1"/>
    <x v="10"/>
    <s v="Prod1856"/>
    <n v="26.38"/>
    <n v="1"/>
    <n v="0"/>
    <n v="12.1348"/>
  </r>
  <r>
    <n v="3736"/>
    <s v="CA-2017-168193"/>
    <d v="2017-03-11T00:00:00"/>
    <x v="0"/>
    <s v="VEN01"/>
    <s v="RM-19750"/>
    <s v="FUR-FU-10002554"/>
    <x v="0"/>
    <x v="5"/>
    <s v="Prod1819"/>
    <n v="71.97"/>
    <n v="3"/>
    <n v="0"/>
    <n v="16.553100000000001"/>
  </r>
  <r>
    <n v="3737"/>
    <s v="CA-2016-115476"/>
    <d v="2016-03-17T00:00:00"/>
    <x v="3"/>
    <s v="VEN01"/>
    <s v="VM-21835"/>
    <s v="TEC-PH-10000673"/>
    <x v="2"/>
    <x v="7"/>
    <s v="Prod1458"/>
    <n v="129.97999999999999"/>
    <n v="2"/>
    <n v="0"/>
    <n v="62.3904"/>
  </r>
  <r>
    <n v="3738"/>
    <s v="CA-2016-115476"/>
    <d v="2016-03-17T00:00:00"/>
    <x v="3"/>
    <s v="VEN03"/>
    <s v="VM-21835"/>
    <s v="OFF-BI-10000962"/>
    <x v="1"/>
    <x v="8"/>
    <s v="Prod1819"/>
    <n v="32.54"/>
    <n v="2"/>
    <n v="0"/>
    <n v="15.944599999999999"/>
  </r>
  <r>
    <n v="3739"/>
    <s v="CA-2016-133340"/>
    <d v="2016-12-13T00:00:00"/>
    <x v="1"/>
    <s v="VEN04"/>
    <s v="LH-17155"/>
    <s v="TEC-PH-10003988"/>
    <x v="2"/>
    <x v="7"/>
    <s v="Prod154"/>
    <n v="10.9"/>
    <n v="1"/>
    <n v="0"/>
    <n v="3.052"/>
  </r>
  <r>
    <n v="3740"/>
    <s v="CA-2016-133340"/>
    <d v="2016-12-13T00:00:00"/>
    <x v="1"/>
    <s v="VEN02"/>
    <s v="LH-17155"/>
    <s v="TEC-AC-10001109"/>
    <x v="2"/>
    <x v="11"/>
    <s v="Prod1425"/>
    <n v="59.98"/>
    <n v="2"/>
    <n v="0"/>
    <n v="25.191600000000001"/>
  </r>
  <r>
    <n v="3741"/>
    <s v="CA-2016-133340"/>
    <d v="2016-12-13T00:00:00"/>
    <x v="1"/>
    <s v="VEN03"/>
    <s v="LH-17155"/>
    <s v="OFF-AP-10002311"/>
    <x v="1"/>
    <x v="9"/>
    <s v="Prod1819"/>
    <n v="61.929000000000002"/>
    <n v="1"/>
    <n v="0.1"/>
    <n v="23.395399999999999"/>
  </r>
  <r>
    <n v="3742"/>
    <s v="CA-2016-137848"/>
    <d v="2016-01-21T00:00:00"/>
    <x v="1"/>
    <s v="VEN01"/>
    <s v="WB-21850"/>
    <s v="OFF-EN-10001137"/>
    <x v="1"/>
    <x v="12"/>
    <s v="Prod353"/>
    <n v="16.52"/>
    <n v="4"/>
    <n v="0"/>
    <n v="7.5991999999999997"/>
  </r>
  <r>
    <n v="3743"/>
    <s v="CA-2016-137848"/>
    <d v="2016-01-21T00:00:00"/>
    <x v="1"/>
    <s v="VEN01"/>
    <s v="WB-21850"/>
    <s v="OFF-PA-10004285"/>
    <x v="1"/>
    <x v="10"/>
    <s v="Prod35"/>
    <n v="60.12"/>
    <n v="9"/>
    <n v="0"/>
    <n v="28.857600000000001"/>
  </r>
  <r>
    <n v="3744"/>
    <s v="CA-2016-137848"/>
    <d v="2016-01-21T00:00:00"/>
    <x v="1"/>
    <s v="VEN05"/>
    <s v="WB-21850"/>
    <s v="OFF-BI-10002225"/>
    <x v="1"/>
    <x v="8"/>
    <s v="Prod1841"/>
    <n v="49.536000000000001"/>
    <n v="3"/>
    <n v="0.2"/>
    <n v="17.337599999999998"/>
  </r>
  <r>
    <n v="3745"/>
    <s v="CA-2014-113047"/>
    <d v="2014-10-24T00:00:00"/>
    <x v="3"/>
    <s v="VEN03"/>
    <s v="AP-10915"/>
    <s v="OFF-FA-10002763"/>
    <x v="1"/>
    <x v="13"/>
    <s v="Prod1839"/>
    <n v="11.85"/>
    <n v="3"/>
    <n v="0"/>
    <n v="3.7919999999999998"/>
  </r>
  <r>
    <n v="3746"/>
    <s v="CA-2016-149979"/>
    <d v="2016-09-28T00:00:00"/>
    <x v="0"/>
    <s v="VEN03"/>
    <s v="RA-19915"/>
    <s v="OFF-ST-10003058"/>
    <x v="1"/>
    <x v="4"/>
    <s v="Prod1425"/>
    <n v="118.25"/>
    <n v="5"/>
    <n v="0"/>
    <n v="34.292499999999997"/>
  </r>
  <r>
    <n v="3747"/>
    <s v="CA-2016-149979"/>
    <d v="2016-09-28T00:00:00"/>
    <x v="0"/>
    <s v="VEN01"/>
    <s v="RA-19915"/>
    <s v="FUR-CH-10002084"/>
    <x v="0"/>
    <x v="1"/>
    <s v="Prod645"/>
    <n v="368.97"/>
    <n v="3"/>
    <n v="0"/>
    <n v="81.173400000000001"/>
  </r>
  <r>
    <n v="3748"/>
    <s v="CA-2017-161956"/>
    <d v="2017-08-29T00:00:00"/>
    <x v="0"/>
    <s v="VEN04"/>
    <s v="DR-12880"/>
    <s v="FUR-FU-10002937"/>
    <x v="0"/>
    <x v="5"/>
    <s v="Prod1819"/>
    <n v="198.46"/>
    <n v="2"/>
    <n v="0"/>
    <n v="99.23"/>
  </r>
  <r>
    <n v="3749"/>
    <s v="CA-2017-161956"/>
    <d v="2017-08-29T00:00:00"/>
    <x v="0"/>
    <s v="VEN01"/>
    <s v="DR-12880"/>
    <s v="OFF-AP-10001242"/>
    <x v="1"/>
    <x v="9"/>
    <s v="Prod1819"/>
    <n v="321.92"/>
    <n v="4"/>
    <n v="0"/>
    <n v="96.575999999999993"/>
  </r>
  <r>
    <n v="3750"/>
    <s v="CA-2017-161956"/>
    <d v="2017-08-29T00:00:00"/>
    <x v="0"/>
    <s v="VEN03"/>
    <s v="DR-12880"/>
    <s v="TEC-CO-10001571"/>
    <x v="2"/>
    <x v="16"/>
    <s v="Prod1460"/>
    <n v="879.98400000000004"/>
    <n v="2"/>
    <n v="0.2"/>
    <n v="329.99400000000003"/>
  </r>
  <r>
    <n v="3751"/>
    <s v="CA-2017-161956"/>
    <d v="2017-08-29T00:00:00"/>
    <x v="0"/>
    <s v="VEN04"/>
    <s v="DR-12880"/>
    <s v="OFF-SU-10002503"/>
    <x v="1"/>
    <x v="14"/>
    <s v="Prod1425"/>
    <n v="28.4"/>
    <n v="5"/>
    <n v="0"/>
    <n v="8.2360000000000007"/>
  </r>
  <r>
    <n v="3752"/>
    <s v="CA-2017-161956"/>
    <d v="2017-08-29T00:00:00"/>
    <x v="0"/>
    <s v="VEN04"/>
    <s v="DR-12880"/>
    <s v="FUR-CH-10004886"/>
    <x v="0"/>
    <x v="1"/>
    <s v="Prod645"/>
    <n v="230.28"/>
    <n v="3"/>
    <n v="0.2"/>
    <n v="23.027999999999999"/>
  </r>
  <r>
    <n v="3753"/>
    <s v="CA-2017-161956"/>
    <d v="2017-08-29T00:00:00"/>
    <x v="0"/>
    <s v="VEN02"/>
    <s v="DR-12880"/>
    <s v="OFF-PA-10001289"/>
    <x v="1"/>
    <x v="10"/>
    <s v="Prod998"/>
    <n v="116.28"/>
    <n v="3"/>
    <n v="0"/>
    <n v="56.977200000000003"/>
  </r>
  <r>
    <n v="3754"/>
    <s v="CA-2017-161956"/>
    <d v="2017-08-29T00:00:00"/>
    <x v="0"/>
    <s v="VEN02"/>
    <s v="DR-12880"/>
    <s v="OFF-BI-10003650"/>
    <x v="1"/>
    <x v="8"/>
    <s v="Prod1841"/>
    <n v="841.56799999999998"/>
    <n v="2"/>
    <n v="0.2"/>
    <n v="294.54880000000003"/>
  </r>
  <r>
    <n v="3755"/>
    <s v="CA-2017-161956"/>
    <d v="2017-08-29T00:00:00"/>
    <x v="0"/>
    <s v="VEN01"/>
    <s v="DR-12880"/>
    <s v="OFF-ST-10001370"/>
    <x v="1"/>
    <x v="4"/>
    <s v="Prod1425"/>
    <n v="354.9"/>
    <n v="5"/>
    <n v="0"/>
    <n v="17.745000000000001"/>
  </r>
  <r>
    <n v="3756"/>
    <s v="CA-2016-116799"/>
    <d v="2016-03-06T00:00:00"/>
    <x v="2"/>
    <s v="VEN05"/>
    <s v="JG-15310"/>
    <s v="OFF-PA-10001892"/>
    <x v="1"/>
    <x v="10"/>
    <s v="Prod1856"/>
    <n v="42.783999999999999"/>
    <n v="7"/>
    <n v="0.2"/>
    <n v="15.5092"/>
  </r>
  <r>
    <n v="3757"/>
    <s v="CA-2016-116799"/>
    <d v="2016-03-06T00:00:00"/>
    <x v="2"/>
    <s v="VEN04"/>
    <s v="JG-15310"/>
    <s v="FUR-CH-10004983"/>
    <x v="0"/>
    <x v="1"/>
    <s v="Prod645"/>
    <n v="563.42999999999995"/>
    <n v="5"/>
    <n v="0.3"/>
    <n v="-56.343000000000004"/>
  </r>
  <r>
    <n v="3758"/>
    <s v="CA-2016-111283"/>
    <d v="2016-03-04T00:00:00"/>
    <x v="1"/>
    <s v="VEN03"/>
    <s v="LC-16870"/>
    <s v="OFF-AR-10001615"/>
    <x v="1"/>
    <x v="6"/>
    <s v="Prod1819"/>
    <n v="111.104"/>
    <n v="7"/>
    <n v="0.2"/>
    <n v="8.3328000000000007"/>
  </r>
  <r>
    <n v="3759"/>
    <s v="CA-2015-167745"/>
    <d v="2015-09-23T00:00:00"/>
    <x v="1"/>
    <s v="VEN05"/>
    <s v="GB-14530"/>
    <s v="OFF-AR-10003602"/>
    <x v="1"/>
    <x v="6"/>
    <s v="Prod1819"/>
    <n v="11.68"/>
    <n v="2"/>
    <n v="0"/>
    <n v="5.4896000000000003"/>
  </r>
  <r>
    <n v="3760"/>
    <s v="CA-2015-167745"/>
    <d v="2015-09-23T00:00:00"/>
    <x v="1"/>
    <s v="VEN01"/>
    <s v="GB-14530"/>
    <s v="OFF-SU-10004782"/>
    <x v="1"/>
    <x v="14"/>
    <s v="Prod1425"/>
    <n v="16.899999999999999"/>
    <n v="2"/>
    <n v="0"/>
    <n v="5.07"/>
  </r>
  <r>
    <n v="3761"/>
    <s v="CA-2015-167745"/>
    <d v="2015-09-23T00:00:00"/>
    <x v="1"/>
    <s v="VEN04"/>
    <s v="GB-14530"/>
    <s v="FUR-FU-10001591"/>
    <x v="0"/>
    <x v="5"/>
    <s v="Prod1819"/>
    <n v="24.4"/>
    <n v="2"/>
    <n v="0"/>
    <n v="10.247999999999999"/>
  </r>
  <r>
    <n v="3762"/>
    <s v="CA-2017-104577"/>
    <d v="2017-05-17T00:00:00"/>
    <x v="1"/>
    <s v="VEN01"/>
    <s v="CK-12205"/>
    <s v="OFF-PA-10000659"/>
    <x v="1"/>
    <x v="10"/>
    <s v="Prod998"/>
    <n v="87.6"/>
    <n v="5"/>
    <n v="0"/>
    <n v="42.048000000000002"/>
  </r>
  <r>
    <n v="3763"/>
    <s v="CA-2016-156251"/>
    <d v="2016-08-18T00:00:00"/>
    <x v="0"/>
    <s v="VEN05"/>
    <s v="TS-21160"/>
    <s v="FUR-BO-10001337"/>
    <x v="0"/>
    <x v="0"/>
    <e v="#N/A"/>
    <n v="241.96"/>
    <n v="2"/>
    <n v="0"/>
    <n v="24.196000000000002"/>
  </r>
  <r>
    <n v="3764"/>
    <s v="CA-2016-156251"/>
    <d v="2016-08-18T00:00:00"/>
    <x v="0"/>
    <s v="VEN04"/>
    <s v="TS-21160"/>
    <s v="OFF-BI-10003529"/>
    <x v="1"/>
    <x v="8"/>
    <s v="Prod1841"/>
    <n v="8.52"/>
    <n v="3"/>
    <n v="0"/>
    <n v="4.1748000000000003"/>
  </r>
  <r>
    <n v="3765"/>
    <s v="CA-2017-125878"/>
    <d v="2017-03-02T00:00:00"/>
    <x v="1"/>
    <s v="VEN04"/>
    <s v="MH-18025"/>
    <s v="OFF-BI-10002609"/>
    <x v="1"/>
    <x v="8"/>
    <s v="Prod1841"/>
    <n v="1.788"/>
    <n v="3"/>
    <n v="0.8"/>
    <n v="-3.0396000000000001"/>
  </r>
  <r>
    <n v="3766"/>
    <s v="CA-2016-163153"/>
    <d v="2016-03-25T00:00:00"/>
    <x v="1"/>
    <s v="VEN03"/>
    <s v="DM-12955"/>
    <s v="FUR-TA-10004767"/>
    <x v="0"/>
    <x v="3"/>
    <s v="Prod1819"/>
    <n v="99.372"/>
    <n v="2"/>
    <n v="0.3"/>
    <n v="-1.4196"/>
  </r>
  <r>
    <n v="3767"/>
    <s v="CA-2016-163153"/>
    <d v="2016-03-25T00:00:00"/>
    <x v="1"/>
    <s v="VEN05"/>
    <s v="DM-12955"/>
    <s v="OFF-AR-10001868"/>
    <x v="1"/>
    <x v="6"/>
    <s v="Prod1819"/>
    <n v="1.3440000000000001"/>
    <n v="1"/>
    <n v="0.2"/>
    <n v="0.504"/>
  </r>
  <r>
    <n v="3768"/>
    <s v="CA-2015-103205"/>
    <d v="2015-12-10T00:00:00"/>
    <x v="0"/>
    <s v="VEN02"/>
    <s v="JJ-15760"/>
    <s v="TEC-PH-10004896"/>
    <x v="2"/>
    <x v="7"/>
    <s v="Prod154"/>
    <n v="119.96"/>
    <n v="5"/>
    <n v="0.2"/>
    <n v="11.996"/>
  </r>
  <r>
    <n v="3769"/>
    <s v="CA-2014-153913"/>
    <d v="2014-12-20T00:00:00"/>
    <x v="0"/>
    <s v="VEN02"/>
    <s v="KB-16585"/>
    <s v="FUR-CH-10000988"/>
    <x v="0"/>
    <x v="1"/>
    <s v="Prod645"/>
    <n v="1013.832"/>
    <n v="9"/>
    <n v="0.2"/>
    <n v="101.3832"/>
  </r>
  <r>
    <n v="3770"/>
    <s v="CA-2014-153913"/>
    <d v="2014-12-20T00:00:00"/>
    <x v="0"/>
    <s v="VEN02"/>
    <s v="KB-16585"/>
    <s v="OFF-FA-10000490"/>
    <x v="1"/>
    <x v="13"/>
    <s v="Prod1839"/>
    <n v="1.984"/>
    <n v="2"/>
    <n v="0.2"/>
    <n v="0.66959999999999997"/>
  </r>
  <r>
    <n v="3771"/>
    <s v="CA-2016-155530"/>
    <d v="2016-12-21T00:00:00"/>
    <x v="1"/>
    <s v="VEN03"/>
    <s v="CM-12160"/>
    <s v="FUR-TA-10004256"/>
    <x v="0"/>
    <x v="3"/>
    <s v="Prod1819"/>
    <n v="2003.52"/>
    <n v="6"/>
    <n v="0.2"/>
    <n v="-325.572"/>
  </r>
  <r>
    <n v="3772"/>
    <s v="US-2016-101196"/>
    <d v="2016-05-17T00:00:00"/>
    <x v="1"/>
    <s v="VEN03"/>
    <s v="FM-14215"/>
    <s v="OFF-ST-10004804"/>
    <x v="1"/>
    <x v="4"/>
    <s v="Prod1425"/>
    <n v="82.367999999999995"/>
    <n v="2"/>
    <n v="0.2"/>
    <n v="-19.5624"/>
  </r>
  <r>
    <n v="3773"/>
    <s v="CA-2014-115357"/>
    <d v="2014-08-11T00:00:00"/>
    <x v="0"/>
    <s v="VEN02"/>
    <s v="RF-19735"/>
    <s v="TEC-AC-10000023"/>
    <x v="2"/>
    <x v="11"/>
    <s v="Prod1425"/>
    <n v="62.91"/>
    <n v="3"/>
    <n v="0"/>
    <n v="22.647600000000001"/>
  </r>
  <r>
    <n v="3774"/>
    <s v="US-2014-102715"/>
    <d v="2014-04-13T00:00:00"/>
    <x v="0"/>
    <s v="VEN02"/>
    <s v="JK-15370"/>
    <s v="OFF-FA-10001332"/>
    <x v="1"/>
    <x v="13"/>
    <s v="Prod1839"/>
    <n v="6.9119999999999999"/>
    <n v="3"/>
    <n v="0.2"/>
    <n v="2.3328000000000002"/>
  </r>
  <r>
    <n v="3775"/>
    <s v="US-2014-102715"/>
    <d v="2014-04-13T00:00:00"/>
    <x v="0"/>
    <s v="VEN05"/>
    <s v="JK-15370"/>
    <s v="TEC-AC-10002001"/>
    <x v="2"/>
    <x v="11"/>
    <s v="Prod1425"/>
    <n v="383.976"/>
    <n v="3"/>
    <n v="0.2"/>
    <n v="81.594899999999996"/>
  </r>
  <r>
    <n v="3776"/>
    <s v="US-2014-102715"/>
    <d v="2014-04-13T00:00:00"/>
    <x v="0"/>
    <s v="VEN01"/>
    <s v="JK-15370"/>
    <s v="OFF-PA-10000029"/>
    <x v="1"/>
    <x v="10"/>
    <s v="Prod998"/>
    <n v="10.368"/>
    <n v="2"/>
    <n v="0.2"/>
    <n v="3.6288"/>
  </r>
  <r>
    <n v="3777"/>
    <s v="US-2014-102715"/>
    <d v="2014-04-13T00:00:00"/>
    <x v="0"/>
    <s v="VEN04"/>
    <s v="JK-15370"/>
    <s v="TEC-AC-10001874"/>
    <x v="2"/>
    <x v="11"/>
    <s v="Prod1425"/>
    <n v="335.94400000000002"/>
    <n v="7"/>
    <n v="0.2"/>
    <n v="41.993000000000002"/>
  </r>
  <r>
    <n v="3778"/>
    <s v="CA-2015-107937"/>
    <d v="2015-05-08T00:00:00"/>
    <x v="1"/>
    <s v="VEN03"/>
    <s v="JB-16045"/>
    <s v="FUR-FU-10002298"/>
    <x v="0"/>
    <x v="5"/>
    <s v="Prod1819"/>
    <n v="665.88"/>
    <n v="6"/>
    <n v="0"/>
    <n v="106.5408"/>
  </r>
  <r>
    <n v="3779"/>
    <s v="US-2017-148768"/>
    <d v="2017-12-02T00:00:00"/>
    <x v="0"/>
    <s v="VEN05"/>
    <s v="PN-18775"/>
    <s v="TEC-PH-10002564"/>
    <x v="2"/>
    <x v="7"/>
    <s v="Prod1458"/>
    <n v="71.975999999999999"/>
    <n v="3"/>
    <n v="0.2"/>
    <n v="8.9969999999999999"/>
  </r>
  <r>
    <n v="3780"/>
    <s v="CA-2017-118521"/>
    <d v="2017-02-20T00:00:00"/>
    <x v="1"/>
    <s v="VEN03"/>
    <s v="LF-17185"/>
    <s v="OFF-PA-10003465"/>
    <x v="1"/>
    <x v="10"/>
    <s v="Prod1483"/>
    <n v="37.94"/>
    <n v="2"/>
    <n v="0"/>
    <n v="18.211200000000002"/>
  </r>
  <r>
    <n v="3781"/>
    <s v="CA-2014-149643"/>
    <d v="2014-11-20T00:00:00"/>
    <x v="1"/>
    <s v="VEN03"/>
    <s v="RH-19510"/>
    <s v="TEC-PH-10000038"/>
    <x v="2"/>
    <x v="7"/>
    <s v="Prod1458"/>
    <n v="273.95999999999998"/>
    <n v="2"/>
    <n v="0"/>
    <n v="10.958399999999999"/>
  </r>
  <r>
    <n v="3782"/>
    <s v="CA-2015-135314"/>
    <d v="2015-07-14T00:00:00"/>
    <x v="0"/>
    <s v="VEN05"/>
    <s v="MC-17575"/>
    <s v="TEC-PH-10003072"/>
    <x v="2"/>
    <x v="7"/>
    <s v="Prod154"/>
    <n v="269.98200000000003"/>
    <n v="3"/>
    <n v="0.4"/>
    <n v="40.497300000000003"/>
  </r>
  <r>
    <n v="3783"/>
    <s v="CA-2017-165204"/>
    <d v="2017-11-16T00:00:00"/>
    <x v="0"/>
    <s v="VEN01"/>
    <s v="MN-17935"/>
    <s v="OFF-PA-10003424"/>
    <x v="1"/>
    <x v="10"/>
    <s v="Prod1483"/>
    <n v="8.9039999999999999"/>
    <n v="3"/>
    <n v="0.2"/>
    <n v="3.339"/>
  </r>
  <r>
    <n v="3784"/>
    <s v="CA-2017-165204"/>
    <d v="2017-11-16T00:00:00"/>
    <x v="0"/>
    <s v="VEN01"/>
    <s v="MN-17935"/>
    <s v="OFF-ST-10003716"/>
    <x v="1"/>
    <x v="4"/>
    <s v="Prod1425"/>
    <n v="720.06399999999996"/>
    <n v="4"/>
    <n v="0.2"/>
    <n v="-63.005600000000001"/>
  </r>
  <r>
    <n v="3785"/>
    <s v="CA-2017-125752"/>
    <d v="2017-08-04T00:00:00"/>
    <x v="1"/>
    <s v="VEN04"/>
    <s v="EH-14125"/>
    <s v="TEC-AC-10003590"/>
    <x v="2"/>
    <x v="11"/>
    <s v="Prod1425"/>
    <n v="41.423999999999999"/>
    <n v="2"/>
    <n v="0.2"/>
    <n v="8.2848000000000006"/>
  </r>
  <r>
    <n v="3786"/>
    <s v="CA-2017-112487"/>
    <d v="2017-12-30T00:00:00"/>
    <x v="1"/>
    <s v="VEN01"/>
    <s v="TC-21535"/>
    <s v="OFF-BI-10000494"/>
    <x v="1"/>
    <x v="8"/>
    <s v="Prod1819"/>
    <n v="3.1320000000000001"/>
    <n v="2"/>
    <n v="0.7"/>
    <n v="-2.61"/>
  </r>
  <r>
    <n v="3787"/>
    <s v="CA-2016-144218"/>
    <d v="2016-11-04T00:00:00"/>
    <x v="1"/>
    <s v="VEN01"/>
    <s v="JD-15895"/>
    <s v="OFF-ST-10002615"/>
    <x v="1"/>
    <x v="4"/>
    <s v="Prod1425"/>
    <n v="1085.42"/>
    <n v="7"/>
    <n v="0"/>
    <n v="282.20920000000001"/>
  </r>
  <r>
    <n v="3788"/>
    <s v="CA-2016-169971"/>
    <d v="2016-09-09T00:00:00"/>
    <x v="1"/>
    <s v="VEN04"/>
    <s v="IL-15100"/>
    <s v="OFF-AR-10002804"/>
    <x v="1"/>
    <x v="6"/>
    <s v="Prod1819"/>
    <n v="3.9119999999999999"/>
    <n v="1"/>
    <n v="0.2"/>
    <n v="1.0268999999999999"/>
  </r>
  <r>
    <n v="3789"/>
    <s v="CA-2016-169971"/>
    <d v="2016-09-09T00:00:00"/>
    <x v="1"/>
    <s v="VEN05"/>
    <s v="IL-15100"/>
    <s v="OFF-AR-10001044"/>
    <x v="1"/>
    <x v="6"/>
    <s v="Prod1819"/>
    <n v="62.375999999999998"/>
    <n v="3"/>
    <n v="0.2"/>
    <n v="7.0172999999999996"/>
  </r>
  <r>
    <n v="3790"/>
    <s v="US-2016-133508"/>
    <d v="2016-04-21T00:00:00"/>
    <x v="1"/>
    <s v="VEN03"/>
    <s v="SW-20350"/>
    <s v="OFF-FA-10000134"/>
    <x v="1"/>
    <x v="13"/>
    <s v="Prod1839"/>
    <n v="29.05"/>
    <n v="5"/>
    <n v="0"/>
    <n v="9.0054999999999996"/>
  </r>
  <r>
    <n v="3791"/>
    <s v="CA-2014-107139"/>
    <d v="2014-07-11T00:00:00"/>
    <x v="1"/>
    <s v="VEN01"/>
    <s v="DP-13390"/>
    <s v="OFF-BI-10001670"/>
    <x v="1"/>
    <x v="8"/>
    <s v="Prod1819"/>
    <n v="180.96"/>
    <n v="6"/>
    <n v="0.2"/>
    <n v="67.86"/>
  </r>
  <r>
    <n v="3792"/>
    <s v="CA-2015-111325"/>
    <d v="2015-02-28T00:00:00"/>
    <x v="2"/>
    <s v="VEN05"/>
    <s v="BT-11395"/>
    <s v="OFF-BI-10000343"/>
    <x v="1"/>
    <x v="8"/>
    <s v="Prod1819"/>
    <n v="4.4189999999999996"/>
    <n v="3"/>
    <n v="0.7"/>
    <n v="-3.3879000000000001"/>
  </r>
  <r>
    <n v="3793"/>
    <s v="CA-2015-111325"/>
    <d v="2015-02-28T00:00:00"/>
    <x v="2"/>
    <s v="VEN02"/>
    <s v="BT-11395"/>
    <s v="OFF-AR-10002257"/>
    <x v="1"/>
    <x v="6"/>
    <s v="Prod1819"/>
    <n v="16.032"/>
    <n v="6"/>
    <n v="0.2"/>
    <n v="2.2044000000000001"/>
  </r>
  <r>
    <n v="3794"/>
    <s v="CA-2015-163762"/>
    <d v="2015-12-01T00:00:00"/>
    <x v="1"/>
    <s v="VEN02"/>
    <s v="JE-15475"/>
    <s v="OFF-AR-10001915"/>
    <x v="1"/>
    <x v="6"/>
    <s v="Prod1819"/>
    <n v="29.79"/>
    <n v="3"/>
    <n v="0"/>
    <n v="12.511799999999999"/>
  </r>
  <r>
    <n v="3795"/>
    <s v="US-2014-117163"/>
    <d v="2014-02-02T00:00:00"/>
    <x v="1"/>
    <s v="VEN03"/>
    <s v="EJ-13720"/>
    <s v="OFF-ST-10003692"/>
    <x v="1"/>
    <x v="4"/>
    <s v="Prod1425"/>
    <n v="57.23"/>
    <n v="1"/>
    <n v="0"/>
    <n v="14.307499999999999"/>
  </r>
  <r>
    <n v="3796"/>
    <s v="US-2014-117163"/>
    <d v="2014-02-02T00:00:00"/>
    <x v="1"/>
    <s v="VEN03"/>
    <s v="EJ-13720"/>
    <s v="FUR-TA-10003469"/>
    <x v="0"/>
    <x v="3"/>
    <s v="Prod1819"/>
    <n v="333"/>
    <n v="3"/>
    <n v="0.2"/>
    <n v="-16.649999999999999"/>
  </r>
  <r>
    <n v="3797"/>
    <s v="US-2014-117163"/>
    <d v="2014-02-02T00:00:00"/>
    <x v="1"/>
    <s v="VEN02"/>
    <s v="EJ-13720"/>
    <s v="OFF-AR-10003179"/>
    <x v="1"/>
    <x v="6"/>
    <s v="Prod1819"/>
    <n v="36.44"/>
    <n v="4"/>
    <n v="0"/>
    <n v="12.0252"/>
  </r>
  <r>
    <n v="3798"/>
    <s v="CA-2017-121314"/>
    <d v="2017-09-26T00:00:00"/>
    <x v="2"/>
    <s v="VEN01"/>
    <s v="BE-11410"/>
    <s v="OFF-PA-10003395"/>
    <x v="1"/>
    <x v="10"/>
    <s v="Prod1483"/>
    <n v="251.64"/>
    <n v="3"/>
    <n v="0.2"/>
    <n v="88.073999999999998"/>
  </r>
  <r>
    <n v="3799"/>
    <s v="CA-2017-147760"/>
    <d v="2017-11-05T00:00:00"/>
    <x v="2"/>
    <s v="VEN01"/>
    <s v="KL-16555"/>
    <s v="FUR-TA-10004575"/>
    <x v="0"/>
    <x v="3"/>
    <s v="Prod1819"/>
    <n v="523.76400000000001"/>
    <n v="3"/>
    <n v="0.4"/>
    <n v="-192.04679999999999"/>
  </r>
  <r>
    <n v="3800"/>
    <s v="CA-2017-147760"/>
    <d v="2017-11-05T00:00:00"/>
    <x v="2"/>
    <s v="VEN01"/>
    <s v="KL-16555"/>
    <s v="TEC-PH-10002483"/>
    <x v="2"/>
    <x v="7"/>
    <s v="Prod1458"/>
    <n v="1359.96"/>
    <n v="5"/>
    <n v="0.2"/>
    <n v="118.9965"/>
  </r>
  <r>
    <n v="3801"/>
    <s v="CA-2016-156503"/>
    <d v="2016-10-20T00:00:00"/>
    <x v="1"/>
    <s v="VEN01"/>
    <s v="NC-18415"/>
    <s v="FUR-CH-10003606"/>
    <x v="0"/>
    <x v="1"/>
    <s v="Prod645"/>
    <n v="102.592"/>
    <n v="1"/>
    <n v="0.2"/>
    <n v="10.2592"/>
  </r>
  <r>
    <n v="3802"/>
    <s v="CA-2016-156503"/>
    <d v="2016-10-20T00:00:00"/>
    <x v="1"/>
    <s v="VEN01"/>
    <s v="NC-18415"/>
    <s v="TEC-AC-10002473"/>
    <x v="2"/>
    <x v="11"/>
    <s v="Prod1425"/>
    <n v="22.704000000000001"/>
    <n v="1"/>
    <n v="0.2"/>
    <n v="5.9598000000000004"/>
  </r>
  <r>
    <n v="3803"/>
    <s v="CA-2016-156503"/>
    <d v="2016-10-20T00:00:00"/>
    <x v="1"/>
    <s v="VEN05"/>
    <s v="NC-18415"/>
    <s v="OFF-PA-10002319"/>
    <x v="1"/>
    <x v="10"/>
    <s v="Prod1856"/>
    <n v="93.024000000000001"/>
    <n v="3"/>
    <n v="0.2"/>
    <n v="33.721200000000003"/>
  </r>
  <r>
    <n v="3804"/>
    <s v="CA-2016-156503"/>
    <d v="2016-10-20T00:00:00"/>
    <x v="1"/>
    <s v="VEN02"/>
    <s v="NC-18415"/>
    <s v="OFF-SU-10000946"/>
    <x v="1"/>
    <x v="14"/>
    <s v="Prod1425"/>
    <n v="12.768000000000001"/>
    <n v="2"/>
    <n v="0.2"/>
    <n v="1.4363999999999999"/>
  </r>
  <r>
    <n v="3805"/>
    <s v="CA-2016-156503"/>
    <d v="2016-10-20T00:00:00"/>
    <x v="1"/>
    <s v="VEN04"/>
    <s v="NC-18415"/>
    <s v="OFF-EN-10001335"/>
    <x v="1"/>
    <x v="12"/>
    <s v="Prod353"/>
    <n v="35.008000000000003"/>
    <n v="4"/>
    <n v="0.2"/>
    <n v="13.128"/>
  </r>
  <r>
    <n v="3806"/>
    <s v="CA-2016-156503"/>
    <d v="2016-10-20T00:00:00"/>
    <x v="1"/>
    <s v="VEN05"/>
    <s v="NC-18415"/>
    <s v="OFF-PA-10002377"/>
    <x v="1"/>
    <x v="10"/>
    <s v="Prod1856"/>
    <n v="39.152000000000001"/>
    <n v="1"/>
    <n v="0.2"/>
    <n v="14.682"/>
  </r>
  <r>
    <n v="3807"/>
    <s v="CA-2015-113628"/>
    <d v="2015-11-19T00:00:00"/>
    <x v="1"/>
    <s v="VEN04"/>
    <s v="AH-10690"/>
    <s v="OFF-AR-10001246"/>
    <x v="1"/>
    <x v="6"/>
    <s v="Prod1819"/>
    <n v="11.76"/>
    <n v="5"/>
    <n v="0.2"/>
    <n v="1.323"/>
  </r>
  <r>
    <n v="3808"/>
    <s v="CA-2015-113628"/>
    <d v="2015-11-19T00:00:00"/>
    <x v="1"/>
    <s v="VEN02"/>
    <s v="AH-10690"/>
    <s v="OFF-BI-10003291"/>
    <x v="1"/>
    <x v="8"/>
    <s v="Prod1841"/>
    <n v="5.2380000000000004"/>
    <n v="2"/>
    <n v="0.7"/>
    <n v="-4.0157999999999996"/>
  </r>
  <r>
    <n v="3809"/>
    <s v="CA-2015-113628"/>
    <d v="2015-11-19T00:00:00"/>
    <x v="1"/>
    <s v="VEN02"/>
    <s v="AH-10690"/>
    <s v="OFF-BI-10002799"/>
    <x v="1"/>
    <x v="8"/>
    <s v="Prod1841"/>
    <n v="4.6619999999999999"/>
    <n v="3"/>
    <n v="0.7"/>
    <n v="-3.7296"/>
  </r>
  <r>
    <n v="3810"/>
    <s v="CA-2015-113628"/>
    <d v="2015-11-19T00:00:00"/>
    <x v="1"/>
    <s v="VEN03"/>
    <s v="AH-10690"/>
    <s v="FUR-CH-10003298"/>
    <x v="0"/>
    <x v="1"/>
    <s v="Prod645"/>
    <n v="523.91999999999996"/>
    <n v="5"/>
    <n v="0.2"/>
    <n v="-72.039000000000001"/>
  </r>
  <r>
    <n v="3811"/>
    <s v="CA-2015-113628"/>
    <d v="2015-11-19T00:00:00"/>
    <x v="1"/>
    <s v="VEN02"/>
    <s v="AH-10690"/>
    <s v="TEC-PH-10000441"/>
    <x v="2"/>
    <x v="7"/>
    <s v="Prod1458"/>
    <n v="100.792"/>
    <n v="1"/>
    <n v="0.2"/>
    <n v="10.0792"/>
  </r>
  <r>
    <n v="3812"/>
    <s v="CA-2015-113628"/>
    <d v="2015-11-19T00:00:00"/>
    <x v="1"/>
    <s v="VEN04"/>
    <s v="AH-10690"/>
    <s v="FUR-CH-10004477"/>
    <x v="0"/>
    <x v="1"/>
    <s v="Prod645"/>
    <n v="146.136"/>
    <n v="3"/>
    <n v="0.2"/>
    <n v="16.440300000000001"/>
  </r>
  <r>
    <n v="3813"/>
    <s v="CA-2017-147753"/>
    <d v="2017-03-05T00:00:00"/>
    <x v="3"/>
    <s v="VEN02"/>
    <s v="PK-19075"/>
    <s v="OFF-LA-10003537"/>
    <x v="1"/>
    <x v="2"/>
    <s v="Prod998"/>
    <n v="25.06"/>
    <n v="2"/>
    <n v="0"/>
    <n v="11.7782"/>
  </r>
  <r>
    <n v="3814"/>
    <s v="CA-2015-103961"/>
    <d v="2015-11-09T00:00:00"/>
    <x v="1"/>
    <s v="VEN03"/>
    <s v="NG-18430"/>
    <s v="OFF-LA-10004484"/>
    <x v="1"/>
    <x v="2"/>
    <s v="Prod998"/>
    <n v="19.824000000000002"/>
    <n v="6"/>
    <n v="0.2"/>
    <n v="6.4428000000000001"/>
  </r>
  <r>
    <n v="3815"/>
    <s v="CA-2016-152471"/>
    <d v="2016-07-08T00:00:00"/>
    <x v="3"/>
    <s v="VEN05"/>
    <s v="ZD-21925"/>
    <s v="TEC-PH-10002824"/>
    <x v="2"/>
    <x v="7"/>
    <s v="Prod154"/>
    <n v="823.96"/>
    <n v="5"/>
    <n v="0.2"/>
    <n v="51.497500000000002"/>
  </r>
  <r>
    <n v="3816"/>
    <s v="CA-2016-152471"/>
    <d v="2016-07-08T00:00:00"/>
    <x v="3"/>
    <s v="VEN01"/>
    <s v="ZD-21925"/>
    <s v="OFF-PA-10004965"/>
    <x v="1"/>
    <x v="10"/>
    <s v="Prod1425"/>
    <n v="15.984"/>
    <n v="2"/>
    <n v="0.2"/>
    <n v="4.9950000000000001"/>
  </r>
  <r>
    <n v="3817"/>
    <s v="CA-2015-102582"/>
    <d v="2015-09-19T00:00:00"/>
    <x v="1"/>
    <s v="VEN05"/>
    <s v="NW-18400"/>
    <s v="FUR-TA-10003569"/>
    <x v="0"/>
    <x v="3"/>
    <s v="Prod1819"/>
    <n v="801.96"/>
    <n v="2"/>
    <n v="0"/>
    <n v="200.49"/>
  </r>
  <r>
    <n v="3818"/>
    <s v="CA-2015-102582"/>
    <d v="2015-09-19T00:00:00"/>
    <x v="1"/>
    <s v="VEN01"/>
    <s v="NW-18400"/>
    <s v="TEC-PH-10003187"/>
    <x v="2"/>
    <x v="7"/>
    <s v="Prod154"/>
    <n v="59.97"/>
    <n v="3"/>
    <n v="0"/>
    <n v="0"/>
  </r>
  <r>
    <n v="3819"/>
    <s v="CA-2015-102582"/>
    <d v="2015-09-19T00:00:00"/>
    <x v="1"/>
    <s v="VEN01"/>
    <s v="NW-18400"/>
    <s v="FUR-CH-10004853"/>
    <x v="0"/>
    <x v="1"/>
    <s v="Prod645"/>
    <n v="1056.8599999999999"/>
    <n v="7"/>
    <n v="0"/>
    <n v="306.48939999999999"/>
  </r>
  <r>
    <n v="3820"/>
    <s v="CA-2017-141873"/>
    <d v="2017-10-14T00:00:00"/>
    <x v="1"/>
    <s v="VEN03"/>
    <s v="HG-14845"/>
    <s v="OFF-BI-10001031"/>
    <x v="1"/>
    <x v="8"/>
    <s v="Prod1819"/>
    <n v="12.816000000000001"/>
    <n v="3"/>
    <n v="0.2"/>
    <n v="4.3254000000000001"/>
  </r>
  <r>
    <n v="3821"/>
    <s v="CA-2017-141873"/>
    <d v="2017-10-14T00:00:00"/>
    <x v="1"/>
    <s v="VEN04"/>
    <s v="HG-14845"/>
    <s v="FUR-BO-10003034"/>
    <x v="0"/>
    <x v="0"/>
    <s v="Prod889"/>
    <n v="314.35199999999998"/>
    <n v="3"/>
    <n v="0.2"/>
    <n v="-15.717599999999999"/>
  </r>
  <r>
    <n v="3822"/>
    <s v="CA-2017-141873"/>
    <d v="2017-10-14T00:00:00"/>
    <x v="1"/>
    <s v="VEN03"/>
    <s v="HG-14845"/>
    <s v="OFF-PA-10000069"/>
    <x v="1"/>
    <x v="10"/>
    <s v="Prod998"/>
    <n v="18.98"/>
    <n v="2"/>
    <n v="0"/>
    <n v="8.9206000000000003"/>
  </r>
  <r>
    <n v="3823"/>
    <s v="CA-2017-141873"/>
    <d v="2017-10-14T00:00:00"/>
    <x v="1"/>
    <s v="VEN05"/>
    <s v="HG-14845"/>
    <s v="OFF-BI-10003655"/>
    <x v="1"/>
    <x v="8"/>
    <s v="Prod1841"/>
    <n v="18.239999999999998"/>
    <n v="6"/>
    <n v="0.2"/>
    <n v="6.1559999999999997"/>
  </r>
  <r>
    <n v="3824"/>
    <s v="CA-2015-140984"/>
    <d v="2015-09-18T00:00:00"/>
    <x v="1"/>
    <s v="VEN05"/>
    <s v="CC-12685"/>
    <s v="OFF-ST-10000585"/>
    <x v="1"/>
    <x v="4"/>
    <s v="Prod1425"/>
    <n v="991.2"/>
    <n v="6"/>
    <n v="0"/>
    <n v="257.71199999999999"/>
  </r>
  <r>
    <n v="3825"/>
    <s v="CA-2015-140984"/>
    <d v="2015-09-18T00:00:00"/>
    <x v="1"/>
    <s v="VEN04"/>
    <s v="CC-12685"/>
    <s v="TEC-CO-10001571"/>
    <x v="2"/>
    <x v="16"/>
    <s v="Prod1460"/>
    <n v="879.98400000000004"/>
    <n v="2"/>
    <n v="0.2"/>
    <n v="329.99400000000003"/>
  </r>
  <r>
    <n v="3826"/>
    <s v="CA-2015-140984"/>
    <d v="2015-09-18T00:00:00"/>
    <x v="1"/>
    <s v="VEN02"/>
    <s v="CC-12685"/>
    <s v="OFF-BI-10002012"/>
    <x v="1"/>
    <x v="8"/>
    <s v="Prod1841"/>
    <n v="12.96"/>
    <n v="9"/>
    <n v="0.2"/>
    <n v="4.5359999999999996"/>
  </r>
  <r>
    <n v="3827"/>
    <s v="CA-2014-132801"/>
    <d v="2014-10-12T00:00:00"/>
    <x v="1"/>
    <s v="VEN05"/>
    <s v="JG-15805"/>
    <s v="OFF-ST-10001228"/>
    <x v="1"/>
    <x v="4"/>
    <s v="Prod1425"/>
    <n v="107.44"/>
    <n v="10"/>
    <n v="0.2"/>
    <n v="10.744"/>
  </r>
  <r>
    <n v="3828"/>
    <s v="CA-2017-141733"/>
    <d v="2017-05-11T00:00:00"/>
    <x v="1"/>
    <s v="VEN03"/>
    <s v="RW-19540"/>
    <s v="FUR-CH-10004086"/>
    <x v="0"/>
    <x v="1"/>
    <s v="Prod645"/>
    <n v="1458.65"/>
    <n v="5"/>
    <n v="0"/>
    <n v="423.00850000000003"/>
  </r>
  <r>
    <n v="3829"/>
    <s v="CA-2017-141733"/>
    <d v="2017-05-11T00:00:00"/>
    <x v="1"/>
    <s v="VEN01"/>
    <s v="RW-19540"/>
    <s v="FUR-CH-10002017"/>
    <x v="0"/>
    <x v="1"/>
    <s v="Prod645"/>
    <n v="26.64"/>
    <n v="1"/>
    <n v="0"/>
    <n v="7.4592000000000001"/>
  </r>
  <r>
    <n v="3830"/>
    <s v="CA-2017-141733"/>
    <d v="2017-05-11T00:00:00"/>
    <x v="1"/>
    <s v="VEN02"/>
    <s v="RW-19540"/>
    <s v="FUR-CH-10000595"/>
    <x v="0"/>
    <x v="1"/>
    <s v="Prod645"/>
    <n v="476.8"/>
    <n v="2"/>
    <n v="0"/>
    <n v="119.2"/>
  </r>
  <r>
    <n v="3831"/>
    <s v="CA-2017-141733"/>
    <d v="2017-05-11T00:00:00"/>
    <x v="1"/>
    <s v="VEN03"/>
    <s v="RW-19540"/>
    <s v="OFF-AP-10001563"/>
    <x v="1"/>
    <x v="9"/>
    <s v="Prod1819"/>
    <n v="87.444000000000003"/>
    <n v="2"/>
    <n v="0.1"/>
    <n v="18.4604"/>
  </r>
  <r>
    <n v="3832"/>
    <s v="US-2015-111927"/>
    <d v="2015-11-19T00:00:00"/>
    <x v="1"/>
    <s v="VEN01"/>
    <s v="LS-17230"/>
    <s v="FUR-FU-10004017"/>
    <x v="0"/>
    <x v="5"/>
    <s v="Prod1819"/>
    <n v="76.14"/>
    <n v="3"/>
    <n v="0"/>
    <n v="26.649000000000001"/>
  </r>
  <r>
    <n v="3833"/>
    <s v="US-2015-111927"/>
    <d v="2015-11-19T00:00:00"/>
    <x v="1"/>
    <s v="VEN01"/>
    <s v="LS-17230"/>
    <s v="OFF-BI-10002571"/>
    <x v="1"/>
    <x v="8"/>
    <s v="Prod1841"/>
    <n v="19.96"/>
    <n v="2"/>
    <n v="0"/>
    <n v="9.3811999999999998"/>
  </r>
  <r>
    <n v="3834"/>
    <s v="CA-2014-105984"/>
    <d v="2014-11-24T00:00:00"/>
    <x v="3"/>
    <s v="VEN05"/>
    <s v="MY-18295"/>
    <s v="TEC-PH-10000560"/>
    <x v="2"/>
    <x v="7"/>
    <s v="Prod1458"/>
    <n v="1049.97"/>
    <n v="5"/>
    <n v="0.4"/>
    <n v="-209.994"/>
  </r>
  <r>
    <n v="3835"/>
    <s v="CA-2014-105984"/>
    <d v="2014-11-24T00:00:00"/>
    <x v="3"/>
    <s v="VEN05"/>
    <s v="MY-18295"/>
    <s v="FUR-CH-10000847"/>
    <x v="0"/>
    <x v="1"/>
    <s v="Prod645"/>
    <n v="611.05799999999999"/>
    <n v="3"/>
    <n v="0.3"/>
    <n v="-34.9176"/>
  </r>
  <r>
    <n v="3836"/>
    <s v="CA-2014-100363"/>
    <d v="2014-04-15T00:00:00"/>
    <x v="1"/>
    <s v="VEN02"/>
    <s v="JM-15655"/>
    <s v="OFF-FA-10000611"/>
    <x v="1"/>
    <x v="13"/>
    <s v="Prod1839"/>
    <n v="2.3679999999999999"/>
    <n v="2"/>
    <n v="0.2"/>
    <n v="0.82879999999999998"/>
  </r>
  <r>
    <n v="3837"/>
    <s v="CA-2014-100363"/>
    <d v="2014-04-15T00:00:00"/>
    <x v="1"/>
    <s v="VEN05"/>
    <s v="JM-15655"/>
    <s v="OFF-PA-10004733"/>
    <x v="1"/>
    <x v="10"/>
    <s v="Prod1425"/>
    <n v="19.007999999999999"/>
    <n v="3"/>
    <n v="0.2"/>
    <n v="6.8903999999999996"/>
  </r>
  <r>
    <n v="3838"/>
    <s v="CA-2014-126760"/>
    <d v="2014-08-02T00:00:00"/>
    <x v="1"/>
    <s v="VEN02"/>
    <s v="KM-16720"/>
    <s v="TEC-PH-10001363"/>
    <x v="2"/>
    <x v="7"/>
    <s v="Prod1458"/>
    <n v="911.98400000000004"/>
    <n v="2"/>
    <n v="0.2"/>
    <n v="113.998"/>
  </r>
  <r>
    <n v="3839"/>
    <s v="CA-2014-126760"/>
    <d v="2014-08-02T00:00:00"/>
    <x v="1"/>
    <s v="VEN05"/>
    <s v="KM-16720"/>
    <s v="FUR-CH-10003312"/>
    <x v="0"/>
    <x v="1"/>
    <s v="Prod645"/>
    <n v="674.35199999999998"/>
    <n v="3"/>
    <n v="0.2"/>
    <n v="-109.5822"/>
  </r>
  <r>
    <n v="3840"/>
    <s v="CA-2014-126760"/>
    <d v="2014-08-02T00:00:00"/>
    <x v="1"/>
    <s v="VEN05"/>
    <s v="KM-16720"/>
    <s v="FUR-FU-10004018"/>
    <x v="0"/>
    <x v="5"/>
    <s v="Prod1819"/>
    <n v="134.01"/>
    <n v="9"/>
    <n v="0"/>
    <n v="36.182699999999997"/>
  </r>
  <r>
    <n v="3841"/>
    <s v="CA-2014-126760"/>
    <d v="2014-08-02T00:00:00"/>
    <x v="1"/>
    <s v="VEN05"/>
    <s v="KM-16720"/>
    <s v="TEC-AC-10004814"/>
    <x v="2"/>
    <x v="11"/>
    <s v="Prod1460"/>
    <n v="170.97"/>
    <n v="3"/>
    <n v="0"/>
    <n v="70.097700000000003"/>
  </r>
  <r>
    <n v="3842"/>
    <s v="US-2014-109162"/>
    <d v="2014-06-12T00:00:00"/>
    <x v="1"/>
    <s v="VEN03"/>
    <s v="KE-16420"/>
    <s v="FUR-CH-10002647"/>
    <x v="0"/>
    <x v="1"/>
    <s v="Prod645"/>
    <n v="170.352"/>
    <n v="3"/>
    <n v="0.2"/>
    <n v="10.647"/>
  </r>
  <r>
    <n v="3843"/>
    <s v="CA-2014-101931"/>
    <d v="2014-10-31T00:00:00"/>
    <x v="2"/>
    <s v="VEN05"/>
    <s v="TS-21370"/>
    <s v="OFF-BI-10004140"/>
    <x v="1"/>
    <x v="8"/>
    <s v="Prod1841"/>
    <n v="7.1840000000000002"/>
    <n v="2"/>
    <n v="0.2"/>
    <n v="2.2450000000000001"/>
  </r>
  <r>
    <n v="3844"/>
    <s v="CA-2014-101931"/>
    <d v="2014-10-31T00:00:00"/>
    <x v="2"/>
    <s v="VEN02"/>
    <s v="TS-21370"/>
    <s v="OFF-SU-10002301"/>
    <x v="1"/>
    <x v="14"/>
    <s v="Prod1425"/>
    <n v="6.28"/>
    <n v="2"/>
    <n v="0"/>
    <n v="6.2799999999999995E-2"/>
  </r>
  <r>
    <n v="3845"/>
    <s v="CA-2014-101931"/>
    <d v="2014-10-31T00:00:00"/>
    <x v="2"/>
    <s v="VEN05"/>
    <s v="TS-21370"/>
    <s v="OFF-SU-10000646"/>
    <x v="1"/>
    <x v="14"/>
    <s v="Prod1425"/>
    <n v="480.74"/>
    <n v="2"/>
    <n v="0"/>
    <n v="14.4222"/>
  </r>
  <r>
    <n v="3846"/>
    <s v="CA-2014-101931"/>
    <d v="2014-10-31T00:00:00"/>
    <x v="2"/>
    <s v="VEN01"/>
    <s v="TS-21370"/>
    <s v="FUR-BO-10001337"/>
    <x v="0"/>
    <x v="0"/>
    <e v="#N/A"/>
    <n v="616.99800000000005"/>
    <n v="6"/>
    <n v="0.15"/>
    <n v="-36.293999999999997"/>
  </r>
  <r>
    <n v="3847"/>
    <s v="CA-2014-101931"/>
    <d v="2014-10-31T00:00:00"/>
    <x v="2"/>
    <s v="VEN04"/>
    <s v="TS-21370"/>
    <s v="OFF-ST-10003442"/>
    <x v="1"/>
    <x v="4"/>
    <s v="Prod1425"/>
    <n v="141.4"/>
    <n v="5"/>
    <n v="0"/>
    <n v="38.177999999999997"/>
  </r>
  <r>
    <n v="3848"/>
    <s v="CA-2017-129000"/>
    <d v="2017-11-27T00:00:00"/>
    <x v="0"/>
    <s v="VEN02"/>
    <s v="SZ-20035"/>
    <s v="OFF-ST-10001097"/>
    <x v="1"/>
    <x v="4"/>
    <s v="Prod1425"/>
    <n v="501.81"/>
    <n v="3"/>
    <n v="0"/>
    <n v="0"/>
  </r>
  <r>
    <n v="3849"/>
    <s v="CA-2017-161053"/>
    <d v="2017-09-23T00:00:00"/>
    <x v="2"/>
    <s v="VEN05"/>
    <s v="JE-15745"/>
    <s v="OFF-BI-10004318"/>
    <x v="1"/>
    <x v="8"/>
    <s v="Prod1841"/>
    <n v="691.96"/>
    <n v="4"/>
    <n v="0"/>
    <n v="318.30160000000001"/>
  </r>
  <r>
    <n v="3850"/>
    <s v="CA-2017-161053"/>
    <d v="2017-09-23T00:00:00"/>
    <x v="2"/>
    <s v="VEN02"/>
    <s v="JE-15745"/>
    <s v="TEC-AC-10004633"/>
    <x v="2"/>
    <x v="11"/>
    <s v="Prod1460"/>
    <n v="34.950000000000003"/>
    <n v="5"/>
    <n v="0"/>
    <n v="15.378"/>
  </r>
  <r>
    <n v="3851"/>
    <s v="CA-2015-142377"/>
    <d v="2015-12-09T00:00:00"/>
    <x v="1"/>
    <s v="VEN01"/>
    <s v="MS-17980"/>
    <s v="OFF-PA-10001970"/>
    <x v="1"/>
    <x v="10"/>
    <s v="Prod1856"/>
    <n v="85.96"/>
    <n v="7"/>
    <n v="0"/>
    <n v="40.401200000000003"/>
  </r>
  <r>
    <n v="3852"/>
    <s v="CA-2015-127593"/>
    <d v="2015-09-21T00:00:00"/>
    <x v="3"/>
    <s v="VEN04"/>
    <s v="DH-13675"/>
    <s v="FUR-FU-10004006"/>
    <x v="0"/>
    <x v="5"/>
    <s v="Prod1819"/>
    <n v="85.3"/>
    <n v="2"/>
    <n v="0"/>
    <n v="14.500999999999999"/>
  </r>
  <r>
    <n v="3853"/>
    <s v="CA-2017-130526"/>
    <d v="2017-11-29T00:00:00"/>
    <x v="2"/>
    <s v="VEN04"/>
    <s v="GT-14755"/>
    <s v="OFF-BI-10001524"/>
    <x v="1"/>
    <x v="8"/>
    <s v="Prod1819"/>
    <n v="33.567999999999998"/>
    <n v="8"/>
    <n v="0.8"/>
    <n v="-53.708799999999997"/>
  </r>
  <r>
    <n v="3854"/>
    <s v="US-2017-131849"/>
    <d v="2017-06-10T00:00:00"/>
    <x v="1"/>
    <s v="VEN01"/>
    <s v="GH-14410"/>
    <s v="FUR-FU-10004164"/>
    <x v="0"/>
    <x v="5"/>
    <s v="Prod1819"/>
    <n v="4.95"/>
    <n v="1"/>
    <n v="0"/>
    <n v="2.1779999999999999"/>
  </r>
  <r>
    <n v="3855"/>
    <s v="US-2017-131849"/>
    <d v="2017-06-10T00:00:00"/>
    <x v="1"/>
    <s v="VEN03"/>
    <s v="GH-14410"/>
    <s v="OFF-ST-10002957"/>
    <x v="1"/>
    <x v="4"/>
    <s v="Prod1425"/>
    <n v="26.4"/>
    <n v="5"/>
    <n v="0"/>
    <n v="0"/>
  </r>
  <r>
    <n v="3856"/>
    <s v="US-2017-105389"/>
    <d v="2017-10-28T00:00:00"/>
    <x v="0"/>
    <s v="VEN01"/>
    <s v="DM-13015"/>
    <s v="OFF-BI-10004364"/>
    <x v="1"/>
    <x v="8"/>
    <s v="Prod1841"/>
    <n v="3.5640000000000001"/>
    <n v="3"/>
    <n v="0.8"/>
    <n v="-6.2370000000000001"/>
  </r>
  <r>
    <n v="3857"/>
    <s v="US-2017-105389"/>
    <d v="2017-10-28T00:00:00"/>
    <x v="0"/>
    <s v="VEN05"/>
    <s v="DM-13015"/>
    <s v="TEC-PH-10002824"/>
    <x v="2"/>
    <x v="7"/>
    <s v="Prod154"/>
    <n v="823.96"/>
    <n v="5"/>
    <n v="0.2"/>
    <n v="51.497500000000002"/>
  </r>
  <r>
    <n v="3858"/>
    <s v="US-2017-105389"/>
    <d v="2017-10-28T00:00:00"/>
    <x v="0"/>
    <s v="VEN05"/>
    <s v="DM-13015"/>
    <s v="OFF-AR-10000634"/>
    <x v="1"/>
    <x v="6"/>
    <s v="Prod1819"/>
    <n v="10.272"/>
    <n v="3"/>
    <n v="0.2"/>
    <n v="0.89880000000000004"/>
  </r>
  <r>
    <n v="3859"/>
    <s v="CA-2014-140816"/>
    <d v="2014-12-20T00:00:00"/>
    <x v="3"/>
    <s v="VEN05"/>
    <s v="TC-21295"/>
    <s v="TEC-AC-10001539"/>
    <x v="2"/>
    <x v="11"/>
    <s v="Prod1425"/>
    <n v="447.94400000000002"/>
    <n v="7"/>
    <n v="0.2"/>
    <n v="89.588800000000006"/>
  </r>
  <r>
    <n v="3860"/>
    <s v="CA-2017-154039"/>
    <d v="2017-02-22T00:00:00"/>
    <x v="1"/>
    <s v="VEN04"/>
    <s v="JK-16120"/>
    <s v="FUR-TA-10001932"/>
    <x v="0"/>
    <x v="3"/>
    <s v="Prod1819"/>
    <n v="480.96"/>
    <n v="3"/>
    <n v="0.5"/>
    <n v="-269.33760000000001"/>
  </r>
  <r>
    <n v="3861"/>
    <s v="CA-2017-154039"/>
    <d v="2017-02-22T00:00:00"/>
    <x v="1"/>
    <s v="VEN04"/>
    <s v="JK-16120"/>
    <s v="TEC-PH-10002789"/>
    <x v="2"/>
    <x v="7"/>
    <s v="Prod154"/>
    <n v="124.792"/>
    <n v="1"/>
    <n v="0.2"/>
    <n v="10.9193"/>
  </r>
  <r>
    <n v="3862"/>
    <s v="CA-2014-135755"/>
    <d v="2014-05-10T00:00:00"/>
    <x v="1"/>
    <s v="VEN02"/>
    <s v="NC-18415"/>
    <s v="OFF-BI-10004828"/>
    <x v="1"/>
    <x v="8"/>
    <s v="Prod353"/>
    <n v="40.176000000000002"/>
    <n v="3"/>
    <n v="0.2"/>
    <n v="14.563800000000001"/>
  </r>
  <r>
    <n v="3863"/>
    <s v="CA-2014-135755"/>
    <d v="2014-05-10T00:00:00"/>
    <x v="1"/>
    <s v="VEN02"/>
    <s v="NC-18415"/>
    <s v="OFF-BI-10003981"/>
    <x v="1"/>
    <x v="8"/>
    <s v="Prod1841"/>
    <n v="10.896000000000001"/>
    <n v="3"/>
    <n v="0.2"/>
    <n v="3.9498000000000002"/>
  </r>
  <r>
    <n v="3864"/>
    <s v="CA-2017-123246"/>
    <d v="2017-10-19T00:00:00"/>
    <x v="0"/>
    <s v="VEN05"/>
    <s v="AJ-10960"/>
    <s v="OFF-AR-10001770"/>
    <x v="1"/>
    <x v="6"/>
    <s v="Prod1819"/>
    <n v="10.64"/>
    <n v="4"/>
    <n v="0"/>
    <n v="2.7664"/>
  </r>
  <r>
    <n v="3865"/>
    <s v="CA-2015-157133"/>
    <d v="2015-12-03T00:00:00"/>
    <x v="1"/>
    <s v="VEN04"/>
    <s v="LC-16885"/>
    <s v="FUR-FU-10004904"/>
    <x v="0"/>
    <x v="5"/>
    <s v="Prod1819"/>
    <n v="151.96"/>
    <n v="5"/>
    <n v="0.6"/>
    <n v="-182.352"/>
  </r>
  <r>
    <n v="3866"/>
    <s v="CA-2014-124709"/>
    <d v="2014-07-29T00:00:00"/>
    <x v="0"/>
    <s v="VEN02"/>
    <s v="GW-14605"/>
    <s v="TEC-AC-10002842"/>
    <x v="2"/>
    <x v="11"/>
    <s v="Prod1425"/>
    <n v="238"/>
    <n v="2"/>
    <n v="0"/>
    <n v="38.08"/>
  </r>
  <r>
    <n v="3867"/>
    <s v="CA-2017-146360"/>
    <d v="2017-04-25T00:00:00"/>
    <x v="0"/>
    <s v="VEN01"/>
    <s v="SC-20305"/>
    <s v="TEC-AC-10003590"/>
    <x v="2"/>
    <x v="11"/>
    <s v="Prod1425"/>
    <n v="155.34"/>
    <n v="6"/>
    <n v="0"/>
    <n v="55.922400000000003"/>
  </r>
  <r>
    <n v="3868"/>
    <s v="CA-2015-132486"/>
    <d v="2015-10-27T00:00:00"/>
    <x v="0"/>
    <s v="VEN02"/>
    <s v="JF-15355"/>
    <s v="TEC-AC-10000710"/>
    <x v="2"/>
    <x v="11"/>
    <s v="Prod1425"/>
    <n v="148.32"/>
    <n v="9"/>
    <n v="0"/>
    <n v="63.7776"/>
  </r>
  <r>
    <n v="3869"/>
    <s v="CA-2015-132486"/>
    <d v="2015-10-27T00:00:00"/>
    <x v="0"/>
    <s v="VEN05"/>
    <s v="JF-15355"/>
    <s v="FUR-CH-10004495"/>
    <x v="0"/>
    <x v="1"/>
    <s v="Prod645"/>
    <n v="240.78399999999999"/>
    <n v="1"/>
    <n v="0.2"/>
    <n v="27.088200000000001"/>
  </r>
  <r>
    <n v="3870"/>
    <s v="CA-2015-132486"/>
    <d v="2015-10-27T00:00:00"/>
    <x v="0"/>
    <s v="VEN02"/>
    <s v="JF-15355"/>
    <s v="FUR-CH-10004540"/>
    <x v="0"/>
    <x v="1"/>
    <s v="Prod645"/>
    <n v="191.96799999999999"/>
    <n v="7"/>
    <n v="0.2"/>
    <n v="16.7972"/>
  </r>
  <r>
    <n v="3871"/>
    <s v="CA-2015-132486"/>
    <d v="2015-10-27T00:00:00"/>
    <x v="0"/>
    <s v="VEN03"/>
    <s v="JF-15355"/>
    <s v="OFF-PA-10004971"/>
    <x v="1"/>
    <x v="10"/>
    <s v="Prod1425"/>
    <n v="11.56"/>
    <n v="2"/>
    <n v="0"/>
    <n v="5.6643999999999997"/>
  </r>
  <r>
    <n v="3872"/>
    <s v="CA-2015-132486"/>
    <d v="2015-10-27T00:00:00"/>
    <x v="0"/>
    <s v="VEN01"/>
    <s v="JF-15355"/>
    <s v="OFF-EN-10002600"/>
    <x v="1"/>
    <x v="12"/>
    <s v="Prod1839"/>
    <n v="11.8"/>
    <n v="4"/>
    <n v="0"/>
    <n v="5.6639999999999997"/>
  </r>
  <r>
    <n v="3873"/>
    <s v="CA-2015-132486"/>
    <d v="2015-10-27T00:00:00"/>
    <x v="0"/>
    <s v="VEN05"/>
    <s v="JF-15355"/>
    <s v="FUR-CH-10001854"/>
    <x v="0"/>
    <x v="1"/>
    <s v="Prod645"/>
    <n v="842.35199999999998"/>
    <n v="3"/>
    <n v="0.2"/>
    <n v="42.117600000000003"/>
  </r>
  <r>
    <n v="3874"/>
    <s v="CA-2016-136231"/>
    <d v="2016-09-07T00:00:00"/>
    <x v="0"/>
    <s v="VEN02"/>
    <s v="DM-13015"/>
    <s v="OFF-EN-10001099"/>
    <x v="1"/>
    <x v="12"/>
    <s v="Prod353"/>
    <n v="23.472000000000001"/>
    <n v="3"/>
    <n v="0.2"/>
    <n v="7.6284000000000001"/>
  </r>
  <r>
    <n v="3875"/>
    <s v="CA-2016-136231"/>
    <d v="2016-09-07T00:00:00"/>
    <x v="0"/>
    <s v="VEN04"/>
    <s v="DM-13015"/>
    <s v="OFF-BI-10001597"/>
    <x v="1"/>
    <x v="8"/>
    <s v="Prod1819"/>
    <n v="86.058000000000007"/>
    <n v="7"/>
    <n v="0.7"/>
    <n v="-63.109200000000001"/>
  </r>
  <r>
    <n v="3876"/>
    <s v="CA-2016-136231"/>
    <d v="2016-09-07T00:00:00"/>
    <x v="0"/>
    <s v="VEN04"/>
    <s v="DM-13015"/>
    <s v="TEC-PH-10002660"/>
    <x v="2"/>
    <x v="7"/>
    <s v="Prod154"/>
    <n v="108.78400000000001"/>
    <n v="2"/>
    <n v="0.2"/>
    <n v="6.7990000000000004"/>
  </r>
  <r>
    <n v="3877"/>
    <s v="CA-2016-136231"/>
    <d v="2016-09-07T00:00:00"/>
    <x v="0"/>
    <s v="VEN05"/>
    <s v="DM-13015"/>
    <s v="OFF-PA-10000327"/>
    <x v="1"/>
    <x v="10"/>
    <s v="Prod998"/>
    <n v="10.272"/>
    <n v="3"/>
    <n v="0.2"/>
    <n v="3.21"/>
  </r>
  <r>
    <n v="3878"/>
    <s v="CA-2016-140641"/>
    <d v="2016-11-02T00:00:00"/>
    <x v="1"/>
    <s v="VEN05"/>
    <s v="EP-13915"/>
    <s v="OFF-BI-10001191"/>
    <x v="1"/>
    <x v="8"/>
    <s v="Prod1819"/>
    <n v="38.19"/>
    <n v="5"/>
    <n v="0.7"/>
    <n v="-26.733000000000001"/>
  </r>
  <r>
    <n v="3879"/>
    <s v="CA-2014-151001"/>
    <d v="2014-04-07T00:00:00"/>
    <x v="2"/>
    <s v="VEN02"/>
    <s v="JG-15805"/>
    <s v="OFF-ST-10003455"/>
    <x v="1"/>
    <x v="4"/>
    <s v="Prod1425"/>
    <n v="49.631999999999998"/>
    <n v="4"/>
    <n v="0.2"/>
    <n v="3.7223999999999999"/>
  </r>
  <r>
    <n v="3880"/>
    <s v="CA-2014-151001"/>
    <d v="2014-04-07T00:00:00"/>
    <x v="2"/>
    <s v="VEN03"/>
    <s v="JG-15805"/>
    <s v="OFF-ST-10001031"/>
    <x v="1"/>
    <x v="4"/>
    <s v="Prod1425"/>
    <n v="52.095999999999997"/>
    <n v="4"/>
    <n v="0.2"/>
    <n v="3.9072"/>
  </r>
  <r>
    <n v="3881"/>
    <s v="CA-2015-129896"/>
    <d v="2015-06-20T00:00:00"/>
    <x v="1"/>
    <s v="VEN01"/>
    <s v="PF-19120"/>
    <s v="OFF-PA-10002245"/>
    <x v="1"/>
    <x v="10"/>
    <s v="Prod1856"/>
    <n v="9.5679999999999996"/>
    <n v="2"/>
    <n v="0.2"/>
    <n v="2.99"/>
  </r>
  <r>
    <n v="3882"/>
    <s v="CA-2015-129896"/>
    <d v="2015-06-20T00:00:00"/>
    <x v="1"/>
    <s v="VEN02"/>
    <s v="PF-19120"/>
    <s v="OFF-ST-10004804"/>
    <x v="1"/>
    <x v="4"/>
    <s v="Prod1425"/>
    <n v="82.367999999999995"/>
    <n v="2"/>
    <n v="0.2"/>
    <n v="-19.5624"/>
  </r>
  <r>
    <n v="3883"/>
    <s v="CA-2015-129896"/>
    <d v="2015-06-20T00:00:00"/>
    <x v="1"/>
    <s v="VEN02"/>
    <s v="PF-19120"/>
    <s v="FUR-FU-10004904"/>
    <x v="0"/>
    <x v="5"/>
    <s v="Prod1819"/>
    <n v="364.70400000000001"/>
    <n v="6"/>
    <n v="0.2"/>
    <n v="-36.470399999999998"/>
  </r>
  <r>
    <n v="3884"/>
    <s v="CA-2015-129896"/>
    <d v="2015-06-20T00:00:00"/>
    <x v="1"/>
    <s v="VEN03"/>
    <s v="PF-19120"/>
    <s v="FUR-FU-10002396"/>
    <x v="0"/>
    <x v="5"/>
    <s v="Prod1819"/>
    <n v="40.256"/>
    <n v="4"/>
    <n v="0.2"/>
    <n v="11.070399999999999"/>
  </r>
  <r>
    <n v="3885"/>
    <s v="CA-2014-152849"/>
    <d v="2014-07-12T00:00:00"/>
    <x v="1"/>
    <s v="VEN01"/>
    <s v="DW-13195"/>
    <s v="OFF-AR-10002833"/>
    <x v="1"/>
    <x v="6"/>
    <s v="Prod1819"/>
    <n v="4.3680000000000003"/>
    <n v="3"/>
    <n v="0.2"/>
    <n v="0.38219999999999998"/>
  </r>
  <r>
    <n v="3886"/>
    <s v="US-2017-127341"/>
    <d v="2017-02-02T00:00:00"/>
    <x v="1"/>
    <s v="VEN05"/>
    <s v="CK-12595"/>
    <s v="OFF-BI-10001072"/>
    <x v="1"/>
    <x v="8"/>
    <s v="Prod1819"/>
    <n v="12.128"/>
    <n v="4"/>
    <n v="0.8"/>
    <n v="-20.617599999999999"/>
  </r>
  <r>
    <n v="3887"/>
    <s v="CA-2016-167759"/>
    <d v="2016-03-08T00:00:00"/>
    <x v="0"/>
    <s v="VEN04"/>
    <s v="CC-12670"/>
    <s v="TEC-PH-10003171"/>
    <x v="2"/>
    <x v="7"/>
    <s v="Prod154"/>
    <n v="134.85"/>
    <n v="3"/>
    <n v="0"/>
    <n v="37.758000000000003"/>
  </r>
  <r>
    <n v="3888"/>
    <s v="CA-2014-100895"/>
    <d v="2014-06-06T00:00:00"/>
    <x v="1"/>
    <s v="VEN03"/>
    <s v="SV-20785"/>
    <s v="OFF-AR-10004511"/>
    <x v="1"/>
    <x v="6"/>
    <s v="Prod1819"/>
    <n v="8.56"/>
    <n v="2"/>
    <n v="0"/>
    <n v="2.6536"/>
  </r>
  <r>
    <n v="3889"/>
    <s v="CA-2014-100895"/>
    <d v="2014-06-06T00:00:00"/>
    <x v="1"/>
    <s v="VEN01"/>
    <s v="SV-20785"/>
    <s v="TEC-PH-10001425"/>
    <x v="2"/>
    <x v="7"/>
    <s v="Prod1458"/>
    <n v="239.97"/>
    <n v="3"/>
    <n v="0"/>
    <n v="67.191599999999994"/>
  </r>
  <r>
    <n v="3890"/>
    <s v="CA-2014-100895"/>
    <d v="2014-06-06T00:00:00"/>
    <x v="1"/>
    <s v="VEN03"/>
    <s v="SV-20785"/>
    <s v="OFF-ST-10001490"/>
    <x v="1"/>
    <x v="4"/>
    <s v="Prod1425"/>
    <n v="356.94"/>
    <n v="2"/>
    <n v="0"/>
    <n v="107.08199999999999"/>
  </r>
  <r>
    <n v="3891"/>
    <s v="US-2016-163881"/>
    <d v="2016-11-30T00:00:00"/>
    <x v="1"/>
    <s v="VEN01"/>
    <s v="SP-20860"/>
    <s v="TEC-AC-10003033"/>
    <x v="2"/>
    <x v="11"/>
    <s v="Prod1425"/>
    <n v="659.9"/>
    <n v="2"/>
    <n v="0"/>
    <n v="217.767"/>
  </r>
  <r>
    <n v="3892"/>
    <s v="US-2016-163881"/>
    <d v="2016-11-30T00:00:00"/>
    <x v="1"/>
    <s v="VEN02"/>
    <s v="SP-20860"/>
    <s v="FUR-CH-10001394"/>
    <x v="0"/>
    <x v="1"/>
    <s v="Prod645"/>
    <n v="1684.752"/>
    <n v="6"/>
    <n v="0.2"/>
    <n v="210.59399999999999"/>
  </r>
  <r>
    <n v="3893"/>
    <s v="US-2016-163881"/>
    <d v="2016-11-30T00:00:00"/>
    <x v="1"/>
    <s v="VEN05"/>
    <s v="SP-20860"/>
    <s v="TEC-AC-10000420"/>
    <x v="2"/>
    <x v="11"/>
    <s v="Prod1425"/>
    <n v="559.91999999999996"/>
    <n v="8"/>
    <n v="0"/>
    <n v="190.37280000000001"/>
  </r>
  <r>
    <n v="3894"/>
    <s v="US-2016-144547"/>
    <d v="2016-11-14T00:00:00"/>
    <x v="1"/>
    <s v="VEN05"/>
    <s v="MS-17770"/>
    <s v="TEC-AC-10004901"/>
    <x v="2"/>
    <x v="11"/>
    <s v="Prod1460"/>
    <n v="279.94400000000002"/>
    <n v="7"/>
    <n v="0.2"/>
    <n v="48.990200000000002"/>
  </r>
  <r>
    <n v="3895"/>
    <s v="US-2014-112200"/>
    <d v="2014-11-28T00:00:00"/>
    <x v="1"/>
    <s v="VEN04"/>
    <s v="TC-21475"/>
    <s v="OFF-BI-10002571"/>
    <x v="1"/>
    <x v="8"/>
    <s v="Prod1841"/>
    <n v="9.98"/>
    <n v="5"/>
    <n v="0.8"/>
    <n v="-16.466999999999999"/>
  </r>
  <r>
    <n v="3896"/>
    <s v="CA-2017-110212"/>
    <d v="2017-05-05T00:00:00"/>
    <x v="1"/>
    <s v="VEN03"/>
    <s v="SJ-20125"/>
    <s v="TEC-AC-10002331"/>
    <x v="2"/>
    <x v="11"/>
    <s v="Prod1425"/>
    <n v="48.9"/>
    <n v="5"/>
    <n v="0"/>
    <n v="18.093"/>
  </r>
  <r>
    <n v="3897"/>
    <s v="CA-2017-134285"/>
    <d v="2017-12-12T00:00:00"/>
    <x v="1"/>
    <s v="VEN04"/>
    <s v="DS-13180"/>
    <s v="OFF-FA-10000611"/>
    <x v="1"/>
    <x v="13"/>
    <s v="Prod1839"/>
    <n v="3.552"/>
    <n v="3"/>
    <n v="0.2"/>
    <n v="1.2432000000000001"/>
  </r>
  <r>
    <n v="3898"/>
    <s v="CA-2017-134285"/>
    <d v="2017-12-12T00:00:00"/>
    <x v="1"/>
    <s v="VEN03"/>
    <s v="DS-13180"/>
    <s v="OFF-PA-10000304"/>
    <x v="1"/>
    <x v="10"/>
    <s v="Prod998"/>
    <n v="15.552"/>
    <n v="3"/>
    <n v="0.2"/>
    <n v="5.4432"/>
  </r>
  <r>
    <n v="3899"/>
    <s v="CA-2017-102267"/>
    <d v="2017-12-04T00:00:00"/>
    <x v="1"/>
    <s v="VEN01"/>
    <s v="SC-20800"/>
    <s v="OFF-FA-10000611"/>
    <x v="1"/>
    <x v="13"/>
    <s v="Prod1839"/>
    <n v="2.3679999999999999"/>
    <n v="2"/>
    <n v="0.2"/>
    <n v="0.82879999999999998"/>
  </r>
  <r>
    <n v="3900"/>
    <s v="CA-2017-157980"/>
    <d v="2017-12-09T00:00:00"/>
    <x v="2"/>
    <s v="VEN03"/>
    <s v="SH-20395"/>
    <s v="TEC-AC-10002567"/>
    <x v="2"/>
    <x v="11"/>
    <s v="Prod1425"/>
    <n v="127.98399999999999"/>
    <n v="2"/>
    <n v="0.2"/>
    <n v="25.596800000000002"/>
  </r>
  <r>
    <n v="3901"/>
    <s v="CA-2015-121097"/>
    <d v="2015-01-08T00:00:00"/>
    <x v="1"/>
    <s v="VEN01"/>
    <s v="SF-20965"/>
    <s v="OFF-PA-10001937"/>
    <x v="1"/>
    <x v="10"/>
    <s v="Prod1856"/>
    <n v="10.368"/>
    <n v="2"/>
    <n v="0.2"/>
    <n v="3.6288"/>
  </r>
  <r>
    <n v="3902"/>
    <s v="CA-2015-151043"/>
    <d v="2015-11-20T00:00:00"/>
    <x v="1"/>
    <s v="VEN03"/>
    <s v="MG-17680"/>
    <s v="TEC-AC-10001090"/>
    <x v="2"/>
    <x v="11"/>
    <s v="Prod1425"/>
    <n v="47.984000000000002"/>
    <n v="2"/>
    <n v="0.2"/>
    <n v="-1.1996"/>
  </r>
  <r>
    <n v="3903"/>
    <s v="US-2015-119312"/>
    <d v="2015-10-07T00:00:00"/>
    <x v="0"/>
    <s v="VEN02"/>
    <s v="CS-12400"/>
    <s v="OFF-ST-10000943"/>
    <x v="1"/>
    <x v="4"/>
    <s v="Prod1425"/>
    <n v="270.33999999999997"/>
    <n v="14"/>
    <n v="0"/>
    <n v="75.6952"/>
  </r>
  <r>
    <n v="3904"/>
    <s v="CA-2015-167010"/>
    <d v="2015-04-10T00:00:00"/>
    <x v="1"/>
    <s v="VEN02"/>
    <s v="VT-21700"/>
    <s v="OFF-AP-10004036"/>
    <x v="1"/>
    <x v="9"/>
    <s v="Prod1819"/>
    <n v="98.111999999999995"/>
    <n v="7"/>
    <n v="0.2"/>
    <n v="18.396000000000001"/>
  </r>
  <r>
    <n v="3905"/>
    <s v="CA-2015-167010"/>
    <d v="2015-04-10T00:00:00"/>
    <x v="1"/>
    <s v="VEN01"/>
    <s v="VT-21700"/>
    <s v="OFF-ST-10003816"/>
    <x v="1"/>
    <x v="4"/>
    <s v="Prod1425"/>
    <n v="563.80799999999999"/>
    <n v="4"/>
    <n v="0.2"/>
    <n v="21.142800000000001"/>
  </r>
  <r>
    <n v="3906"/>
    <s v="CA-2015-167010"/>
    <d v="2015-04-10T00:00:00"/>
    <x v="1"/>
    <s v="VEN05"/>
    <s v="VT-21700"/>
    <s v="OFF-BI-10002072"/>
    <x v="1"/>
    <x v="8"/>
    <s v="Prod1841"/>
    <n v="10.428000000000001"/>
    <n v="4"/>
    <n v="0.7"/>
    <n v="-6.952"/>
  </r>
  <r>
    <n v="3907"/>
    <s v="CA-2015-167010"/>
    <d v="2015-04-10T00:00:00"/>
    <x v="1"/>
    <s v="VEN05"/>
    <s v="VT-21700"/>
    <s v="FUR-FU-10001468"/>
    <x v="0"/>
    <x v="5"/>
    <s v="Prod1819"/>
    <n v="547.13599999999997"/>
    <n v="4"/>
    <n v="0.2"/>
    <n v="-68.391999999999996"/>
  </r>
  <r>
    <n v="3908"/>
    <s v="CA-2015-167010"/>
    <d v="2015-04-10T00:00:00"/>
    <x v="1"/>
    <s v="VEN05"/>
    <s v="VT-21700"/>
    <s v="TEC-PH-10000347"/>
    <x v="2"/>
    <x v="7"/>
    <s v="Prod1458"/>
    <n v="14.85"/>
    <n v="5"/>
    <n v="0.4"/>
    <n v="-3.2174999999999998"/>
  </r>
  <r>
    <n v="3909"/>
    <s v="CA-2015-167010"/>
    <d v="2015-04-10T00:00:00"/>
    <x v="1"/>
    <s v="VEN05"/>
    <s v="VT-21700"/>
    <s v="TEC-PH-10002844"/>
    <x v="2"/>
    <x v="7"/>
    <s v="Prod154"/>
    <n v="41.988"/>
    <n v="2"/>
    <n v="0.4"/>
    <n v="-9.7972000000000001"/>
  </r>
  <r>
    <n v="3910"/>
    <s v="CA-2015-167010"/>
    <d v="2015-04-10T00:00:00"/>
    <x v="1"/>
    <s v="VEN05"/>
    <s v="VT-21700"/>
    <s v="FUR-FU-10001037"/>
    <x v="0"/>
    <x v="5"/>
    <s v="Prod1819"/>
    <n v="7.5839999999999996"/>
    <n v="1"/>
    <n v="0.2"/>
    <n v="2.37"/>
  </r>
  <r>
    <n v="3911"/>
    <s v="CA-2015-167010"/>
    <d v="2015-04-10T00:00:00"/>
    <x v="1"/>
    <s v="VEN05"/>
    <s v="VT-21700"/>
    <s v="FUR-BO-10004218"/>
    <x v="0"/>
    <x v="0"/>
    <s v="Prod889"/>
    <n v="352.45"/>
    <n v="5"/>
    <n v="0.5"/>
    <n v="-211.47"/>
  </r>
  <r>
    <n v="3912"/>
    <s v="CA-2017-126788"/>
    <d v="2017-06-06T00:00:00"/>
    <x v="2"/>
    <s v="VEN05"/>
    <s v="AB-10105"/>
    <s v="TEC-PH-10001619"/>
    <x v="2"/>
    <x v="7"/>
    <s v="Prod1458"/>
    <n v="470.37599999999998"/>
    <n v="3"/>
    <n v="0.2"/>
    <n v="52.917299999999997"/>
  </r>
  <r>
    <n v="3913"/>
    <s v="CA-2017-148068"/>
    <d v="2017-09-25T00:00:00"/>
    <x v="1"/>
    <s v="VEN03"/>
    <s v="MM-18280"/>
    <s v="OFF-PA-10001639"/>
    <x v="1"/>
    <x v="10"/>
    <s v="Prod998"/>
    <n v="19.440000000000001"/>
    <n v="3"/>
    <n v="0"/>
    <n v="9.3312000000000008"/>
  </r>
  <r>
    <n v="3914"/>
    <s v="CA-2017-148068"/>
    <d v="2017-09-25T00:00:00"/>
    <x v="1"/>
    <s v="VEN01"/>
    <s v="MM-18280"/>
    <s v="FUR-FU-10002268"/>
    <x v="0"/>
    <x v="5"/>
    <s v="Prod1819"/>
    <n v="9.82"/>
    <n v="2"/>
    <n v="0"/>
    <n v="3.2406000000000001"/>
  </r>
  <r>
    <n v="3915"/>
    <s v="US-2017-142573"/>
    <d v="2017-07-23T00:00:00"/>
    <x v="1"/>
    <s v="VEN03"/>
    <s v="ML-17410"/>
    <s v="FUR-TA-10001932"/>
    <x v="0"/>
    <x v="3"/>
    <s v="Prod1819"/>
    <n v="801.6"/>
    <n v="5"/>
    <n v="0.5"/>
    <n v="-448.89600000000002"/>
  </r>
  <r>
    <n v="3916"/>
    <s v="US-2017-142573"/>
    <d v="2017-07-23T00:00:00"/>
    <x v="1"/>
    <s v="VEN03"/>
    <s v="ML-17410"/>
    <s v="FUR-CH-10004218"/>
    <x v="0"/>
    <x v="1"/>
    <s v="Prod645"/>
    <n v="161.56800000000001"/>
    <n v="2"/>
    <n v="0.2"/>
    <n v="10.098000000000001"/>
  </r>
  <r>
    <n v="3917"/>
    <s v="US-2017-142573"/>
    <d v="2017-07-23T00:00:00"/>
    <x v="1"/>
    <s v="VEN04"/>
    <s v="ML-17410"/>
    <s v="OFF-PA-10000246"/>
    <x v="1"/>
    <x v="10"/>
    <s v="Prod998"/>
    <n v="16.096"/>
    <n v="2"/>
    <n v="0.2"/>
    <n v="5.2312000000000003"/>
  </r>
  <r>
    <n v="3918"/>
    <s v="US-2017-142573"/>
    <d v="2017-07-23T00:00:00"/>
    <x v="1"/>
    <s v="VEN04"/>
    <s v="ML-17410"/>
    <s v="OFF-BI-10003350"/>
    <x v="1"/>
    <x v="8"/>
    <s v="Prod1841"/>
    <n v="7.6559999999999997"/>
    <n v="4"/>
    <n v="0.7"/>
    <n v="-6.1247999999999996"/>
  </r>
  <r>
    <n v="3919"/>
    <s v="US-2017-142573"/>
    <d v="2017-07-23T00:00:00"/>
    <x v="1"/>
    <s v="VEN02"/>
    <s v="ML-17410"/>
    <s v="FUR-CH-10000513"/>
    <x v="0"/>
    <x v="1"/>
    <s v="Prod645"/>
    <n v="311.976"/>
    <n v="3"/>
    <n v="0.2"/>
    <n v="-42.896700000000003"/>
  </r>
  <r>
    <n v="3920"/>
    <s v="US-2015-148817"/>
    <d v="2015-12-07T00:00:00"/>
    <x v="1"/>
    <s v="VEN02"/>
    <s v="KD-16495"/>
    <s v="OFF-ST-10001321"/>
    <x v="1"/>
    <x v="4"/>
    <s v="Prod1425"/>
    <n v="61.68"/>
    <n v="4"/>
    <n v="0"/>
    <n v="16.653600000000001"/>
  </r>
  <r>
    <n v="3921"/>
    <s v="US-2015-148817"/>
    <d v="2015-12-07T00:00:00"/>
    <x v="1"/>
    <s v="VEN03"/>
    <s v="KD-16495"/>
    <s v="OFF-BI-10004233"/>
    <x v="1"/>
    <x v="8"/>
    <s v="Prod1841"/>
    <n v="63.96"/>
    <n v="4"/>
    <n v="0"/>
    <n v="30.700800000000001"/>
  </r>
  <r>
    <n v="3922"/>
    <s v="CA-2016-110044"/>
    <d v="2016-07-02T00:00:00"/>
    <x v="0"/>
    <s v="VEN05"/>
    <s v="RF-19735"/>
    <s v="TEC-PH-10001299"/>
    <x v="2"/>
    <x v="7"/>
    <s v="Prod1458"/>
    <n v="359.976"/>
    <n v="3"/>
    <n v="0.2"/>
    <n v="35.997599999999998"/>
  </r>
  <r>
    <n v="3923"/>
    <s v="CA-2017-146920"/>
    <d v="2017-09-01T00:00:00"/>
    <x v="1"/>
    <s v="VEN03"/>
    <s v="SC-20305"/>
    <s v="OFF-PA-10002479"/>
    <x v="1"/>
    <x v="10"/>
    <s v="Prod1856"/>
    <n v="25.344000000000001"/>
    <n v="6"/>
    <n v="0.2"/>
    <n v="7.92"/>
  </r>
  <r>
    <n v="3924"/>
    <s v="CA-2017-146920"/>
    <d v="2017-09-01T00:00:00"/>
    <x v="1"/>
    <s v="VEN04"/>
    <s v="SC-20305"/>
    <s v="OFF-PA-10001461"/>
    <x v="1"/>
    <x v="10"/>
    <s v="Prod998"/>
    <n v="26.72"/>
    <n v="5"/>
    <n v="0.2"/>
    <n v="9.3520000000000003"/>
  </r>
  <r>
    <n v="3925"/>
    <s v="CA-2014-103940"/>
    <d v="2014-09-21T00:00:00"/>
    <x v="1"/>
    <s v="VEN03"/>
    <s v="BN-11515"/>
    <s v="OFF-ST-10004963"/>
    <x v="1"/>
    <x v="4"/>
    <s v="Prod1425"/>
    <n v="30.28"/>
    <n v="2"/>
    <n v="0"/>
    <n v="1.2112000000000001"/>
  </r>
  <r>
    <n v="3926"/>
    <s v="CA-2014-103940"/>
    <d v="2014-09-21T00:00:00"/>
    <x v="1"/>
    <s v="VEN02"/>
    <s v="BN-11515"/>
    <s v="OFF-ST-10000943"/>
    <x v="1"/>
    <x v="4"/>
    <s v="Prod1425"/>
    <n v="57.93"/>
    <n v="3"/>
    <n v="0"/>
    <n v="16.220400000000001"/>
  </r>
  <r>
    <n v="3927"/>
    <s v="CA-2014-103940"/>
    <d v="2014-09-21T00:00:00"/>
    <x v="1"/>
    <s v="VEN03"/>
    <s v="BN-11515"/>
    <s v="FUR-FU-10004671"/>
    <x v="0"/>
    <x v="5"/>
    <s v="Prod1819"/>
    <n v="35.340000000000003"/>
    <n v="2"/>
    <n v="0"/>
    <n v="13.4292"/>
  </r>
  <r>
    <n v="3928"/>
    <s v="CA-2014-103940"/>
    <d v="2014-09-21T00:00:00"/>
    <x v="1"/>
    <s v="VEN02"/>
    <s v="BN-11515"/>
    <s v="OFF-BI-10002735"/>
    <x v="1"/>
    <x v="8"/>
    <s v="Prod1841"/>
    <n v="137.24"/>
    <n v="5"/>
    <n v="0.2"/>
    <n v="46.3185"/>
  </r>
  <r>
    <n v="3929"/>
    <s v="CA-2016-162082"/>
    <d v="2016-03-17T00:00:00"/>
    <x v="2"/>
    <s v="VEN03"/>
    <s v="JS-15880"/>
    <s v="FUR-BO-10004409"/>
    <x v="0"/>
    <x v="0"/>
    <s v="Prod889"/>
    <n v="241.33199999999999"/>
    <n v="5"/>
    <n v="0.32"/>
    <n v="-14.196"/>
  </r>
  <r>
    <n v="3930"/>
    <s v="CA-2016-162082"/>
    <d v="2016-03-17T00:00:00"/>
    <x v="2"/>
    <s v="VEN01"/>
    <s v="JS-15880"/>
    <s v="OFF-PA-10001934"/>
    <x v="1"/>
    <x v="10"/>
    <s v="Prod1856"/>
    <n v="5.1840000000000002"/>
    <n v="1"/>
    <n v="0.2"/>
    <n v="1.8792"/>
  </r>
  <r>
    <n v="3931"/>
    <s v="CA-2016-162082"/>
    <d v="2016-03-17T00:00:00"/>
    <x v="2"/>
    <s v="VEN03"/>
    <s v="JS-15880"/>
    <s v="OFF-AR-10001044"/>
    <x v="1"/>
    <x v="6"/>
    <s v="Prod1819"/>
    <n v="145.54400000000001"/>
    <n v="7"/>
    <n v="0.2"/>
    <n v="16.373699999999999"/>
  </r>
  <r>
    <n v="3932"/>
    <s v="CA-2016-132094"/>
    <d v="2016-09-02T00:00:00"/>
    <x v="1"/>
    <s v="VEN04"/>
    <s v="VG-21805"/>
    <s v="OFF-AR-10004165"/>
    <x v="1"/>
    <x v="6"/>
    <s v="Prod1819"/>
    <n v="5.4720000000000004"/>
    <n v="3"/>
    <n v="0.2"/>
    <n v="1.6415999999999999"/>
  </r>
  <r>
    <n v="3933"/>
    <s v="CA-2016-132094"/>
    <d v="2016-09-02T00:00:00"/>
    <x v="1"/>
    <s v="VEN05"/>
    <s v="VG-21805"/>
    <s v="TEC-AC-10001109"/>
    <x v="2"/>
    <x v="11"/>
    <s v="Prod1425"/>
    <n v="47.984000000000002"/>
    <n v="2"/>
    <n v="0.2"/>
    <n v="13.195600000000001"/>
  </r>
  <r>
    <n v="3934"/>
    <s v="CA-2017-123001"/>
    <d v="2017-09-08T00:00:00"/>
    <x v="1"/>
    <s v="VEN05"/>
    <s v="AW-10840"/>
    <s v="OFF-AR-10001919"/>
    <x v="1"/>
    <x v="6"/>
    <s v="Prod1819"/>
    <n v="9.4"/>
    <n v="5"/>
    <n v="0"/>
    <n v="2.726"/>
  </r>
  <r>
    <n v="3935"/>
    <s v="CA-2017-123001"/>
    <d v="2017-09-08T00:00:00"/>
    <x v="1"/>
    <s v="VEN03"/>
    <s v="AW-10840"/>
    <s v="OFF-LA-10004544"/>
    <x v="1"/>
    <x v="2"/>
    <s v="Prod998"/>
    <n v="74"/>
    <n v="5"/>
    <n v="0"/>
    <n v="37"/>
  </r>
  <r>
    <n v="3936"/>
    <s v="CA-2017-123001"/>
    <d v="2017-09-08T00:00:00"/>
    <x v="1"/>
    <s v="VEN03"/>
    <s v="AW-10840"/>
    <s v="TEC-PH-10003484"/>
    <x v="2"/>
    <x v="7"/>
    <s v="Prod154"/>
    <n v="201.584"/>
    <n v="2"/>
    <n v="0.2"/>
    <n v="12.599"/>
  </r>
  <r>
    <n v="3937"/>
    <s v="CA-2015-118955"/>
    <d v="2015-06-20T00:00:00"/>
    <x v="1"/>
    <s v="VEN02"/>
    <s v="LS-17230"/>
    <s v="OFF-EN-10001028"/>
    <x v="1"/>
    <x v="12"/>
    <s v="Prod353"/>
    <n v="28.751999999999999"/>
    <n v="3"/>
    <n v="0.2"/>
    <n v="9.3444000000000003"/>
  </r>
  <r>
    <n v="3938"/>
    <s v="CA-2015-118955"/>
    <d v="2015-06-20T00:00:00"/>
    <x v="1"/>
    <s v="VEN04"/>
    <s v="LS-17230"/>
    <s v="OFF-PA-10004156"/>
    <x v="1"/>
    <x v="10"/>
    <s v="Prod35"/>
    <n v="27.216000000000001"/>
    <n v="3"/>
    <n v="0.2"/>
    <n v="9.8658000000000001"/>
  </r>
  <r>
    <n v="3939"/>
    <s v="CA-2015-118955"/>
    <d v="2015-06-20T00:00:00"/>
    <x v="1"/>
    <s v="VEN04"/>
    <s v="LS-17230"/>
    <s v="FUR-CH-10001708"/>
    <x v="0"/>
    <x v="1"/>
    <s v="Prod645"/>
    <n v="197.37200000000001"/>
    <n v="2"/>
    <n v="0.3"/>
    <n v="-25.3764"/>
  </r>
  <r>
    <n v="3940"/>
    <s v="US-2016-143448"/>
    <d v="2016-12-10T00:00:00"/>
    <x v="3"/>
    <s v="VEN03"/>
    <s v="MH-17455"/>
    <s v="FUR-CH-10003379"/>
    <x v="0"/>
    <x v="1"/>
    <s v="Prod645"/>
    <n v="1424.9"/>
    <n v="5"/>
    <n v="0"/>
    <n v="356.22500000000002"/>
  </r>
  <r>
    <n v="3941"/>
    <s v="CA-2017-117863"/>
    <d v="2017-05-23T00:00:00"/>
    <x v="1"/>
    <s v="VEN03"/>
    <s v="TS-21340"/>
    <s v="FUR-FU-10002456"/>
    <x v="0"/>
    <x v="5"/>
    <s v="Prod1819"/>
    <n v="14.56"/>
    <n v="2"/>
    <n v="0"/>
    <n v="6.2607999999999997"/>
  </r>
  <r>
    <n v="3942"/>
    <s v="CA-2017-117863"/>
    <d v="2017-05-23T00:00:00"/>
    <x v="1"/>
    <s v="VEN04"/>
    <s v="TS-21340"/>
    <s v="OFF-BI-10000605"/>
    <x v="1"/>
    <x v="8"/>
    <s v="Prod1819"/>
    <n v="3.048"/>
    <n v="1"/>
    <n v="0.2"/>
    <n v="1.0286999999999999"/>
  </r>
  <r>
    <n v="3943"/>
    <s v="CA-2017-160458"/>
    <d v="2017-05-29T00:00:00"/>
    <x v="0"/>
    <s v="VEN05"/>
    <s v="EH-13945"/>
    <s v="OFF-PA-10001166"/>
    <x v="1"/>
    <x v="10"/>
    <s v="Prod998"/>
    <n v="25.92"/>
    <n v="5"/>
    <n v="0.2"/>
    <n v="9.0719999999999992"/>
  </r>
  <r>
    <n v="3944"/>
    <s v="US-2016-142685"/>
    <d v="2016-06-30T00:00:00"/>
    <x v="1"/>
    <s v="VEN02"/>
    <s v="MG-17695"/>
    <s v="OFF-SU-10000157"/>
    <x v="1"/>
    <x v="14"/>
    <s v="Prod1425"/>
    <n v="835.17"/>
    <n v="7"/>
    <n v="0"/>
    <n v="16.703399999999998"/>
  </r>
  <r>
    <n v="3945"/>
    <s v="CA-2016-133144"/>
    <d v="2016-05-21T00:00:00"/>
    <x v="0"/>
    <s v="VEN04"/>
    <s v="DO-13435"/>
    <s v="OFF-PA-10004971"/>
    <x v="1"/>
    <x v="10"/>
    <s v="Prod1425"/>
    <n v="17.34"/>
    <n v="3"/>
    <n v="0"/>
    <n v="8.4966000000000008"/>
  </r>
  <r>
    <n v="3946"/>
    <s v="CA-2017-167871"/>
    <d v="2017-11-23T00:00:00"/>
    <x v="1"/>
    <s v="VEN03"/>
    <s v="AF-10870"/>
    <s v="OFF-PA-10001977"/>
    <x v="1"/>
    <x v="10"/>
    <s v="Prod1856"/>
    <n v="44.384"/>
    <n v="1"/>
    <n v="0.2"/>
    <n v="15.5344"/>
  </r>
  <r>
    <n v="3947"/>
    <s v="CA-2017-167871"/>
    <d v="2017-11-23T00:00:00"/>
    <x v="1"/>
    <s v="VEN05"/>
    <s v="AF-10870"/>
    <s v="OFF-SU-10001225"/>
    <x v="1"/>
    <x v="14"/>
    <s v="Prod1425"/>
    <n v="2.944"/>
    <n v="1"/>
    <n v="0.2"/>
    <n v="-0.66239999999999999"/>
  </r>
  <r>
    <n v="3948"/>
    <s v="CA-2016-119963"/>
    <d v="2016-11-22T00:00:00"/>
    <x v="1"/>
    <s v="VEN02"/>
    <s v="SN-20710"/>
    <s v="OFF-AR-10003514"/>
    <x v="1"/>
    <x v="6"/>
    <s v="Prod1819"/>
    <n v="6.3680000000000003"/>
    <n v="2"/>
    <n v="0.2"/>
    <n v="1.0347999999999999"/>
  </r>
  <r>
    <n v="3949"/>
    <s v="CA-2016-119963"/>
    <d v="2016-11-22T00:00:00"/>
    <x v="1"/>
    <s v="VEN02"/>
    <s v="SN-20710"/>
    <s v="OFF-LA-10003510"/>
    <x v="1"/>
    <x v="2"/>
    <s v="Prod998"/>
    <n v="48.847999999999999"/>
    <n v="2"/>
    <n v="0.2"/>
    <n v="15.8756"/>
  </r>
  <r>
    <n v="3950"/>
    <s v="CA-2016-119963"/>
    <d v="2016-11-22T00:00:00"/>
    <x v="1"/>
    <s v="VEN05"/>
    <s v="SN-20710"/>
    <s v="OFF-PA-10001970"/>
    <x v="1"/>
    <x v="10"/>
    <s v="Prod1856"/>
    <n v="19.648"/>
    <n v="2"/>
    <n v="0.2"/>
    <n v="6.6311999999999998"/>
  </r>
  <r>
    <n v="3951"/>
    <s v="CA-2016-119963"/>
    <d v="2016-11-22T00:00:00"/>
    <x v="1"/>
    <s v="VEN04"/>
    <s v="SN-20710"/>
    <s v="FUR-CH-10003817"/>
    <x v="0"/>
    <x v="1"/>
    <s v="Prod645"/>
    <n v="255.108"/>
    <n v="6"/>
    <n v="0.3"/>
    <n v="-18.222000000000001"/>
  </r>
  <r>
    <n v="3952"/>
    <s v="CA-2014-121167"/>
    <d v="2014-11-30T00:00:00"/>
    <x v="0"/>
    <s v="VEN01"/>
    <s v="MO-17500"/>
    <s v="OFF-BI-10003676"/>
    <x v="1"/>
    <x v="8"/>
    <s v="Prod1841"/>
    <n v="17.248000000000001"/>
    <n v="2"/>
    <n v="0.2"/>
    <n v="6.0368000000000004"/>
  </r>
  <r>
    <n v="3953"/>
    <s v="US-2016-151862"/>
    <d v="2016-03-08T00:00:00"/>
    <x v="1"/>
    <s v="VEN04"/>
    <s v="ON-18715"/>
    <s v="TEC-PH-10003535"/>
    <x v="2"/>
    <x v="7"/>
    <s v="Prod154"/>
    <n v="159.98400000000001"/>
    <n v="2"/>
    <n v="0.2"/>
    <n v="13.9986"/>
  </r>
  <r>
    <n v="3954"/>
    <s v="CA-2017-152961"/>
    <d v="2017-01-19T00:00:00"/>
    <x v="1"/>
    <s v="VEN05"/>
    <s v="SC-20095"/>
    <s v="OFF-PA-10004675"/>
    <x v="1"/>
    <x v="10"/>
    <s v="Prod1425"/>
    <n v="12.7"/>
    <n v="2"/>
    <n v="0"/>
    <n v="5.8419999999999996"/>
  </r>
  <r>
    <n v="3955"/>
    <s v="CA-2014-133228"/>
    <d v="2014-04-09T00:00:00"/>
    <x v="1"/>
    <s v="VEN02"/>
    <s v="MS-17710"/>
    <s v="FUR-FU-10004020"/>
    <x v="0"/>
    <x v="5"/>
    <s v="Prod1819"/>
    <n v="5.47"/>
    <n v="1"/>
    <n v="0"/>
    <n v="2.3521000000000001"/>
  </r>
  <r>
    <n v="3956"/>
    <s v="CA-2014-133228"/>
    <d v="2014-04-09T00:00:00"/>
    <x v="1"/>
    <s v="VEN04"/>
    <s v="MS-17710"/>
    <s v="OFF-AR-10001955"/>
    <x v="1"/>
    <x v="6"/>
    <s v="Prod1819"/>
    <n v="79.36"/>
    <n v="4"/>
    <n v="0"/>
    <n v="23.808"/>
  </r>
  <r>
    <n v="3957"/>
    <s v="CA-2016-114951"/>
    <d v="2016-07-03T00:00:00"/>
    <x v="1"/>
    <s v="VEN02"/>
    <s v="DN-13690"/>
    <s v="FUR-FU-10002364"/>
    <x v="0"/>
    <x v="5"/>
    <s v="Prod1819"/>
    <n v="22.14"/>
    <n v="3"/>
    <n v="0"/>
    <n v="6.4206000000000003"/>
  </r>
  <r>
    <n v="3958"/>
    <s v="CA-2016-156573"/>
    <d v="2016-06-02T00:00:00"/>
    <x v="1"/>
    <s v="VEN05"/>
    <s v="RB-19360"/>
    <s v="OFF-BI-10002414"/>
    <x v="1"/>
    <x v="8"/>
    <s v="Prod1841"/>
    <n v="11.276999999999999"/>
    <n v="3"/>
    <n v="0.7"/>
    <n v="-8.6456999999999997"/>
  </r>
  <r>
    <n v="3959"/>
    <s v="CA-2016-156573"/>
    <d v="2016-06-02T00:00:00"/>
    <x v="1"/>
    <s v="VEN02"/>
    <s v="RB-19360"/>
    <s v="OFF-AR-10003732"/>
    <x v="1"/>
    <x v="6"/>
    <s v="Prod1819"/>
    <n v="4.4480000000000004"/>
    <n v="2"/>
    <n v="0.2"/>
    <n v="0.33360000000000001"/>
  </r>
  <r>
    <n v="3960"/>
    <s v="CA-2016-156573"/>
    <d v="2016-06-02T00:00:00"/>
    <x v="1"/>
    <s v="VEN05"/>
    <s v="RB-19360"/>
    <s v="FUR-FU-10001085"/>
    <x v="0"/>
    <x v="5"/>
    <s v="Prod1819"/>
    <n v="44.76"/>
    <n v="3"/>
    <n v="0.2"/>
    <n v="14.547000000000001"/>
  </r>
  <r>
    <n v="3961"/>
    <s v="CA-2015-113901"/>
    <d v="2015-10-24T00:00:00"/>
    <x v="1"/>
    <s v="VEN04"/>
    <s v="NH-18610"/>
    <s v="OFF-BI-10001249"/>
    <x v="1"/>
    <x v="8"/>
    <s v="Prod1819"/>
    <n v="38.28"/>
    <n v="6"/>
    <n v="0"/>
    <n v="17.608799999999999"/>
  </r>
  <r>
    <n v="3962"/>
    <s v="CA-2015-113901"/>
    <d v="2015-10-24T00:00:00"/>
    <x v="1"/>
    <s v="VEN01"/>
    <s v="NH-18610"/>
    <s v="TEC-PH-10002564"/>
    <x v="2"/>
    <x v="7"/>
    <s v="Prod1458"/>
    <n v="149.94999999999999"/>
    <n v="5"/>
    <n v="0"/>
    <n v="44.984999999999999"/>
  </r>
  <r>
    <n v="3963"/>
    <s v="CA-2017-134838"/>
    <d v="2017-02-20T00:00:00"/>
    <x v="2"/>
    <s v="VEN03"/>
    <s v="ED-13885"/>
    <s v="OFF-AR-10000634"/>
    <x v="1"/>
    <x v="6"/>
    <s v="Prod1819"/>
    <n v="12.84"/>
    <n v="3"/>
    <n v="0"/>
    <n v="3.4668000000000001"/>
  </r>
  <r>
    <n v="3964"/>
    <s v="CA-2017-134838"/>
    <d v="2017-02-20T00:00:00"/>
    <x v="2"/>
    <s v="VEN02"/>
    <s v="ED-13885"/>
    <s v="FUR-FU-10004018"/>
    <x v="0"/>
    <x v="5"/>
    <s v="Prod1819"/>
    <n v="44.67"/>
    <n v="3"/>
    <n v="0"/>
    <n v="12.0609"/>
  </r>
  <r>
    <n v="3965"/>
    <s v="CA-2016-120257"/>
    <d v="2016-09-28T00:00:00"/>
    <x v="1"/>
    <s v="VEN02"/>
    <s v="PW-19240"/>
    <s v="OFF-AR-10003481"/>
    <x v="1"/>
    <x v="6"/>
    <s v="Prod1819"/>
    <n v="7.8719999999999999"/>
    <n v="3"/>
    <n v="0.2"/>
    <n v="0.88560000000000005"/>
  </r>
  <r>
    <n v="3966"/>
    <s v="CA-2014-164910"/>
    <d v="2014-11-17T00:00:00"/>
    <x v="0"/>
    <s v="VEN02"/>
    <s v="DM-13345"/>
    <s v="OFF-AR-10003651"/>
    <x v="1"/>
    <x v="6"/>
    <s v="Prod1819"/>
    <n v="7.8719999999999999"/>
    <n v="3"/>
    <n v="0.2"/>
    <n v="0.88560000000000005"/>
  </r>
  <r>
    <n v="3967"/>
    <s v="CA-2016-149902"/>
    <d v="2016-04-06T00:00:00"/>
    <x v="1"/>
    <s v="VEN03"/>
    <s v="DW-13540"/>
    <s v="OFF-AR-10002956"/>
    <x v="1"/>
    <x v="6"/>
    <s v="Prod1819"/>
    <n v="88.04"/>
    <n v="4"/>
    <n v="0"/>
    <n v="22.8904"/>
  </r>
  <r>
    <n v="3968"/>
    <s v="CA-2016-146010"/>
    <d v="2016-05-23T00:00:00"/>
    <x v="2"/>
    <s v="VEN02"/>
    <s v="EH-14125"/>
    <s v="OFF-BI-10003638"/>
    <x v="1"/>
    <x v="8"/>
    <s v="Prod1841"/>
    <n v="40.634999999999998"/>
    <n v="7"/>
    <n v="0.7"/>
    <n v="-32.508000000000003"/>
  </r>
  <r>
    <n v="3969"/>
    <s v="US-2015-163685"/>
    <d v="2015-06-05T00:00:00"/>
    <x v="1"/>
    <s v="VEN03"/>
    <s v="KE-16420"/>
    <s v="OFF-BI-10001890"/>
    <x v="1"/>
    <x v="8"/>
    <s v="Prod1819"/>
    <n v="5.7279999999999998"/>
    <n v="8"/>
    <n v="0.8"/>
    <n v="-9.1647999999999996"/>
  </r>
  <r>
    <n v="3970"/>
    <s v="US-2015-163685"/>
    <d v="2015-06-05T00:00:00"/>
    <x v="1"/>
    <s v="VEN04"/>
    <s v="KE-16420"/>
    <s v="OFF-PA-10002606"/>
    <x v="1"/>
    <x v="10"/>
    <s v="Prod1856"/>
    <n v="42.24"/>
    <n v="10"/>
    <n v="0.2"/>
    <n v="13.2"/>
  </r>
  <r>
    <n v="3971"/>
    <s v="CA-2014-135090"/>
    <d v="2014-11-26T00:00:00"/>
    <x v="1"/>
    <s v="VEN05"/>
    <s v="SP-20920"/>
    <s v="OFF-PA-10002245"/>
    <x v="1"/>
    <x v="10"/>
    <s v="Prod1856"/>
    <n v="53.82"/>
    <n v="9"/>
    <n v="0"/>
    <n v="24.219000000000001"/>
  </r>
  <r>
    <n v="3972"/>
    <s v="CA-2015-132374"/>
    <d v="2015-02-24T00:00:00"/>
    <x v="0"/>
    <s v="VEN02"/>
    <s v="PS-19045"/>
    <s v="OFF-AR-10001615"/>
    <x v="1"/>
    <x v="6"/>
    <s v="Prod1819"/>
    <n v="79.36"/>
    <n v="4"/>
    <n v="0"/>
    <n v="20.633600000000001"/>
  </r>
  <r>
    <n v="3973"/>
    <s v="CA-2016-167556"/>
    <d v="2016-04-02T00:00:00"/>
    <x v="1"/>
    <s v="VEN02"/>
    <s v="JM-15250"/>
    <s v="OFF-PA-10000466"/>
    <x v="1"/>
    <x v="10"/>
    <s v="Prod998"/>
    <n v="13.48"/>
    <n v="2"/>
    <n v="0"/>
    <n v="6.74"/>
  </r>
  <r>
    <n v="3974"/>
    <s v="CA-2016-167556"/>
    <d v="2016-04-02T00:00:00"/>
    <x v="1"/>
    <s v="VEN03"/>
    <s v="JM-15250"/>
    <s v="OFF-BI-10003708"/>
    <x v="1"/>
    <x v="8"/>
    <s v="Prod1841"/>
    <n v="29.8"/>
    <n v="5"/>
    <n v="0.2"/>
    <n v="9.3125"/>
  </r>
  <r>
    <n v="3975"/>
    <s v="CA-2016-167556"/>
    <d v="2016-04-02T00:00:00"/>
    <x v="1"/>
    <s v="VEN02"/>
    <s v="JM-15250"/>
    <s v="FUR-FU-10004848"/>
    <x v="0"/>
    <x v="5"/>
    <s v="Prod1819"/>
    <n v="414"/>
    <n v="8"/>
    <n v="0"/>
    <n v="124.2"/>
  </r>
  <r>
    <n v="3976"/>
    <s v="CA-2016-167556"/>
    <d v="2016-04-02T00:00:00"/>
    <x v="1"/>
    <s v="VEN02"/>
    <s v="JM-15250"/>
    <s v="OFF-BI-10000320"/>
    <x v="1"/>
    <x v="8"/>
    <s v="Prod1819"/>
    <n v="41.328000000000003"/>
    <n v="7"/>
    <n v="0.2"/>
    <n v="14.981400000000001"/>
  </r>
  <r>
    <n v="3977"/>
    <s v="US-2016-116400"/>
    <d v="2016-10-24T00:00:00"/>
    <x v="2"/>
    <s v="VEN04"/>
    <s v="EB-13930"/>
    <s v="FUR-FU-10003731"/>
    <x v="0"/>
    <x v="5"/>
    <s v="Prod1819"/>
    <n v="39.92"/>
    <n v="4"/>
    <n v="0"/>
    <n v="11.1776"/>
  </r>
  <r>
    <n v="3978"/>
    <s v="CA-2017-101308"/>
    <d v="2017-10-07T00:00:00"/>
    <x v="1"/>
    <s v="VEN03"/>
    <s v="FG-14260"/>
    <s v="OFF-FA-10002780"/>
    <x v="1"/>
    <x v="13"/>
    <s v="Prod1839"/>
    <n v="8.94"/>
    <n v="3"/>
    <n v="0"/>
    <n v="4.1124000000000001"/>
  </r>
  <r>
    <n v="3979"/>
    <s v="CA-2017-101308"/>
    <d v="2017-10-07T00:00:00"/>
    <x v="1"/>
    <s v="VEN04"/>
    <s v="FG-14260"/>
    <s v="TEC-PH-10003800"/>
    <x v="2"/>
    <x v="7"/>
    <s v="Prod154"/>
    <n v="84.784000000000006"/>
    <n v="2"/>
    <n v="0.2"/>
    <n v="-20.136199999999999"/>
  </r>
  <r>
    <n v="3980"/>
    <s v="CA-2014-114517"/>
    <d v="2014-12-27T00:00:00"/>
    <x v="1"/>
    <s v="VEN04"/>
    <s v="TH-21235"/>
    <s v="FUR-TA-10001676"/>
    <x v="0"/>
    <x v="3"/>
    <s v="Prod1819"/>
    <n v="53.316000000000003"/>
    <n v="2"/>
    <n v="0.4"/>
    <n v="-19.549199999999999"/>
  </r>
  <r>
    <n v="3981"/>
    <s v="CA-2014-114517"/>
    <d v="2014-12-27T00:00:00"/>
    <x v="1"/>
    <s v="VEN04"/>
    <s v="TH-21235"/>
    <s v="OFF-AP-10002350"/>
    <x v="1"/>
    <x v="9"/>
    <s v="Prod1819"/>
    <n v="56.52"/>
    <n v="3"/>
    <n v="0"/>
    <n v="15.8256"/>
  </r>
  <r>
    <n v="3982"/>
    <s v="CA-2017-119564"/>
    <d v="2017-12-20T00:00:00"/>
    <x v="1"/>
    <s v="VEN03"/>
    <s v="PL-18925"/>
    <s v="FUR-FU-10003096"/>
    <x v="0"/>
    <x v="5"/>
    <s v="Prod1819"/>
    <n v="22.77"/>
    <n v="3"/>
    <n v="0"/>
    <n v="9.7911000000000001"/>
  </r>
  <r>
    <n v="3983"/>
    <s v="CA-2016-135265"/>
    <d v="2016-07-09T00:00:00"/>
    <x v="0"/>
    <s v="VEN05"/>
    <s v="CC-12370"/>
    <s v="FUR-CH-10003061"/>
    <x v="0"/>
    <x v="1"/>
    <s v="Prod645"/>
    <n v="287.96800000000002"/>
    <n v="4"/>
    <n v="0.2"/>
    <n v="-3.5996000000000001"/>
  </r>
  <r>
    <n v="3984"/>
    <s v="CA-2016-135265"/>
    <d v="2016-07-09T00:00:00"/>
    <x v="0"/>
    <s v="VEN04"/>
    <s v="CC-12370"/>
    <s v="TEC-CO-10003763"/>
    <x v="2"/>
    <x v="16"/>
    <s v="Prod1460"/>
    <n v="2799.96"/>
    <n v="5"/>
    <n v="0.2"/>
    <n v="944.98649999999998"/>
  </r>
  <r>
    <n v="3985"/>
    <s v="CA-2016-135265"/>
    <d v="2016-07-09T00:00:00"/>
    <x v="0"/>
    <s v="VEN01"/>
    <s v="CC-12370"/>
    <s v="OFF-PA-10002923"/>
    <x v="1"/>
    <x v="10"/>
    <s v="Prod1483"/>
    <n v="48.94"/>
    <n v="1"/>
    <n v="0"/>
    <n v="24.47"/>
  </r>
  <r>
    <n v="3986"/>
    <s v="CA-2016-108735"/>
    <d v="2016-04-21T00:00:00"/>
    <x v="1"/>
    <s v="VEN04"/>
    <s v="JM-15535"/>
    <s v="FUR-BO-10003441"/>
    <x v="0"/>
    <x v="0"/>
    <s v="Prod889"/>
    <n v="257.49900000000002"/>
    <n v="3"/>
    <n v="0.15"/>
    <n v="24.235199999999999"/>
  </r>
  <r>
    <n v="3987"/>
    <s v="CA-2017-112333"/>
    <d v="2017-04-14T00:00:00"/>
    <x v="1"/>
    <s v="VEN04"/>
    <s v="KF-16285"/>
    <s v="OFF-ST-10001780"/>
    <x v="1"/>
    <x v="4"/>
    <s v="Prod1425"/>
    <n v="2591.56"/>
    <n v="4"/>
    <n v="0"/>
    <n v="621.97439999999995"/>
  </r>
  <r>
    <n v="3988"/>
    <s v="CA-2017-112333"/>
    <d v="2017-04-14T00:00:00"/>
    <x v="1"/>
    <s v="VEN02"/>
    <s v="KF-16285"/>
    <s v="OFF-AP-10001962"/>
    <x v="1"/>
    <x v="9"/>
    <s v="Prod1819"/>
    <n v="41.95"/>
    <n v="5"/>
    <n v="0"/>
    <n v="10.487500000000001"/>
  </r>
  <r>
    <n v="3989"/>
    <s v="US-2016-159415"/>
    <d v="2016-04-22T00:00:00"/>
    <x v="1"/>
    <s v="VEN04"/>
    <s v="CS-12175"/>
    <s v="FUR-FU-10003798"/>
    <x v="0"/>
    <x v="5"/>
    <s v="Prod1819"/>
    <n v="79.12"/>
    <n v="5"/>
    <n v="0.2"/>
    <n v="13.846"/>
  </r>
  <r>
    <n v="3990"/>
    <s v="CA-2014-122588"/>
    <d v="2014-11-27T00:00:00"/>
    <x v="0"/>
    <s v="VEN03"/>
    <s v="AR-10540"/>
    <s v="FUR-FU-10001095"/>
    <x v="0"/>
    <x v="5"/>
    <s v="Prod1819"/>
    <n v="52.96"/>
    <n v="2"/>
    <n v="0"/>
    <n v="20.1248"/>
  </r>
  <r>
    <n v="3991"/>
    <s v="CA-2014-137589"/>
    <d v="2014-11-08T00:00:00"/>
    <x v="1"/>
    <s v="VEN02"/>
    <s v="MS-17770"/>
    <s v="OFF-SU-10000157"/>
    <x v="1"/>
    <x v="14"/>
    <s v="Prod1425"/>
    <n v="286.34399999999999"/>
    <n v="3"/>
    <n v="0.2"/>
    <n v="-64.427400000000006"/>
  </r>
  <r>
    <n v="3992"/>
    <s v="CA-2015-161998"/>
    <d v="2015-05-05T00:00:00"/>
    <x v="1"/>
    <s v="VEN01"/>
    <s v="DB-13120"/>
    <s v="FUR-FU-10001095"/>
    <x v="0"/>
    <x v="5"/>
    <s v="Prod1819"/>
    <n v="63.552"/>
    <n v="3"/>
    <n v="0.2"/>
    <n v="14.299200000000001"/>
  </r>
  <r>
    <n v="3993"/>
    <s v="CA-2015-161998"/>
    <d v="2015-05-05T00:00:00"/>
    <x v="1"/>
    <s v="VEN04"/>
    <s v="DB-13120"/>
    <s v="OFF-SU-10004261"/>
    <x v="1"/>
    <x v="14"/>
    <s v="Prod1425"/>
    <n v="41.375999999999998"/>
    <n v="3"/>
    <n v="0.2"/>
    <n v="4.6547999999999998"/>
  </r>
  <r>
    <n v="3994"/>
    <s v="CA-2015-161998"/>
    <d v="2015-05-05T00:00:00"/>
    <x v="1"/>
    <s v="VEN01"/>
    <s v="DB-13120"/>
    <s v="OFF-AR-10004022"/>
    <x v="1"/>
    <x v="6"/>
    <s v="Prod1819"/>
    <n v="172.70400000000001"/>
    <n v="6"/>
    <n v="0.2"/>
    <n v="10.794"/>
  </r>
  <r>
    <n v="3995"/>
    <s v="CA-2015-105627"/>
    <d v="2015-03-12T00:00:00"/>
    <x v="1"/>
    <s v="VEN05"/>
    <s v="DK-12895"/>
    <s v="FUR-BO-10002916"/>
    <x v="0"/>
    <x v="0"/>
    <s v="Prod889"/>
    <n v="512.94000000000005"/>
    <n v="3"/>
    <n v="0"/>
    <n v="97.458600000000004"/>
  </r>
  <r>
    <n v="3996"/>
    <s v="CA-2015-105627"/>
    <d v="2015-03-12T00:00:00"/>
    <x v="1"/>
    <s v="VEN04"/>
    <s v="DK-12895"/>
    <s v="FUR-CH-10002084"/>
    <x v="0"/>
    <x v="1"/>
    <s v="Prod645"/>
    <n v="860.93"/>
    <n v="7"/>
    <n v="0"/>
    <n v="189.40459999999999"/>
  </r>
  <r>
    <n v="3997"/>
    <s v="CA-2015-105627"/>
    <d v="2015-03-12T00:00:00"/>
    <x v="1"/>
    <s v="VEN02"/>
    <s v="DK-12895"/>
    <s v="TEC-PH-10003012"/>
    <x v="2"/>
    <x v="7"/>
    <s v="Prod154"/>
    <n v="769.95"/>
    <n v="5"/>
    <n v="0"/>
    <n v="223.28550000000001"/>
  </r>
  <r>
    <n v="3998"/>
    <s v="CA-2015-105627"/>
    <d v="2015-03-12T00:00:00"/>
    <x v="1"/>
    <s v="VEN02"/>
    <s v="DK-12895"/>
    <s v="OFF-AR-10002704"/>
    <x v="1"/>
    <x v="6"/>
    <s v="Prod1819"/>
    <n v="14.98"/>
    <n v="1"/>
    <n v="0"/>
    <n v="4.4939999999999998"/>
  </r>
  <r>
    <n v="3999"/>
    <s v="CA-2015-105627"/>
    <d v="2015-03-12T00:00:00"/>
    <x v="1"/>
    <s v="VEN02"/>
    <s v="DK-12895"/>
    <s v="FUR-FU-10000308"/>
    <x v="0"/>
    <x v="5"/>
    <s v="Prod645"/>
    <n v="373.08"/>
    <n v="6"/>
    <n v="0"/>
    <n v="82.077600000000004"/>
  </r>
  <r>
    <n v="4000"/>
    <s v="US-2015-149629"/>
    <d v="2015-07-20T00:00:00"/>
    <x v="0"/>
    <s v="VEN03"/>
    <s v="MP-17965"/>
    <s v="FUR-BO-10004709"/>
    <x v="0"/>
    <x v="0"/>
    <s v="Prod889"/>
    <n v="231.92"/>
    <n v="5"/>
    <n v="0.2"/>
    <n v="5.798"/>
  </r>
  <r>
    <n v="4001"/>
    <s v="CA-2014-116834"/>
    <d v="2014-10-16T00:00:00"/>
    <x v="1"/>
    <s v="VEN01"/>
    <s v="Dp-13240"/>
    <s v="FUR-FU-10001196"/>
    <x v="0"/>
    <x v="5"/>
    <s v="Prod1819"/>
    <n v="63.47"/>
    <n v="11"/>
    <n v="0"/>
    <n v="19.041"/>
  </r>
  <r>
    <n v="4002"/>
    <s v="CA-2014-116834"/>
    <d v="2014-10-16T00:00:00"/>
    <x v="1"/>
    <s v="VEN01"/>
    <s v="Dp-13240"/>
    <s v="TEC-AC-10002942"/>
    <x v="2"/>
    <x v="11"/>
    <s v="Prod1425"/>
    <n v="345"/>
    <n v="5"/>
    <n v="0"/>
    <n v="58.65"/>
  </r>
  <r>
    <n v="4003"/>
    <s v="CA-2016-145730"/>
    <d v="2016-03-08T00:00:00"/>
    <x v="1"/>
    <s v="VEN03"/>
    <s v="CC-12220"/>
    <s v="FUR-TA-10004915"/>
    <x v="0"/>
    <x v="3"/>
    <s v="Prod1819"/>
    <n v="637.89599999999996"/>
    <n v="3"/>
    <n v="0.3"/>
    <n v="-127.5792"/>
  </r>
  <r>
    <n v="4004"/>
    <s v="CA-2016-145730"/>
    <d v="2016-03-08T00:00:00"/>
    <x v="1"/>
    <s v="VEN03"/>
    <s v="CC-12220"/>
    <s v="TEC-MA-10001016"/>
    <x v="2"/>
    <x v="15"/>
    <s v="Prod1272"/>
    <n v="287.91000000000003"/>
    <n v="3"/>
    <n v="0.4"/>
    <n v="33.589500000000001"/>
  </r>
  <r>
    <n v="4005"/>
    <s v="CA-2016-145730"/>
    <d v="2016-03-08T00:00:00"/>
    <x v="1"/>
    <s v="VEN01"/>
    <s v="CC-12220"/>
    <s v="OFF-EN-10000483"/>
    <x v="1"/>
    <x v="12"/>
    <s v="Prod353"/>
    <n v="36.6"/>
    <n v="3"/>
    <n v="0.2"/>
    <n v="11.895"/>
  </r>
  <r>
    <n v="4006"/>
    <s v="US-2015-168732"/>
    <d v="2015-12-16T00:00:00"/>
    <x v="1"/>
    <s v="VEN03"/>
    <s v="KM-16660"/>
    <s v="OFF-AR-10003087"/>
    <x v="1"/>
    <x v="6"/>
    <s v="Prod1819"/>
    <n v="1.78"/>
    <n v="1"/>
    <n v="0"/>
    <n v="0.49840000000000001"/>
  </r>
  <r>
    <n v="4007"/>
    <s v="US-2015-168732"/>
    <d v="2015-12-16T00:00:00"/>
    <x v="1"/>
    <s v="VEN02"/>
    <s v="KM-16660"/>
    <s v="OFF-PA-10000520"/>
    <x v="1"/>
    <x v="10"/>
    <s v="Prod998"/>
    <n v="25.92"/>
    <n v="4"/>
    <n v="0"/>
    <n v="12.441599999999999"/>
  </r>
  <r>
    <n v="4008"/>
    <s v="US-2015-168732"/>
    <d v="2015-12-16T00:00:00"/>
    <x v="1"/>
    <s v="VEN03"/>
    <s v="KM-16660"/>
    <s v="TEC-AC-10001553"/>
    <x v="2"/>
    <x v="11"/>
    <s v="Prod1425"/>
    <n v="101.94"/>
    <n v="6"/>
    <n v="0"/>
    <n v="21.407399999999999"/>
  </r>
  <r>
    <n v="4009"/>
    <s v="CA-2015-107468"/>
    <d v="2015-12-22T00:00:00"/>
    <x v="1"/>
    <s v="VEN03"/>
    <s v="MK-17905"/>
    <s v="OFF-AR-10000634"/>
    <x v="1"/>
    <x v="6"/>
    <s v="Prod1819"/>
    <n v="6.8479999999999999"/>
    <n v="2"/>
    <n v="0.2"/>
    <n v="0.59919999999999995"/>
  </r>
  <r>
    <n v="4010"/>
    <s v="CA-2017-144463"/>
    <d v="2017-01-05T00:00:00"/>
    <x v="1"/>
    <s v="VEN01"/>
    <s v="SC-20725"/>
    <s v="FUR-FU-10001215"/>
    <x v="0"/>
    <x v="5"/>
    <s v="Prod1819"/>
    <n v="474.43"/>
    <n v="11"/>
    <n v="0"/>
    <n v="199.26060000000001"/>
  </r>
  <r>
    <n v="4011"/>
    <s v="CA-2017-100811"/>
    <d v="2017-11-24T00:00:00"/>
    <x v="2"/>
    <s v="VEN02"/>
    <s v="CC-12475"/>
    <s v="OFF-PA-10001204"/>
    <x v="1"/>
    <x v="10"/>
    <s v="Prod998"/>
    <n v="8.4480000000000004"/>
    <n v="2"/>
    <n v="0.2"/>
    <n v="2.64"/>
  </r>
  <r>
    <n v="4012"/>
    <s v="CA-2017-100811"/>
    <d v="2017-11-24T00:00:00"/>
    <x v="2"/>
    <s v="VEN04"/>
    <s v="CC-12475"/>
    <s v="OFF-ST-10002444"/>
    <x v="1"/>
    <x v="4"/>
    <s v="Prod1425"/>
    <n v="39.295999999999999"/>
    <n v="4"/>
    <n v="0.2"/>
    <n v="3.9296000000000002"/>
  </r>
  <r>
    <n v="4013"/>
    <s v="CA-2015-153612"/>
    <d v="2015-12-27T00:00:00"/>
    <x v="1"/>
    <s v="VEN02"/>
    <s v="BT-11305"/>
    <s v="OFF-AR-10000203"/>
    <x v="1"/>
    <x v="6"/>
    <s v="Prod1819"/>
    <n v="17.12"/>
    <n v="4"/>
    <n v="0"/>
    <n v="4.9648000000000003"/>
  </r>
  <r>
    <n v="4014"/>
    <s v="CA-2015-165624"/>
    <d v="2015-08-28T00:00:00"/>
    <x v="1"/>
    <s v="VEN05"/>
    <s v="FH-14350"/>
    <s v="OFF-AP-10000828"/>
    <x v="1"/>
    <x v="9"/>
    <s v="Prod1819"/>
    <n v="542.94000000000005"/>
    <n v="3"/>
    <n v="0"/>
    <n v="152.0232"/>
  </r>
  <r>
    <n v="4015"/>
    <s v="CA-2015-165624"/>
    <d v="2015-08-28T00:00:00"/>
    <x v="1"/>
    <s v="VEN02"/>
    <s v="FH-14350"/>
    <s v="OFF-LA-10003190"/>
    <x v="1"/>
    <x v="2"/>
    <s v="Prod998"/>
    <n v="8.64"/>
    <n v="3"/>
    <n v="0"/>
    <n v="4.2336"/>
  </r>
  <r>
    <n v="4016"/>
    <s v="CA-2015-165624"/>
    <d v="2015-08-28T00:00:00"/>
    <x v="1"/>
    <s v="VEN01"/>
    <s v="FH-14350"/>
    <s v="OFF-PA-10002319"/>
    <x v="1"/>
    <x v="10"/>
    <s v="Prod1856"/>
    <n v="193.8"/>
    <n v="5"/>
    <n v="0"/>
    <n v="94.962000000000003"/>
  </r>
  <r>
    <n v="4017"/>
    <s v="CA-2015-165624"/>
    <d v="2015-08-28T00:00:00"/>
    <x v="1"/>
    <s v="VEN05"/>
    <s v="FH-14350"/>
    <s v="OFF-PA-10003893"/>
    <x v="1"/>
    <x v="10"/>
    <s v="Prod1663"/>
    <n v="21.4"/>
    <n v="5"/>
    <n v="0"/>
    <n v="9.6300000000000008"/>
  </r>
  <r>
    <n v="4018"/>
    <s v="CA-2015-165624"/>
    <d v="2015-08-28T00:00:00"/>
    <x v="1"/>
    <s v="VEN02"/>
    <s v="FH-14350"/>
    <s v="OFF-PA-10002499"/>
    <x v="1"/>
    <x v="10"/>
    <s v="Prod1856"/>
    <n v="97.88"/>
    <n v="2"/>
    <n v="0"/>
    <n v="48.94"/>
  </r>
  <r>
    <n v="4019"/>
    <s v="CA-2015-165624"/>
    <d v="2015-08-28T00:00:00"/>
    <x v="1"/>
    <s v="VEN04"/>
    <s v="FH-14350"/>
    <s v="TEC-AC-10004568"/>
    <x v="2"/>
    <x v="11"/>
    <s v="Prod1460"/>
    <n v="251.91"/>
    <n v="9"/>
    <n v="0"/>
    <n v="47.862900000000003"/>
  </r>
  <r>
    <n v="4020"/>
    <s v="CA-2015-165624"/>
    <d v="2015-08-28T00:00:00"/>
    <x v="1"/>
    <s v="VEN05"/>
    <s v="FH-14350"/>
    <s v="OFF-AP-10001492"/>
    <x v="1"/>
    <x v="9"/>
    <s v="Prod1819"/>
    <n v="25.86"/>
    <n v="3"/>
    <n v="0"/>
    <n v="6.7236000000000002"/>
  </r>
  <r>
    <n v="4021"/>
    <s v="CA-2014-154963"/>
    <d v="2014-06-27T00:00:00"/>
    <x v="1"/>
    <s v="VEN01"/>
    <s v="AA-10645"/>
    <s v="FUR-CH-10004698"/>
    <x v="0"/>
    <x v="1"/>
    <s v="Prod645"/>
    <n v="170.05799999999999"/>
    <n v="3"/>
    <n v="0.3"/>
    <n v="-4.8587999999999996"/>
  </r>
  <r>
    <n v="4022"/>
    <s v="CA-2014-154963"/>
    <d v="2014-06-27T00:00:00"/>
    <x v="1"/>
    <s v="VEN05"/>
    <s v="AA-10645"/>
    <s v="TEC-PH-10004093"/>
    <x v="2"/>
    <x v="7"/>
    <s v="Prod154"/>
    <n v="82.781999999999996"/>
    <n v="3"/>
    <n v="0.4"/>
    <n v="-15.1767"/>
  </r>
  <r>
    <n v="4023"/>
    <s v="CA-2014-154963"/>
    <d v="2014-06-27T00:00:00"/>
    <x v="1"/>
    <s v="VEN02"/>
    <s v="AA-10645"/>
    <s v="FUR-CH-10000454"/>
    <x v="0"/>
    <x v="1"/>
    <s v="Prod645"/>
    <n v="853.93"/>
    <n v="5"/>
    <n v="0.3"/>
    <n v="0"/>
  </r>
  <r>
    <n v="4024"/>
    <s v="CA-2017-130764"/>
    <d v="2017-10-28T00:00:00"/>
    <x v="2"/>
    <s v="VEN01"/>
    <s v="JO-15145"/>
    <s v="FUR-BO-10003034"/>
    <x v="0"/>
    <x v="0"/>
    <s v="Prod889"/>
    <n v="556.66499999999996"/>
    <n v="5"/>
    <n v="0.15"/>
    <n v="6.5490000000000004"/>
  </r>
  <r>
    <n v="4025"/>
    <s v="CA-2017-130764"/>
    <d v="2017-10-28T00:00:00"/>
    <x v="2"/>
    <s v="VEN04"/>
    <s v="JO-15145"/>
    <s v="TEC-PH-10003215"/>
    <x v="2"/>
    <x v="7"/>
    <s v="Prod154"/>
    <n v="95.84"/>
    <n v="4"/>
    <n v="0.2"/>
    <n v="34.741999999999997"/>
  </r>
  <r>
    <n v="4026"/>
    <s v="CA-2017-139311"/>
    <d v="2017-08-13T00:00:00"/>
    <x v="2"/>
    <s v="VEN03"/>
    <s v="SF-20965"/>
    <s v="OFF-PA-10001776"/>
    <x v="1"/>
    <x v="10"/>
    <s v="Prod998"/>
    <n v="29.664000000000001"/>
    <n v="4"/>
    <n v="0.2"/>
    <n v="10.0116"/>
  </r>
  <r>
    <n v="4027"/>
    <s v="CA-2017-139311"/>
    <d v="2017-08-13T00:00:00"/>
    <x v="2"/>
    <s v="VEN03"/>
    <s v="SF-20965"/>
    <s v="OFF-AR-10004582"/>
    <x v="1"/>
    <x v="6"/>
    <s v="Prod1819"/>
    <n v="9.1839999999999993"/>
    <n v="7"/>
    <n v="0.2"/>
    <n v="2.87"/>
  </r>
  <r>
    <n v="4028"/>
    <s v="CA-2017-139311"/>
    <d v="2017-08-13T00:00:00"/>
    <x v="2"/>
    <s v="VEN01"/>
    <s v="SF-20965"/>
    <s v="TEC-PH-10001557"/>
    <x v="2"/>
    <x v="7"/>
    <s v="Prod1458"/>
    <n v="153.584"/>
    <n v="2"/>
    <n v="0.2"/>
    <n v="13.438599999999999"/>
  </r>
  <r>
    <n v="4029"/>
    <s v="CA-2017-139311"/>
    <d v="2017-08-13T00:00:00"/>
    <x v="2"/>
    <s v="VEN02"/>
    <s v="SF-20965"/>
    <s v="OFF-BI-10004209"/>
    <x v="1"/>
    <x v="8"/>
    <s v="Prod1841"/>
    <n v="12.864000000000001"/>
    <n v="8"/>
    <n v="0.8"/>
    <n v="-22.512"/>
  </r>
  <r>
    <n v="4030"/>
    <s v="CA-2017-124296"/>
    <d v="2017-12-28T00:00:00"/>
    <x v="1"/>
    <s v="VEN02"/>
    <s v="CS-12355"/>
    <s v="TEC-MA-10003183"/>
    <x v="2"/>
    <x v="15"/>
    <s v="Prod1272"/>
    <n v="479.97"/>
    <n v="3"/>
    <n v="0"/>
    <n v="239.98500000000001"/>
  </r>
  <r>
    <n v="4031"/>
    <s v="CA-2017-124296"/>
    <d v="2017-12-28T00:00:00"/>
    <x v="1"/>
    <s v="VEN05"/>
    <s v="CS-12355"/>
    <s v="FUR-CH-10002439"/>
    <x v="0"/>
    <x v="1"/>
    <s v="Prod645"/>
    <n v="232.88"/>
    <n v="4"/>
    <n v="0"/>
    <n v="60.5488"/>
  </r>
  <r>
    <n v="4032"/>
    <s v="CA-2016-169957"/>
    <d v="2016-09-30T00:00:00"/>
    <x v="1"/>
    <s v="VEN05"/>
    <s v="SN-20710"/>
    <s v="OFF-AP-10000576"/>
    <x v="1"/>
    <x v="9"/>
    <s v="Prod1819"/>
    <n v="236.88"/>
    <n v="6"/>
    <n v="0"/>
    <n v="66.326400000000007"/>
  </r>
  <r>
    <n v="4033"/>
    <s v="CA-2016-169957"/>
    <d v="2016-09-30T00:00:00"/>
    <x v="1"/>
    <s v="VEN05"/>
    <s v="SN-20710"/>
    <s v="OFF-PA-10004040"/>
    <x v="1"/>
    <x v="10"/>
    <s v="Prod35"/>
    <n v="29.9"/>
    <n v="5"/>
    <n v="0"/>
    <n v="14.651"/>
  </r>
  <r>
    <n v="4034"/>
    <s v="CA-2016-169957"/>
    <d v="2016-09-30T00:00:00"/>
    <x v="1"/>
    <s v="VEN01"/>
    <s v="SN-20710"/>
    <s v="TEC-AC-10003063"/>
    <x v="2"/>
    <x v="11"/>
    <s v="Prod1425"/>
    <n v="100"/>
    <n v="4"/>
    <n v="0"/>
    <n v="21"/>
  </r>
  <r>
    <n v="4035"/>
    <s v="US-2016-108777"/>
    <d v="2016-12-12T00:00:00"/>
    <x v="3"/>
    <s v="VEN03"/>
    <s v="JM-15655"/>
    <s v="OFF-BI-10003982"/>
    <x v="1"/>
    <x v="8"/>
    <s v="Prod1841"/>
    <n v="18.693000000000001"/>
    <n v="3"/>
    <n v="0.7"/>
    <n v="-14.331300000000001"/>
  </r>
  <r>
    <n v="4036"/>
    <s v="US-2016-108777"/>
    <d v="2016-12-12T00:00:00"/>
    <x v="3"/>
    <s v="VEN04"/>
    <s v="JM-15655"/>
    <s v="TEC-AC-10002567"/>
    <x v="2"/>
    <x v="11"/>
    <s v="Prod1425"/>
    <n v="383.952"/>
    <n v="6"/>
    <n v="0.2"/>
    <n v="76.790400000000005"/>
  </r>
  <r>
    <n v="4037"/>
    <s v="CA-2015-148859"/>
    <d v="2016-01-01T00:00:00"/>
    <x v="1"/>
    <s v="VEN02"/>
    <s v="FH-14350"/>
    <s v="OFF-ST-10004950"/>
    <x v="1"/>
    <x v="4"/>
    <s v="Prod1425"/>
    <n v="24.815999999999999"/>
    <n v="2"/>
    <n v="0.2"/>
    <n v="1.5509999999999999"/>
  </r>
  <r>
    <n v="4038"/>
    <s v="CA-2014-110786"/>
    <d v="2015-01-02T00:00:00"/>
    <x v="1"/>
    <s v="VEN04"/>
    <s v="AJ-10795"/>
    <s v="FUR-FU-10000550"/>
    <x v="0"/>
    <x v="5"/>
    <s v="Prod1819"/>
    <n v="24.9"/>
    <n v="5"/>
    <n v="0"/>
    <n v="8.2170000000000005"/>
  </r>
  <r>
    <n v="4039"/>
    <s v="CA-2014-110786"/>
    <d v="2015-01-02T00:00:00"/>
    <x v="1"/>
    <s v="VEN01"/>
    <s v="AJ-10795"/>
    <s v="OFF-PA-10000528"/>
    <x v="1"/>
    <x v="10"/>
    <s v="Prod998"/>
    <n v="21.12"/>
    <n v="4"/>
    <n v="0"/>
    <n v="9.5039999999999996"/>
  </r>
  <r>
    <n v="4040"/>
    <s v="CA-2014-110786"/>
    <d v="2015-01-02T00:00:00"/>
    <x v="1"/>
    <s v="VEN01"/>
    <s v="AJ-10795"/>
    <s v="TEC-MA-10003183"/>
    <x v="2"/>
    <x v="15"/>
    <s v="Prod1272"/>
    <n v="767.952"/>
    <n v="6"/>
    <n v="0.2"/>
    <n v="287.98200000000003"/>
  </r>
  <r>
    <n v="4041"/>
    <s v="CA-2014-110786"/>
    <d v="2015-01-02T00:00:00"/>
    <x v="1"/>
    <s v="VEN04"/>
    <s v="AJ-10795"/>
    <s v="OFF-BI-10003305"/>
    <x v="1"/>
    <x v="8"/>
    <s v="Prod1841"/>
    <n v="14.352"/>
    <n v="3"/>
    <n v="0.2"/>
    <n v="4.6643999999999997"/>
  </r>
  <r>
    <n v="4042"/>
    <s v="CA-2014-110786"/>
    <d v="2015-01-02T00:00:00"/>
    <x v="1"/>
    <s v="VEN02"/>
    <s v="AJ-10795"/>
    <s v="TEC-PH-10001425"/>
    <x v="2"/>
    <x v="7"/>
    <s v="Prod1458"/>
    <n v="191.976"/>
    <n v="3"/>
    <n v="0.2"/>
    <n v="19.197600000000001"/>
  </r>
  <r>
    <n v="4043"/>
    <s v="CA-2014-110786"/>
    <d v="2015-01-02T00:00:00"/>
    <x v="1"/>
    <s v="VEN01"/>
    <s v="AJ-10795"/>
    <s v="OFF-LA-10001474"/>
    <x v="1"/>
    <x v="2"/>
    <s v="Prod1839"/>
    <n v="274.77"/>
    <n v="9"/>
    <n v="0"/>
    <n v="126.3942"/>
  </r>
  <r>
    <n v="4044"/>
    <s v="CA-2014-110786"/>
    <d v="2015-01-02T00:00:00"/>
    <x v="1"/>
    <s v="VEN05"/>
    <s v="AJ-10795"/>
    <s v="FUR-FU-10000672"/>
    <x v="0"/>
    <x v="5"/>
    <s v="Prod1819"/>
    <n v="70.56"/>
    <n v="6"/>
    <n v="0"/>
    <n v="23.990400000000001"/>
  </r>
  <r>
    <n v="4045"/>
    <s v="CA-2015-137750"/>
    <d v="2015-06-30T00:00:00"/>
    <x v="1"/>
    <s v="VEN02"/>
    <s v="JF-15565"/>
    <s v="FUR-FU-10001979"/>
    <x v="0"/>
    <x v="5"/>
    <s v="Prod1819"/>
    <n v="204.85"/>
    <n v="5"/>
    <n v="0"/>
    <n v="57.357999999999997"/>
  </r>
  <r>
    <n v="4046"/>
    <s v="CA-2015-136378"/>
    <d v="2015-04-07T00:00:00"/>
    <x v="1"/>
    <s v="VEN01"/>
    <s v="CS-11845"/>
    <s v="OFF-BI-10003707"/>
    <x v="1"/>
    <x v="8"/>
    <s v="Prod1841"/>
    <n v="9.1560000000000006"/>
    <n v="3"/>
    <n v="0.8"/>
    <n v="-13.734"/>
  </r>
  <r>
    <n v="4047"/>
    <s v="CA-2017-100356"/>
    <d v="2017-10-25T00:00:00"/>
    <x v="1"/>
    <s v="VEN02"/>
    <s v="SP-20920"/>
    <s v="OFF-AP-10002191"/>
    <x v="1"/>
    <x v="9"/>
    <s v="Prod1819"/>
    <n v="23.992000000000001"/>
    <n v="2"/>
    <n v="0.8"/>
    <n v="-62.379199999999997"/>
  </r>
  <r>
    <n v="4048"/>
    <s v="US-2015-166520"/>
    <d v="2015-07-19T00:00:00"/>
    <x v="2"/>
    <s v="VEN05"/>
    <s v="KE-16420"/>
    <s v="OFF-PA-10000501"/>
    <x v="1"/>
    <x v="10"/>
    <s v="Prod998"/>
    <n v="80.88"/>
    <n v="3"/>
    <n v="0"/>
    <n v="39.6312"/>
  </r>
  <r>
    <n v="4049"/>
    <s v="US-2015-166520"/>
    <d v="2015-07-19T00:00:00"/>
    <x v="2"/>
    <s v="VEN01"/>
    <s v="KE-16420"/>
    <s v="TEC-AC-10001990"/>
    <x v="2"/>
    <x v="11"/>
    <s v="Prod1425"/>
    <n v="599.9"/>
    <n v="10"/>
    <n v="0"/>
    <n v="191.96799999999999"/>
  </r>
  <r>
    <n v="4050"/>
    <s v="CA-2017-136350"/>
    <d v="2017-06-26T00:00:00"/>
    <x v="0"/>
    <s v="VEN05"/>
    <s v="GA-14515"/>
    <s v="FUR-FU-10003601"/>
    <x v="0"/>
    <x v="5"/>
    <s v="Prod1819"/>
    <n v="276.69"/>
    <n v="3"/>
    <n v="0"/>
    <n v="49.804200000000002"/>
  </r>
  <r>
    <n v="4051"/>
    <s v="CA-2017-136350"/>
    <d v="2017-06-26T00:00:00"/>
    <x v="0"/>
    <s v="VEN05"/>
    <s v="GA-14515"/>
    <s v="FUR-CH-10001891"/>
    <x v="0"/>
    <x v="1"/>
    <s v="Prod645"/>
    <n v="172.76400000000001"/>
    <n v="2"/>
    <n v="0.1"/>
    <n v="32.633200000000002"/>
  </r>
  <r>
    <n v="4052"/>
    <s v="CA-2014-122931"/>
    <d v="2014-10-03T00:00:00"/>
    <x v="1"/>
    <s v="VEN01"/>
    <s v="SM-20950"/>
    <s v="OFF-AR-10003469"/>
    <x v="1"/>
    <x v="6"/>
    <s v="Prod1819"/>
    <n v="4.2240000000000002"/>
    <n v="3"/>
    <n v="0.2"/>
    <n v="1.4783999999999999"/>
  </r>
  <r>
    <n v="4053"/>
    <s v="CA-2014-122931"/>
    <d v="2014-10-03T00:00:00"/>
    <x v="1"/>
    <s v="VEN05"/>
    <s v="SM-20950"/>
    <s v="FUR-TA-10004175"/>
    <x v="0"/>
    <x v="3"/>
    <s v="Prod1819"/>
    <n v="409.27199999999999"/>
    <n v="2"/>
    <n v="0.4"/>
    <n v="-81.854399999999998"/>
  </r>
  <r>
    <n v="4054"/>
    <s v="CA-2014-122931"/>
    <d v="2014-10-03T00:00:00"/>
    <x v="1"/>
    <s v="VEN02"/>
    <s v="SM-20950"/>
    <s v="OFF-LA-10002945"/>
    <x v="1"/>
    <x v="2"/>
    <s v="Prod998"/>
    <n v="55.44"/>
    <n v="11"/>
    <n v="0.2"/>
    <n v="18.018000000000001"/>
  </r>
  <r>
    <n v="4055"/>
    <s v="CA-2014-122931"/>
    <d v="2014-10-03T00:00:00"/>
    <x v="1"/>
    <s v="VEN03"/>
    <s v="SM-20950"/>
    <s v="OFF-PA-10000533"/>
    <x v="1"/>
    <x v="10"/>
    <s v="Prod998"/>
    <n v="20.928000000000001"/>
    <n v="4"/>
    <n v="0.2"/>
    <n v="6.8015999999999996"/>
  </r>
  <r>
    <n v="4056"/>
    <s v="CA-2014-122931"/>
    <d v="2014-10-03T00:00:00"/>
    <x v="1"/>
    <s v="VEN04"/>
    <s v="SM-20950"/>
    <s v="OFF-ST-10004459"/>
    <x v="1"/>
    <x v="4"/>
    <s v="Prod1425"/>
    <n v="1801.6320000000001"/>
    <n v="6"/>
    <n v="0.2"/>
    <n v="-337.80599999999998"/>
  </r>
  <r>
    <n v="4057"/>
    <s v="CA-2014-122931"/>
    <d v="2014-10-03T00:00:00"/>
    <x v="1"/>
    <s v="VEN02"/>
    <s v="SM-20950"/>
    <s v="FUR-TA-10004147"/>
    <x v="0"/>
    <x v="3"/>
    <s v="Prod1819"/>
    <n v="67.176000000000002"/>
    <n v="1"/>
    <n v="0.4"/>
    <n v="-20.152799999999999"/>
  </r>
  <r>
    <n v="4058"/>
    <s v="CA-2014-163034"/>
    <d v="2014-11-28T00:00:00"/>
    <x v="1"/>
    <s v="VEN02"/>
    <s v="DK-12985"/>
    <s v="OFF-ST-10000046"/>
    <x v="1"/>
    <x v="4"/>
    <s v="Prod1425"/>
    <n v="646.20000000000005"/>
    <n v="5"/>
    <n v="0.2"/>
    <n v="-8.0775000000000006"/>
  </r>
  <r>
    <n v="4059"/>
    <s v="CA-2015-124058"/>
    <d v="2015-11-24T00:00:00"/>
    <x v="1"/>
    <s v="VEN05"/>
    <s v="LC-16885"/>
    <s v="TEC-PH-10004774"/>
    <x v="2"/>
    <x v="7"/>
    <s v="Prod154"/>
    <n v="72.744"/>
    <n v="7"/>
    <n v="0.2"/>
    <n v="-15.4581"/>
  </r>
  <r>
    <n v="4060"/>
    <s v="CA-2015-124058"/>
    <d v="2015-11-24T00:00:00"/>
    <x v="1"/>
    <s v="VEN04"/>
    <s v="LC-16885"/>
    <s v="FUR-CH-10000595"/>
    <x v="0"/>
    <x v="1"/>
    <s v="Prod645"/>
    <n v="572.16"/>
    <n v="3"/>
    <n v="0.2"/>
    <n v="35.76"/>
  </r>
  <r>
    <n v="4061"/>
    <s v="CA-2016-129196"/>
    <d v="2016-11-07T00:00:00"/>
    <x v="1"/>
    <s v="VEN02"/>
    <s v="XP-21865"/>
    <s v="TEC-AC-10002473"/>
    <x v="2"/>
    <x v="11"/>
    <s v="Prod1425"/>
    <n v="68.111999999999995"/>
    <n v="3"/>
    <n v="0.2"/>
    <n v="17.8794"/>
  </r>
  <r>
    <n v="4062"/>
    <s v="US-2015-138716"/>
    <d v="2015-09-20T00:00:00"/>
    <x v="2"/>
    <s v="VEN02"/>
    <s v="CS-11845"/>
    <s v="OFF-BI-10001628"/>
    <x v="1"/>
    <x v="8"/>
    <s v="Prod1819"/>
    <n v="25.032"/>
    <n v="3"/>
    <n v="0.2"/>
    <n v="7.8224999999999998"/>
  </r>
  <r>
    <n v="4063"/>
    <s v="US-2016-122182"/>
    <d v="2016-03-14T00:00:00"/>
    <x v="1"/>
    <s v="VEN01"/>
    <s v="BD-11770"/>
    <s v="TEC-AC-10002800"/>
    <x v="2"/>
    <x v="11"/>
    <s v="Prod1425"/>
    <n v="39.991999999999997"/>
    <n v="1"/>
    <n v="0.2"/>
    <n v="7.4984999999999999"/>
  </r>
  <r>
    <n v="4064"/>
    <s v="US-2014-130358"/>
    <d v="2014-06-26T00:00:00"/>
    <x v="2"/>
    <s v="VEN05"/>
    <s v="DL-13330"/>
    <s v="OFF-AR-10002766"/>
    <x v="1"/>
    <x v="6"/>
    <s v="Prod1819"/>
    <n v="20.015999999999998"/>
    <n v="9"/>
    <n v="0.2"/>
    <n v="1.7514000000000001"/>
  </r>
  <r>
    <n v="4065"/>
    <s v="US-2014-130358"/>
    <d v="2014-06-26T00:00:00"/>
    <x v="2"/>
    <s v="VEN03"/>
    <s v="DL-13330"/>
    <s v="OFF-SU-10002522"/>
    <x v="1"/>
    <x v="14"/>
    <s v="Prod1425"/>
    <n v="3.1040000000000001"/>
    <n v="1"/>
    <n v="0.2"/>
    <n v="0.34920000000000001"/>
  </r>
  <r>
    <n v="4066"/>
    <s v="CA-2014-102673"/>
    <d v="2014-11-05T00:00:00"/>
    <x v="1"/>
    <s v="VEN05"/>
    <s v="KH-16630"/>
    <s v="OFF-FA-10003021"/>
    <x v="1"/>
    <x v="13"/>
    <s v="Prod1839"/>
    <n v="7.52"/>
    <n v="5"/>
    <n v="0.2"/>
    <n v="1.41"/>
  </r>
  <r>
    <n v="4067"/>
    <s v="CA-2014-102673"/>
    <d v="2014-11-05T00:00:00"/>
    <x v="1"/>
    <s v="VEN03"/>
    <s v="KH-16630"/>
    <s v="OFF-AR-10000634"/>
    <x v="1"/>
    <x v="6"/>
    <s v="Prod1819"/>
    <n v="10.272"/>
    <n v="3"/>
    <n v="0.2"/>
    <n v="0.89880000000000004"/>
  </r>
  <r>
    <n v="4068"/>
    <s v="CA-2014-102673"/>
    <d v="2014-11-05T00:00:00"/>
    <x v="1"/>
    <s v="VEN01"/>
    <s v="KH-16630"/>
    <s v="OFF-LA-10001771"/>
    <x v="1"/>
    <x v="2"/>
    <s v="Prod1839"/>
    <n v="47.808"/>
    <n v="12"/>
    <n v="0.2"/>
    <n v="15.537599999999999"/>
  </r>
  <r>
    <n v="4069"/>
    <s v="CA-2014-102673"/>
    <d v="2014-11-05T00:00:00"/>
    <x v="1"/>
    <s v="VEN04"/>
    <s v="KH-16630"/>
    <s v="TEC-PH-10004434"/>
    <x v="2"/>
    <x v="7"/>
    <s v="Prod154"/>
    <n v="978.84"/>
    <n v="9"/>
    <n v="0.2"/>
    <n v="110.1195"/>
  </r>
  <r>
    <n v="4070"/>
    <s v="CA-2016-145303"/>
    <d v="2016-08-31T00:00:00"/>
    <x v="2"/>
    <s v="VEN03"/>
    <s v="TP-21415"/>
    <s v="OFF-BI-10000050"/>
    <x v="1"/>
    <x v="8"/>
    <s v="Prod1819"/>
    <n v="13.14"/>
    <n v="9"/>
    <n v="0.8"/>
    <n v="-21.681000000000001"/>
  </r>
  <r>
    <n v="4071"/>
    <s v="CA-2016-145303"/>
    <d v="2016-08-31T00:00:00"/>
    <x v="2"/>
    <s v="VEN05"/>
    <s v="TP-21415"/>
    <s v="OFF-BI-10002414"/>
    <x v="1"/>
    <x v="8"/>
    <s v="Prod1841"/>
    <n v="10.023999999999999"/>
    <n v="4"/>
    <n v="0.8"/>
    <n v="-16.5396"/>
  </r>
  <r>
    <n v="4072"/>
    <s v="CA-2016-145303"/>
    <d v="2016-08-31T00:00:00"/>
    <x v="2"/>
    <s v="VEN04"/>
    <s v="TP-21415"/>
    <s v="FUR-BO-10003159"/>
    <x v="0"/>
    <x v="0"/>
    <s v="Prod889"/>
    <n v="156.37280000000001"/>
    <n v="2"/>
    <n v="0.32"/>
    <n v="-52.890799999999999"/>
  </r>
  <r>
    <n v="4073"/>
    <s v="CA-2015-156104"/>
    <d v="2015-12-08T00:00:00"/>
    <x v="0"/>
    <s v="VEN01"/>
    <s v="NP-18685"/>
    <s v="TEC-CO-10002095"/>
    <x v="2"/>
    <x v="16"/>
    <s v="Prod1460"/>
    <n v="999.98"/>
    <n v="2"/>
    <n v="0"/>
    <n v="449.99099999999999"/>
  </r>
  <r>
    <n v="4074"/>
    <s v="US-2015-164308"/>
    <d v="2015-09-27T00:00:00"/>
    <x v="2"/>
    <s v="VEN02"/>
    <s v="SC-20680"/>
    <s v="TEC-PH-10004120"/>
    <x v="2"/>
    <x v="7"/>
    <s v="Prod154"/>
    <n v="821.94"/>
    <n v="6"/>
    <n v="0"/>
    <n v="213.70439999999999"/>
  </r>
  <r>
    <n v="4075"/>
    <s v="CA-2017-108112"/>
    <d v="2017-11-20T00:00:00"/>
    <x v="1"/>
    <s v="VEN04"/>
    <s v="DK-12895"/>
    <s v="FUR-FU-10003553"/>
    <x v="0"/>
    <x v="5"/>
    <s v="Prod1819"/>
    <n v="220.06399999999999"/>
    <n v="4"/>
    <n v="0.2"/>
    <n v="55.015999999999998"/>
  </r>
  <r>
    <n v="4076"/>
    <s v="CA-2017-108112"/>
    <d v="2017-11-20T00:00:00"/>
    <x v="1"/>
    <s v="VEN05"/>
    <s v="DK-12895"/>
    <s v="FUR-FU-10001488"/>
    <x v="0"/>
    <x v="5"/>
    <s v="Prod1819"/>
    <n v="339.13600000000002"/>
    <n v="4"/>
    <n v="0.2"/>
    <n v="0"/>
  </r>
  <r>
    <n v="4077"/>
    <s v="CA-2015-100685"/>
    <d v="2015-12-21T00:00:00"/>
    <x v="0"/>
    <s v="VEN01"/>
    <s v="SM-20950"/>
    <s v="OFF-BI-10003094"/>
    <x v="1"/>
    <x v="8"/>
    <s v="Prod1841"/>
    <n v="7.04"/>
    <n v="2"/>
    <n v="0"/>
    <n v="3.3088000000000002"/>
  </r>
  <r>
    <n v="4078"/>
    <s v="CA-2015-100685"/>
    <d v="2015-12-21T00:00:00"/>
    <x v="0"/>
    <s v="VEN04"/>
    <s v="SM-20950"/>
    <s v="OFF-FA-10003472"/>
    <x v="1"/>
    <x v="13"/>
    <s v="Prod1839"/>
    <n v="5.04"/>
    <n v="4"/>
    <n v="0"/>
    <n v="0.2016"/>
  </r>
  <r>
    <n v="4079"/>
    <s v="CA-2015-100685"/>
    <d v="2015-12-21T00:00:00"/>
    <x v="0"/>
    <s v="VEN04"/>
    <s v="SM-20950"/>
    <s v="OFF-PA-10001289"/>
    <x v="1"/>
    <x v="10"/>
    <s v="Prod998"/>
    <n v="116.28"/>
    <n v="3"/>
    <n v="0"/>
    <n v="56.977200000000003"/>
  </r>
  <r>
    <n v="4080"/>
    <s v="CA-2015-165414"/>
    <d v="2015-12-24T00:00:00"/>
    <x v="2"/>
    <s v="VEN03"/>
    <s v="LS-17245"/>
    <s v="TEC-PH-10002293"/>
    <x v="2"/>
    <x v="7"/>
    <s v="Prod1458"/>
    <n v="47.975999999999999"/>
    <n v="3"/>
    <n v="0.2"/>
    <n v="4.7976000000000001"/>
  </r>
  <r>
    <n v="4081"/>
    <s v="CA-2016-140417"/>
    <d v="2016-09-29T00:00:00"/>
    <x v="1"/>
    <s v="VEN03"/>
    <s v="KE-16420"/>
    <s v="OFF-PA-10000380"/>
    <x v="1"/>
    <x v="10"/>
    <s v="Prod998"/>
    <n v="60.048000000000002"/>
    <n v="9"/>
    <n v="0.2"/>
    <n v="22.518000000000001"/>
  </r>
  <r>
    <n v="4082"/>
    <s v="CA-2016-140417"/>
    <d v="2016-09-29T00:00:00"/>
    <x v="1"/>
    <s v="VEN01"/>
    <s v="KE-16420"/>
    <s v="OFF-BI-10004828"/>
    <x v="1"/>
    <x v="8"/>
    <s v="Prod353"/>
    <n v="5.0220000000000002"/>
    <n v="1"/>
    <n v="0.7"/>
    <n v="-3.5154000000000001"/>
  </r>
  <r>
    <n v="4083"/>
    <s v="US-2017-151316"/>
    <d v="2017-06-30T00:00:00"/>
    <x v="1"/>
    <s v="VEN04"/>
    <s v="MC-17635"/>
    <s v="OFF-BI-10004632"/>
    <x v="1"/>
    <x v="8"/>
    <s v="Prod1841"/>
    <n v="182.994"/>
    <n v="3"/>
    <n v="0.8"/>
    <n v="-320.23950000000002"/>
  </r>
  <r>
    <n v="4084"/>
    <s v="US-2017-151316"/>
    <d v="2017-06-30T00:00:00"/>
    <x v="1"/>
    <s v="VEN04"/>
    <s v="MC-17635"/>
    <s v="OFF-PA-10000327"/>
    <x v="1"/>
    <x v="10"/>
    <s v="Prod998"/>
    <n v="10.272"/>
    <n v="3"/>
    <n v="0.2"/>
    <n v="3.21"/>
  </r>
  <r>
    <n v="4085"/>
    <s v="CA-2017-163692"/>
    <d v="2017-09-09T00:00:00"/>
    <x v="2"/>
    <s v="VEN01"/>
    <s v="Dp-13240"/>
    <s v="OFF-BI-10003291"/>
    <x v="1"/>
    <x v="8"/>
    <s v="Prod1841"/>
    <n v="7.8570000000000002"/>
    <n v="3"/>
    <n v="0.7"/>
    <n v="-6.0236999999999998"/>
  </r>
  <r>
    <n v="4086"/>
    <s v="CA-2016-111913"/>
    <d v="2016-08-06T00:00:00"/>
    <x v="0"/>
    <s v="VEN02"/>
    <s v="LC-16930"/>
    <s v="TEC-PH-10002275"/>
    <x v="2"/>
    <x v="7"/>
    <s v="Prod1458"/>
    <n v="302.38400000000001"/>
    <n v="2"/>
    <n v="0.2"/>
    <n v="30.238399999999999"/>
  </r>
  <r>
    <n v="4087"/>
    <s v="CA-2016-111913"/>
    <d v="2016-08-06T00:00:00"/>
    <x v="0"/>
    <s v="VEN04"/>
    <s v="LC-16930"/>
    <s v="OFF-BI-10003291"/>
    <x v="1"/>
    <x v="8"/>
    <s v="Prod1841"/>
    <n v="20.952000000000002"/>
    <n v="3"/>
    <n v="0.2"/>
    <n v="7.0712999999999999"/>
  </r>
  <r>
    <n v="4088"/>
    <s v="CA-2016-111913"/>
    <d v="2016-08-06T00:00:00"/>
    <x v="0"/>
    <s v="VEN01"/>
    <s v="LC-16930"/>
    <s v="OFF-BI-10000343"/>
    <x v="1"/>
    <x v="8"/>
    <s v="Prod1819"/>
    <n v="11.784000000000001"/>
    <n v="3"/>
    <n v="0.2"/>
    <n v="3.9771000000000001"/>
  </r>
  <r>
    <n v="4089"/>
    <s v="US-2014-156559"/>
    <d v="2014-08-26T00:00:00"/>
    <x v="1"/>
    <s v="VEN05"/>
    <s v="LH-16900"/>
    <s v="FUR-BO-10000711"/>
    <x v="0"/>
    <x v="0"/>
    <e v="#N/A"/>
    <n v="638.82000000000005"/>
    <n v="9"/>
    <n v="0"/>
    <n v="172.48140000000001"/>
  </r>
  <r>
    <n v="4090"/>
    <s v="CA-2016-161473"/>
    <d v="2016-04-05T00:00:00"/>
    <x v="1"/>
    <s v="VEN03"/>
    <s v="TB-21175"/>
    <s v="OFF-LA-10001297"/>
    <x v="1"/>
    <x v="2"/>
    <s v="Prod1839"/>
    <n v="20.7"/>
    <n v="2"/>
    <n v="0"/>
    <n v="9.9359999999999999"/>
  </r>
  <r>
    <n v="4091"/>
    <s v="CA-2016-161473"/>
    <d v="2016-04-05T00:00:00"/>
    <x v="1"/>
    <s v="VEN02"/>
    <s v="TB-21175"/>
    <s v="OFF-SU-10001574"/>
    <x v="1"/>
    <x v="14"/>
    <s v="Prod1425"/>
    <n v="10.95"/>
    <n v="3"/>
    <n v="0"/>
    <n v="3.2850000000000001"/>
  </r>
  <r>
    <n v="4092"/>
    <s v="CA-2016-161473"/>
    <d v="2016-04-05T00:00:00"/>
    <x v="1"/>
    <s v="VEN03"/>
    <s v="TB-21175"/>
    <s v="OFF-BI-10003305"/>
    <x v="1"/>
    <x v="8"/>
    <s v="Prod1841"/>
    <n v="14.352"/>
    <n v="3"/>
    <n v="0.2"/>
    <n v="4.6643999999999997"/>
  </r>
  <r>
    <n v="4093"/>
    <s v="CA-2017-166576"/>
    <d v="2017-05-18T00:00:00"/>
    <x v="2"/>
    <s v="VEN03"/>
    <s v="JM-15865"/>
    <s v="OFF-ST-10002574"/>
    <x v="1"/>
    <x v="4"/>
    <s v="Prod1425"/>
    <n v="221.024"/>
    <n v="2"/>
    <n v="0.2"/>
    <n v="-55.256"/>
  </r>
  <r>
    <n v="4094"/>
    <s v="CA-2015-102491"/>
    <d v="2015-08-28T00:00:00"/>
    <x v="1"/>
    <s v="VEN04"/>
    <s v="KW-16435"/>
    <s v="TEC-MA-10000864"/>
    <x v="2"/>
    <x v="15"/>
    <s v="Prod1460"/>
    <n v="3080"/>
    <n v="7"/>
    <n v="0"/>
    <n v="1416.8"/>
  </r>
  <r>
    <n v="4095"/>
    <s v="CA-2015-102491"/>
    <d v="2015-08-28T00:00:00"/>
    <x v="1"/>
    <s v="VEN02"/>
    <s v="KW-16435"/>
    <s v="TEC-AC-10003289"/>
    <x v="2"/>
    <x v="11"/>
    <s v="Prod1425"/>
    <n v="79.959999999999994"/>
    <n v="4"/>
    <n v="0"/>
    <n v="18.390799999999999"/>
  </r>
  <r>
    <n v="4096"/>
    <s v="CA-2015-102491"/>
    <d v="2015-08-28T00:00:00"/>
    <x v="1"/>
    <s v="VEN03"/>
    <s v="KW-16435"/>
    <s v="TEC-PH-10001619"/>
    <x v="2"/>
    <x v="7"/>
    <s v="Prod1458"/>
    <n v="587.97"/>
    <n v="3"/>
    <n v="0"/>
    <n v="170.51130000000001"/>
  </r>
  <r>
    <n v="4097"/>
    <s v="CA-2014-116904"/>
    <d v="2014-09-28T00:00:00"/>
    <x v="1"/>
    <s v="VEN03"/>
    <s v="SC-20095"/>
    <s v="OFF-PA-10004888"/>
    <x v="1"/>
    <x v="10"/>
    <s v="Prod1425"/>
    <n v="32.4"/>
    <n v="5"/>
    <n v="0"/>
    <n v="15.552"/>
  </r>
  <r>
    <n v="4098"/>
    <s v="CA-2014-116904"/>
    <d v="2014-09-28T00:00:00"/>
    <x v="1"/>
    <s v="VEN04"/>
    <s v="SC-20095"/>
    <s v="OFF-ST-10000736"/>
    <x v="1"/>
    <x v="4"/>
    <s v="Prod1425"/>
    <n v="404.9"/>
    <n v="5"/>
    <n v="0"/>
    <n v="16.196000000000002"/>
  </r>
  <r>
    <n v="4099"/>
    <s v="CA-2014-116904"/>
    <d v="2014-09-28T00:00:00"/>
    <x v="1"/>
    <s v="VEN02"/>
    <s v="SC-20095"/>
    <s v="OFF-BI-10001120"/>
    <x v="1"/>
    <x v="8"/>
    <s v="Prod1819"/>
    <n v="9449.9500000000007"/>
    <n v="5"/>
    <n v="0"/>
    <n v="4630.4754999999996"/>
  </r>
  <r>
    <n v="4100"/>
    <s v="CA-2014-116904"/>
    <d v="2014-09-28T00:00:00"/>
    <x v="1"/>
    <s v="VEN03"/>
    <s v="SC-20095"/>
    <s v="OFF-BI-10000301"/>
    <x v="1"/>
    <x v="8"/>
    <s v="Prod1819"/>
    <n v="12.94"/>
    <n v="2"/>
    <n v="0"/>
    <n v="6.47"/>
  </r>
  <r>
    <n v="4101"/>
    <s v="US-2017-102288"/>
    <d v="2017-06-23T00:00:00"/>
    <x v="1"/>
    <s v="VEN03"/>
    <s v="ZC-21910"/>
    <s v="OFF-AP-10004655"/>
    <x v="1"/>
    <x v="9"/>
    <s v="Prod1819"/>
    <n v="2.2639999999999998"/>
    <n v="1"/>
    <n v="0.8"/>
    <n v="-5.2072000000000003"/>
  </r>
  <r>
    <n v="4102"/>
    <s v="US-2017-102288"/>
    <d v="2017-06-23T00:00:00"/>
    <x v="1"/>
    <s v="VEN04"/>
    <s v="ZC-21910"/>
    <s v="OFF-AP-10002906"/>
    <x v="1"/>
    <x v="9"/>
    <s v="Prod1819"/>
    <n v="0.44400000000000001"/>
    <n v="1"/>
    <n v="0.8"/>
    <n v="-1.1100000000000001"/>
  </r>
  <r>
    <n v="4103"/>
    <s v="US-2017-102288"/>
    <d v="2017-06-23T00:00:00"/>
    <x v="1"/>
    <s v="VEN02"/>
    <s v="ZC-21910"/>
    <s v="OFF-PA-10000740"/>
    <x v="1"/>
    <x v="10"/>
    <s v="Prod998"/>
    <n v="146.17599999999999"/>
    <n v="8"/>
    <n v="0.2"/>
    <n v="47.507199999999997"/>
  </r>
  <r>
    <n v="4104"/>
    <s v="CA-2017-137456"/>
    <d v="2017-12-21T00:00:00"/>
    <x v="3"/>
    <s v="VEN01"/>
    <s v="RB-19465"/>
    <s v="FUR-FU-10001940"/>
    <x v="0"/>
    <x v="5"/>
    <s v="Prod1819"/>
    <n v="15.92"/>
    <n v="2"/>
    <n v="0"/>
    <n v="7.0048000000000004"/>
  </r>
  <r>
    <n v="4105"/>
    <s v="US-2017-155999"/>
    <d v="2017-08-13T00:00:00"/>
    <x v="1"/>
    <s v="VEN03"/>
    <s v="JK-15370"/>
    <s v="TEC-PH-10000439"/>
    <x v="2"/>
    <x v="7"/>
    <s v="Prod1458"/>
    <n v="159.96"/>
    <n v="5"/>
    <n v="0.2"/>
    <n v="17.9955"/>
  </r>
  <r>
    <n v="4106"/>
    <s v="US-2017-155999"/>
    <d v="2017-08-13T00:00:00"/>
    <x v="1"/>
    <s v="VEN01"/>
    <s v="JK-15370"/>
    <s v="OFF-BI-10000404"/>
    <x v="1"/>
    <x v="8"/>
    <s v="Prod1819"/>
    <n v="13.76"/>
    <n v="2"/>
    <n v="0.2"/>
    <n v="4.6440000000000001"/>
  </r>
  <r>
    <n v="4107"/>
    <s v="US-2016-148334"/>
    <d v="2016-08-26T00:00:00"/>
    <x v="1"/>
    <s v="VEN04"/>
    <s v="DD-13570"/>
    <s v="OFF-BI-10003676"/>
    <x v="1"/>
    <x v="8"/>
    <s v="Prod1841"/>
    <n v="4.3120000000000003"/>
    <n v="2"/>
    <n v="0.8"/>
    <n v="-6.8992000000000004"/>
  </r>
  <r>
    <n v="4108"/>
    <s v="CA-2015-105599"/>
    <d v="2015-09-07T00:00:00"/>
    <x v="3"/>
    <s v="VEN02"/>
    <s v="MC-17275"/>
    <s v="OFF-ST-10002486"/>
    <x v="1"/>
    <x v="4"/>
    <s v="Prod1425"/>
    <n v="13.96"/>
    <n v="2"/>
    <n v="0"/>
    <n v="0.2792"/>
  </r>
  <r>
    <n v="4109"/>
    <s v="CA-2015-105599"/>
    <d v="2015-09-07T00:00:00"/>
    <x v="3"/>
    <s v="VEN04"/>
    <s v="MC-17275"/>
    <s v="FUR-TA-10003837"/>
    <x v="0"/>
    <x v="3"/>
    <s v="Prod1819"/>
    <n v="27.414000000000001"/>
    <n v="3"/>
    <n v="0.4"/>
    <n v="-14.1639"/>
  </r>
  <r>
    <n v="4110"/>
    <s v="CA-2015-153717"/>
    <d v="2016-01-01T00:00:00"/>
    <x v="1"/>
    <s v="VEN02"/>
    <s v="DL-13495"/>
    <s v="TEC-PH-10002923"/>
    <x v="2"/>
    <x v="7"/>
    <s v="Prod154"/>
    <n v="73.98"/>
    <n v="2"/>
    <n v="0"/>
    <n v="19.974599999999999"/>
  </r>
  <r>
    <n v="4111"/>
    <s v="CA-2015-153717"/>
    <d v="2016-01-01T00:00:00"/>
    <x v="1"/>
    <s v="VEN04"/>
    <s v="DL-13495"/>
    <s v="FUR-BO-10004360"/>
    <x v="0"/>
    <x v="0"/>
    <s v="Prod889"/>
    <n v="160.97999999999999"/>
    <n v="1"/>
    <n v="0"/>
    <n v="20.927399999999999"/>
  </r>
  <r>
    <n v="4112"/>
    <s v="CA-2015-153717"/>
    <d v="2016-01-01T00:00:00"/>
    <x v="1"/>
    <s v="VEN02"/>
    <s v="DL-13495"/>
    <s v="OFF-PA-10002160"/>
    <x v="1"/>
    <x v="10"/>
    <s v="Prod1856"/>
    <n v="17.34"/>
    <n v="3"/>
    <n v="0"/>
    <n v="8.4966000000000008"/>
  </r>
  <r>
    <n v="4113"/>
    <s v="CA-2015-153717"/>
    <d v="2016-01-01T00:00:00"/>
    <x v="1"/>
    <s v="VEN02"/>
    <s v="DL-13495"/>
    <s v="OFF-AR-10002375"/>
    <x v="1"/>
    <x v="6"/>
    <s v="Prod1819"/>
    <n v="3.28"/>
    <n v="1"/>
    <n v="0"/>
    <n v="0.95120000000000005"/>
  </r>
  <r>
    <n v="4114"/>
    <s v="CA-2015-116687"/>
    <d v="2015-05-07T00:00:00"/>
    <x v="1"/>
    <s v="VEN05"/>
    <s v="NC-18625"/>
    <s v="OFF-LA-10000443"/>
    <x v="1"/>
    <x v="2"/>
    <s v="Prod1839"/>
    <n v="8.8559999999999999"/>
    <n v="3"/>
    <n v="0.2"/>
    <n v="2.9889000000000001"/>
  </r>
  <r>
    <n v="4115"/>
    <s v="CA-2015-116687"/>
    <d v="2015-05-07T00:00:00"/>
    <x v="1"/>
    <s v="VEN04"/>
    <s v="NC-18625"/>
    <s v="TEC-PH-10001750"/>
    <x v="2"/>
    <x v="7"/>
    <s v="Prod1458"/>
    <n v="158.376"/>
    <n v="3"/>
    <n v="0.2"/>
    <n v="13.857900000000001"/>
  </r>
  <r>
    <n v="4116"/>
    <s v="CA-2016-163573"/>
    <d v="2016-11-27T00:00:00"/>
    <x v="2"/>
    <s v="VEN01"/>
    <s v="AC-10450"/>
    <s v="OFF-BI-10004632"/>
    <x v="1"/>
    <x v="8"/>
    <s v="Prod1841"/>
    <n v="1219.96"/>
    <n v="5"/>
    <n v="0.2"/>
    <n v="381.23750000000001"/>
  </r>
  <r>
    <n v="4117"/>
    <s v="CA-2015-153416"/>
    <d v="2015-11-29T00:00:00"/>
    <x v="1"/>
    <s v="VEN02"/>
    <s v="TS-21340"/>
    <s v="OFF-BI-10002813"/>
    <x v="1"/>
    <x v="8"/>
    <s v="Prod1841"/>
    <n v="3.1680000000000001"/>
    <n v="2"/>
    <n v="0.2"/>
    <n v="0.99"/>
  </r>
  <r>
    <n v="4118"/>
    <s v="CA-2015-153416"/>
    <d v="2015-11-29T00:00:00"/>
    <x v="1"/>
    <s v="VEN01"/>
    <s v="TS-21340"/>
    <s v="OFF-PA-10002005"/>
    <x v="1"/>
    <x v="10"/>
    <s v="Prod1856"/>
    <n v="19.440000000000001"/>
    <n v="3"/>
    <n v="0"/>
    <n v="9.3312000000000008"/>
  </r>
  <r>
    <n v="4119"/>
    <s v="CA-2015-153416"/>
    <d v="2015-11-29T00:00:00"/>
    <x v="1"/>
    <s v="VEN03"/>
    <s v="TS-21340"/>
    <s v="OFF-ST-10000060"/>
    <x v="1"/>
    <x v="4"/>
    <s v="Prod1425"/>
    <n v="454.86"/>
    <n v="7"/>
    <n v="0"/>
    <n v="54.583199999999998"/>
  </r>
  <r>
    <n v="4120"/>
    <s v="CA-2015-153416"/>
    <d v="2015-11-29T00:00:00"/>
    <x v="1"/>
    <s v="VEN04"/>
    <s v="TS-21340"/>
    <s v="OFF-BI-10002706"/>
    <x v="1"/>
    <x v="8"/>
    <s v="Prod1841"/>
    <n v="91.391999999999996"/>
    <n v="8"/>
    <n v="0.2"/>
    <n v="29.702400000000001"/>
  </r>
  <r>
    <n v="4121"/>
    <s v="CA-2017-117394"/>
    <d v="2017-09-10T00:00:00"/>
    <x v="1"/>
    <s v="VEN05"/>
    <s v="MM-17920"/>
    <s v="TEC-AC-10000199"/>
    <x v="2"/>
    <x v="11"/>
    <s v="Prod1425"/>
    <n v="19.04"/>
    <n v="4"/>
    <n v="0.2"/>
    <n v="-1.4279999999999999"/>
  </r>
  <r>
    <n v="4122"/>
    <s v="CA-2017-133823"/>
    <d v="2017-05-12T00:00:00"/>
    <x v="3"/>
    <s v="VEN02"/>
    <s v="LP-17080"/>
    <s v="OFF-PA-10002870"/>
    <x v="1"/>
    <x v="10"/>
    <s v="Prod1483"/>
    <n v="37.44"/>
    <n v="6"/>
    <n v="0"/>
    <n v="16.847999999999999"/>
  </r>
  <r>
    <n v="4123"/>
    <s v="CA-2017-133823"/>
    <d v="2017-05-12T00:00:00"/>
    <x v="3"/>
    <s v="VEN01"/>
    <s v="LP-17080"/>
    <s v="OFF-LA-10004545"/>
    <x v="1"/>
    <x v="2"/>
    <s v="Prod998"/>
    <n v="37.590000000000003"/>
    <n v="3"/>
    <n v="0"/>
    <n v="17.667300000000001"/>
  </r>
  <r>
    <n v="4124"/>
    <s v="CA-2017-133823"/>
    <d v="2017-05-12T00:00:00"/>
    <x v="3"/>
    <s v="VEN03"/>
    <s v="LP-17080"/>
    <s v="OFF-BI-10000962"/>
    <x v="1"/>
    <x v="8"/>
    <s v="Prod1819"/>
    <n v="26.032"/>
    <n v="2"/>
    <n v="0.2"/>
    <n v="9.4366000000000003"/>
  </r>
  <r>
    <n v="4125"/>
    <s v="CA-2014-127523"/>
    <d v="2014-05-18T00:00:00"/>
    <x v="1"/>
    <s v="VEN04"/>
    <s v="BG-11695"/>
    <s v="OFF-AP-10004249"/>
    <x v="1"/>
    <x v="9"/>
    <s v="Prod1819"/>
    <n v="35.909999999999997"/>
    <n v="3"/>
    <n v="0"/>
    <n v="9.6957000000000004"/>
  </r>
  <r>
    <n v="4126"/>
    <s v="CA-2017-123239"/>
    <d v="2017-07-31T00:00:00"/>
    <x v="0"/>
    <s v="VEN05"/>
    <s v="MG-18145"/>
    <s v="FUR-FU-10001602"/>
    <x v="0"/>
    <x v="5"/>
    <s v="Prod1819"/>
    <n v="91.031999999999996"/>
    <n v="3"/>
    <n v="0.2"/>
    <n v="-2.2757999999999998"/>
  </r>
  <r>
    <n v="4127"/>
    <s v="CA-2017-156769"/>
    <d v="2017-05-09T00:00:00"/>
    <x v="2"/>
    <s v="VEN03"/>
    <s v="GZ-14470"/>
    <s v="OFF-AR-10003179"/>
    <x v="1"/>
    <x v="6"/>
    <s v="Prod1819"/>
    <n v="54.66"/>
    <n v="6"/>
    <n v="0"/>
    <n v="18.037800000000001"/>
  </r>
  <r>
    <n v="4128"/>
    <s v="CA-2014-127299"/>
    <d v="2014-09-24T00:00:00"/>
    <x v="1"/>
    <s v="VEN04"/>
    <s v="JL-15835"/>
    <s v="OFF-ST-10003722"/>
    <x v="1"/>
    <x v="4"/>
    <s v="Prod1425"/>
    <n v="67.343999999999994"/>
    <n v="6"/>
    <n v="0.2"/>
    <n v="7.5762"/>
  </r>
  <r>
    <n v="4129"/>
    <s v="CA-2014-127299"/>
    <d v="2014-09-24T00:00:00"/>
    <x v="1"/>
    <s v="VEN04"/>
    <s v="JL-15835"/>
    <s v="TEC-MA-10001127"/>
    <x v="2"/>
    <x v="15"/>
    <s v="Prod1272"/>
    <n v="2624.9850000000001"/>
    <n v="3"/>
    <n v="0.5"/>
    <n v="-944.99459999999999"/>
  </r>
  <r>
    <n v="4130"/>
    <s v="CA-2015-121272"/>
    <d v="2015-04-04T00:00:00"/>
    <x v="1"/>
    <s v="VEN04"/>
    <s v="DO-13435"/>
    <s v="OFF-AP-10001947"/>
    <x v="1"/>
    <x v="9"/>
    <s v="Prod1819"/>
    <n v="73.28"/>
    <n v="4"/>
    <n v="0"/>
    <n v="21.251200000000001"/>
  </r>
  <r>
    <n v="4131"/>
    <s v="CA-2014-115336"/>
    <d v="2014-11-25T00:00:00"/>
    <x v="1"/>
    <s v="VEN02"/>
    <s v="AB-10600"/>
    <s v="OFF-BI-10001107"/>
    <x v="1"/>
    <x v="8"/>
    <s v="Prod1819"/>
    <n v="14.48"/>
    <n v="5"/>
    <n v="0.8"/>
    <n v="-23.891999999999999"/>
  </r>
  <r>
    <n v="4132"/>
    <s v="CA-2015-111703"/>
    <d v="2015-07-09T00:00:00"/>
    <x v="1"/>
    <s v="VEN02"/>
    <s v="KB-16315"/>
    <s v="OFF-PA-10000349"/>
    <x v="1"/>
    <x v="10"/>
    <s v="Prod998"/>
    <n v="11.952"/>
    <n v="3"/>
    <n v="0.2"/>
    <n v="4.0338000000000003"/>
  </r>
  <r>
    <n v="4133"/>
    <s v="CA-2015-111703"/>
    <d v="2015-07-09T00:00:00"/>
    <x v="1"/>
    <s v="VEN02"/>
    <s v="KB-16315"/>
    <s v="OFF-PA-10003349"/>
    <x v="1"/>
    <x v="10"/>
    <s v="Prod1483"/>
    <n v="15.552"/>
    <n v="3"/>
    <n v="0.2"/>
    <n v="5.6375999999999999"/>
  </r>
  <r>
    <n v="4134"/>
    <s v="CA-2014-128839"/>
    <d v="2014-09-13T00:00:00"/>
    <x v="1"/>
    <s v="VEN02"/>
    <s v="TT-21070"/>
    <s v="OFF-FA-10002280"/>
    <x v="1"/>
    <x v="13"/>
    <s v="Prod1839"/>
    <n v="45"/>
    <n v="9"/>
    <n v="0"/>
    <n v="21.6"/>
  </r>
  <r>
    <n v="4135"/>
    <s v="CA-2014-128839"/>
    <d v="2014-09-13T00:00:00"/>
    <x v="1"/>
    <s v="VEN04"/>
    <s v="TT-21070"/>
    <s v="TEC-MA-10000029"/>
    <x v="2"/>
    <x v="15"/>
    <s v="Prod1460"/>
    <n v="209.97"/>
    <n v="3"/>
    <n v="0"/>
    <n v="90.287099999999995"/>
  </r>
  <r>
    <n v="4136"/>
    <s v="CA-2017-105914"/>
    <d v="2017-10-08T00:00:00"/>
    <x v="1"/>
    <s v="VEN02"/>
    <s v="PV-18985"/>
    <s v="OFF-BI-10002854"/>
    <x v="1"/>
    <x v="8"/>
    <s v="Prod1841"/>
    <n v="112.12"/>
    <n v="5"/>
    <n v="0.2"/>
    <n v="42.045000000000002"/>
  </r>
  <r>
    <n v="4137"/>
    <s v="CA-2017-105914"/>
    <d v="2017-10-08T00:00:00"/>
    <x v="1"/>
    <s v="VEN03"/>
    <s v="PV-18985"/>
    <s v="OFF-ST-10003716"/>
    <x v="1"/>
    <x v="4"/>
    <s v="Prod1425"/>
    <n v="1575.14"/>
    <n v="7"/>
    <n v="0"/>
    <n v="204.76820000000001"/>
  </r>
  <r>
    <n v="4138"/>
    <s v="CA-2017-110926"/>
    <d v="2017-11-23T00:00:00"/>
    <x v="1"/>
    <s v="VEN04"/>
    <s v="DD-13570"/>
    <s v="OFF-FA-10000624"/>
    <x v="1"/>
    <x v="13"/>
    <s v="Prod1839"/>
    <n v="25.06"/>
    <n v="7"/>
    <n v="0"/>
    <n v="12.53"/>
  </r>
  <r>
    <n v="4139"/>
    <s v="CA-2016-117226"/>
    <d v="2017-01-01T00:00:00"/>
    <x v="2"/>
    <s v="VEN04"/>
    <s v="KD-16495"/>
    <s v="OFF-BI-10004654"/>
    <x v="1"/>
    <x v="8"/>
    <s v="Prod1841"/>
    <n v="6.9240000000000004"/>
    <n v="6"/>
    <n v="0.8"/>
    <n v="-10.385999999999999"/>
  </r>
  <r>
    <n v="4140"/>
    <s v="CA-2017-127313"/>
    <d v="2017-12-04T00:00:00"/>
    <x v="2"/>
    <s v="VEN04"/>
    <s v="RA-19285"/>
    <s v="OFF-ST-10001228"/>
    <x v="1"/>
    <x v="4"/>
    <s v="Prod1425"/>
    <n v="37.392000000000003"/>
    <n v="3"/>
    <n v="0.2"/>
    <n v="2.3370000000000002"/>
  </r>
  <r>
    <n v="4141"/>
    <s v="CA-2017-127313"/>
    <d v="2017-12-04T00:00:00"/>
    <x v="2"/>
    <s v="VEN04"/>
    <s v="RA-19285"/>
    <s v="FUR-FU-10003798"/>
    <x v="0"/>
    <x v="5"/>
    <s v="Prod1819"/>
    <n v="79.12"/>
    <n v="5"/>
    <n v="0.2"/>
    <n v="13.846"/>
  </r>
  <r>
    <n v="4142"/>
    <s v="CA-2016-136287"/>
    <d v="2016-06-17T00:00:00"/>
    <x v="1"/>
    <s v="VEN01"/>
    <s v="SS-20590"/>
    <s v="OFF-LA-10003148"/>
    <x v="1"/>
    <x v="2"/>
    <s v="Prod998"/>
    <n v="18.899999999999999"/>
    <n v="3"/>
    <n v="0"/>
    <n v="8.6940000000000008"/>
  </r>
  <r>
    <n v="4143"/>
    <s v="US-2014-107699"/>
    <d v="2014-05-23T00:00:00"/>
    <x v="1"/>
    <s v="VEN05"/>
    <s v="JH-15820"/>
    <s v="OFF-BI-10001249"/>
    <x v="1"/>
    <x v="8"/>
    <s v="Prod1819"/>
    <n v="57.42"/>
    <n v="9"/>
    <n v="0"/>
    <n v="26.4132"/>
  </r>
  <r>
    <n v="4144"/>
    <s v="CA-2017-112725"/>
    <d v="2017-02-06T00:00:00"/>
    <x v="1"/>
    <s v="VEN03"/>
    <s v="EH-14125"/>
    <s v="OFF-AR-10003759"/>
    <x v="1"/>
    <x v="6"/>
    <s v="Prod1819"/>
    <n v="12.74"/>
    <n v="7"/>
    <n v="0"/>
    <n v="5.7329999999999997"/>
  </r>
  <r>
    <n v="4145"/>
    <s v="CA-2017-112725"/>
    <d v="2017-02-06T00:00:00"/>
    <x v="1"/>
    <s v="VEN04"/>
    <s v="EH-14125"/>
    <s v="OFF-AR-10001227"/>
    <x v="1"/>
    <x v="6"/>
    <s v="Prod1819"/>
    <n v="8.82"/>
    <n v="3"/>
    <n v="0"/>
    <n v="2.3814000000000002"/>
  </r>
  <r>
    <n v="4146"/>
    <s v="CA-2017-112725"/>
    <d v="2017-02-06T00:00:00"/>
    <x v="1"/>
    <s v="VEN03"/>
    <s v="EH-14125"/>
    <s v="FUR-CH-10000863"/>
    <x v="0"/>
    <x v="1"/>
    <s v="Prod645"/>
    <n v="120.78400000000001"/>
    <n v="1"/>
    <n v="0.2"/>
    <n v="-13.588200000000001"/>
  </r>
  <r>
    <n v="4147"/>
    <s v="CA-2015-136196"/>
    <d v="2015-12-04T00:00:00"/>
    <x v="1"/>
    <s v="VEN02"/>
    <s v="TP-21415"/>
    <s v="FUR-FU-10004017"/>
    <x v="0"/>
    <x v="5"/>
    <s v="Prod1819"/>
    <n v="322.58999999999997"/>
    <n v="3"/>
    <n v="0"/>
    <n v="64.518000000000001"/>
  </r>
  <r>
    <n v="4148"/>
    <s v="CA-2017-106068"/>
    <d v="2017-10-28T00:00:00"/>
    <x v="1"/>
    <s v="VEN03"/>
    <s v="RB-19330"/>
    <s v="OFF-BI-10000962"/>
    <x v="1"/>
    <x v="8"/>
    <s v="Prod1819"/>
    <n v="9.7620000000000005"/>
    <n v="3"/>
    <n v="0.8"/>
    <n v="-15.1311"/>
  </r>
  <r>
    <n v="4149"/>
    <s v="CA-2017-106068"/>
    <d v="2017-10-28T00:00:00"/>
    <x v="1"/>
    <s v="VEN03"/>
    <s v="RB-19330"/>
    <s v="OFF-ST-10004507"/>
    <x v="1"/>
    <x v="4"/>
    <s v="Prod1425"/>
    <n v="13.72"/>
    <n v="1"/>
    <n v="0.2"/>
    <n v="1.2004999999999999"/>
  </r>
  <r>
    <n v="4150"/>
    <s v="CA-2017-106068"/>
    <d v="2017-10-28T00:00:00"/>
    <x v="1"/>
    <s v="VEN03"/>
    <s v="RB-19330"/>
    <s v="TEC-AC-10002942"/>
    <x v="2"/>
    <x v="11"/>
    <s v="Prod1425"/>
    <n v="55.2"/>
    <n v="1"/>
    <n v="0.2"/>
    <n v="-2.0699999999999998"/>
  </r>
  <r>
    <n v="4151"/>
    <s v="CA-2017-106068"/>
    <d v="2017-10-28T00:00:00"/>
    <x v="1"/>
    <s v="VEN03"/>
    <s v="RB-19330"/>
    <s v="OFF-ST-10002344"/>
    <x v="1"/>
    <x v="4"/>
    <s v="Prod1425"/>
    <n v="259.13600000000002"/>
    <n v="4"/>
    <n v="0.2"/>
    <n v="-58.305599999999998"/>
  </r>
  <r>
    <n v="4152"/>
    <s v="CA-2017-100160"/>
    <d v="2017-09-11T00:00:00"/>
    <x v="1"/>
    <s v="VEN04"/>
    <s v="CB-12025"/>
    <s v="OFF-LA-10002475"/>
    <x v="1"/>
    <x v="2"/>
    <s v="Prod998"/>
    <n v="29.24"/>
    <n v="5"/>
    <n v="0.2"/>
    <n v="9.8684999999999992"/>
  </r>
  <r>
    <n v="4153"/>
    <s v="CA-2017-100160"/>
    <d v="2017-09-11T00:00:00"/>
    <x v="1"/>
    <s v="VEN05"/>
    <s v="CB-12025"/>
    <s v="OFF-PA-10003072"/>
    <x v="1"/>
    <x v="10"/>
    <s v="Prod1483"/>
    <n v="15.552"/>
    <n v="3"/>
    <n v="0.2"/>
    <n v="5.4432"/>
  </r>
  <r>
    <n v="4154"/>
    <s v="CA-2017-100160"/>
    <d v="2017-09-11T00:00:00"/>
    <x v="1"/>
    <s v="VEN04"/>
    <s v="CB-12025"/>
    <s v="OFF-EN-10001509"/>
    <x v="1"/>
    <x v="12"/>
    <s v="Prod353"/>
    <n v="4.8959999999999999"/>
    <n v="3"/>
    <n v="0.2"/>
    <n v="1.6524000000000001"/>
  </r>
  <r>
    <n v="4155"/>
    <s v="CA-2016-139689"/>
    <d v="2017-01-03T00:00:00"/>
    <x v="1"/>
    <s v="VEN05"/>
    <s v="MP-17965"/>
    <s v="OFF-BI-10004781"/>
    <x v="1"/>
    <x v="8"/>
    <s v="Prod353"/>
    <n v="38.088000000000001"/>
    <n v="4"/>
    <n v="0.7"/>
    <n v="-27.9312"/>
  </r>
  <r>
    <n v="4156"/>
    <s v="CA-2016-139689"/>
    <d v="2017-01-03T00:00:00"/>
    <x v="1"/>
    <s v="VEN03"/>
    <s v="MP-17965"/>
    <s v="OFF-BI-10000145"/>
    <x v="1"/>
    <x v="8"/>
    <s v="Prod1819"/>
    <n v="2.8079999999999998"/>
    <n v="3"/>
    <n v="0.7"/>
    <n v="-1.9656"/>
  </r>
  <r>
    <n v="4157"/>
    <s v="CA-2015-101091"/>
    <d v="2015-12-09T00:00:00"/>
    <x v="0"/>
    <s v="VEN05"/>
    <s v="SW-20245"/>
    <s v="TEC-AC-10003280"/>
    <x v="2"/>
    <x v="11"/>
    <s v="Prod1425"/>
    <n v="47.984000000000002"/>
    <n v="2"/>
    <n v="0.2"/>
    <n v="0.5998"/>
  </r>
  <r>
    <n v="4158"/>
    <s v="CA-2015-101091"/>
    <d v="2015-12-09T00:00:00"/>
    <x v="0"/>
    <s v="VEN04"/>
    <s v="SW-20245"/>
    <s v="OFF-BI-10001107"/>
    <x v="1"/>
    <x v="8"/>
    <s v="Prod1819"/>
    <n v="26.064"/>
    <n v="6"/>
    <n v="0.7"/>
    <n v="-19.982399999999998"/>
  </r>
  <r>
    <n v="4159"/>
    <s v="CA-2014-126907"/>
    <d v="2014-11-08T00:00:00"/>
    <x v="1"/>
    <s v="VEN03"/>
    <s v="SM-20950"/>
    <s v="OFF-PA-10000533"/>
    <x v="1"/>
    <x v="10"/>
    <s v="Prod998"/>
    <n v="15.696"/>
    <n v="3"/>
    <n v="0.2"/>
    <n v="5.1012000000000004"/>
  </r>
  <r>
    <n v="4160"/>
    <s v="US-2016-164588"/>
    <d v="2016-04-23T00:00:00"/>
    <x v="1"/>
    <s v="VEN01"/>
    <s v="AP-10915"/>
    <s v="OFF-AR-10003056"/>
    <x v="1"/>
    <x v="6"/>
    <s v="Prod1819"/>
    <n v="12.84"/>
    <n v="3"/>
    <n v="0"/>
    <n v="3.7235999999999998"/>
  </r>
  <r>
    <n v="4161"/>
    <s v="CA-2017-115546"/>
    <d v="2017-05-18T00:00:00"/>
    <x v="1"/>
    <s v="VEN03"/>
    <s v="AH-10465"/>
    <s v="TEC-PH-10002834"/>
    <x v="2"/>
    <x v="7"/>
    <s v="Prod154"/>
    <n v="539.97"/>
    <n v="3"/>
    <n v="0"/>
    <n v="134.99250000000001"/>
  </r>
  <r>
    <n v="4162"/>
    <s v="CA-2017-115546"/>
    <d v="2017-05-18T00:00:00"/>
    <x v="1"/>
    <s v="VEN01"/>
    <s v="AH-10465"/>
    <s v="OFF-ST-10002214"/>
    <x v="1"/>
    <x v="4"/>
    <s v="Prod1425"/>
    <n v="22.58"/>
    <n v="2"/>
    <n v="0"/>
    <n v="5.8708"/>
  </r>
  <r>
    <n v="4163"/>
    <s v="CA-2015-163587"/>
    <d v="2015-03-18T00:00:00"/>
    <x v="1"/>
    <s v="VEN04"/>
    <s v="EP-13915"/>
    <s v="OFF-LA-10004484"/>
    <x v="1"/>
    <x v="2"/>
    <s v="Prod998"/>
    <n v="16.52"/>
    <n v="4"/>
    <n v="0"/>
    <n v="7.5991999999999997"/>
  </r>
  <r>
    <n v="4164"/>
    <s v="CA-2015-163587"/>
    <d v="2015-03-18T00:00:00"/>
    <x v="1"/>
    <s v="VEN01"/>
    <s v="EP-13915"/>
    <s v="OFF-BI-10003091"/>
    <x v="1"/>
    <x v="8"/>
    <s v="Prod1841"/>
    <n v="671.94"/>
    <n v="3"/>
    <n v="0"/>
    <n v="315.81180000000001"/>
  </r>
  <r>
    <n v="4165"/>
    <s v="US-2017-106131"/>
    <d v="2017-01-16T00:00:00"/>
    <x v="2"/>
    <s v="VEN01"/>
    <s v="TP-21565"/>
    <s v="TEC-AC-10003027"/>
    <x v="2"/>
    <x v="11"/>
    <s v="Prod1425"/>
    <n v="169.06399999999999"/>
    <n v="7"/>
    <n v="0.2"/>
    <n v="-14.793100000000001"/>
  </r>
  <r>
    <n v="4166"/>
    <s v="US-2017-106131"/>
    <d v="2017-01-16T00:00:00"/>
    <x v="2"/>
    <s v="VEN03"/>
    <s v="TP-21565"/>
    <s v="OFF-ST-10003638"/>
    <x v="1"/>
    <x v="4"/>
    <s v="Prod1425"/>
    <n v="168.624"/>
    <n v="9"/>
    <n v="0.2"/>
    <n v="14.7546"/>
  </r>
  <r>
    <n v="4167"/>
    <s v="CA-2015-160213"/>
    <d v="2015-03-13T00:00:00"/>
    <x v="1"/>
    <s v="VEN04"/>
    <s v="AR-10825"/>
    <s v="OFF-PA-10003848"/>
    <x v="1"/>
    <x v="10"/>
    <s v="Prod1663"/>
    <n v="19.440000000000001"/>
    <n v="3"/>
    <n v="0"/>
    <n v="9.3312000000000008"/>
  </r>
  <r>
    <n v="4168"/>
    <s v="CA-2014-157924"/>
    <d v="2014-10-13T00:00:00"/>
    <x v="2"/>
    <s v="VEN02"/>
    <s v="HA-14920"/>
    <s v="OFF-ST-10002352"/>
    <x v="1"/>
    <x v="4"/>
    <s v="Prod1425"/>
    <n v="31.92"/>
    <n v="4"/>
    <n v="0"/>
    <n v="8.2992000000000008"/>
  </r>
  <r>
    <n v="4169"/>
    <s v="CA-2014-157924"/>
    <d v="2014-10-13T00:00:00"/>
    <x v="2"/>
    <s v="VEN05"/>
    <s v="HA-14920"/>
    <s v="FUR-CH-10000229"/>
    <x v="0"/>
    <x v="1"/>
    <s v="Prod889"/>
    <n v="433.56799999999998"/>
    <n v="2"/>
    <n v="0.2"/>
    <n v="-65.035200000000003"/>
  </r>
  <r>
    <n v="4170"/>
    <s v="CA-2015-100216"/>
    <d v="2015-04-14T00:00:00"/>
    <x v="2"/>
    <s v="VEN02"/>
    <s v="HJ-14875"/>
    <s v="OFF-PA-10000788"/>
    <x v="1"/>
    <x v="10"/>
    <s v="Prod998"/>
    <n v="31.103999999999999"/>
    <n v="6"/>
    <n v="0.2"/>
    <n v="10.8864"/>
  </r>
  <r>
    <n v="4171"/>
    <s v="CA-2015-100216"/>
    <d v="2015-04-14T00:00:00"/>
    <x v="2"/>
    <s v="VEN05"/>
    <s v="HJ-14875"/>
    <s v="OFF-PA-10002968"/>
    <x v="1"/>
    <x v="10"/>
    <s v="Prod1483"/>
    <n v="54.816000000000003"/>
    <n v="3"/>
    <n v="0.2"/>
    <n v="17.815200000000001"/>
  </r>
  <r>
    <n v="4172"/>
    <s v="CA-2017-100601"/>
    <d v="2017-11-20T00:00:00"/>
    <x v="1"/>
    <s v="VEN02"/>
    <s v="JK-15370"/>
    <s v="OFF-ST-10002486"/>
    <x v="1"/>
    <x v="4"/>
    <s v="Prod1425"/>
    <n v="48.86"/>
    <n v="7"/>
    <n v="0"/>
    <n v="0.97719999999999996"/>
  </r>
  <r>
    <n v="4173"/>
    <s v="CA-2016-152163"/>
    <d v="2016-07-01T00:00:00"/>
    <x v="3"/>
    <s v="VEN03"/>
    <s v="JF-15355"/>
    <s v="OFF-BI-10002215"/>
    <x v="1"/>
    <x v="8"/>
    <s v="Prod1841"/>
    <n v="14.2"/>
    <n v="2"/>
    <n v="0"/>
    <n v="6.532"/>
  </r>
  <r>
    <n v="4174"/>
    <s v="CA-2016-152163"/>
    <d v="2016-07-01T00:00:00"/>
    <x v="3"/>
    <s v="VEN03"/>
    <s v="JF-15355"/>
    <s v="OFF-PA-10000788"/>
    <x v="1"/>
    <x v="10"/>
    <s v="Prod998"/>
    <n v="12.96"/>
    <n v="2"/>
    <n v="0"/>
    <n v="6.2207999999999997"/>
  </r>
  <r>
    <n v="4175"/>
    <s v="CA-2016-152163"/>
    <d v="2016-07-01T00:00:00"/>
    <x v="3"/>
    <s v="VEN05"/>
    <s v="JF-15355"/>
    <s v="OFF-BI-10003364"/>
    <x v="1"/>
    <x v="8"/>
    <s v="Prod1841"/>
    <n v="58.34"/>
    <n v="2"/>
    <n v="0"/>
    <n v="28.0032"/>
  </r>
  <r>
    <n v="4176"/>
    <s v="CA-2015-154340"/>
    <d v="2015-11-30T00:00:00"/>
    <x v="2"/>
    <s v="VEN01"/>
    <s v="EK-13795"/>
    <s v="OFF-AR-10003582"/>
    <x v="1"/>
    <x v="6"/>
    <s v="Prod1819"/>
    <n v="56.3"/>
    <n v="2"/>
    <n v="0"/>
    <n v="15.763999999999999"/>
  </r>
  <r>
    <n v="4177"/>
    <s v="CA-2014-128846"/>
    <d v="2014-04-12T00:00:00"/>
    <x v="1"/>
    <s v="VEN01"/>
    <s v="RS-19765"/>
    <s v="TEC-PH-10003273"/>
    <x v="2"/>
    <x v="7"/>
    <s v="Prod154"/>
    <n v="629.95000000000005"/>
    <n v="5"/>
    <n v="0"/>
    <n v="163.78700000000001"/>
  </r>
  <r>
    <n v="4178"/>
    <s v="CA-2014-128846"/>
    <d v="2014-04-12T00:00:00"/>
    <x v="1"/>
    <s v="VEN05"/>
    <s v="RS-19765"/>
    <s v="OFF-PA-10000100"/>
    <x v="1"/>
    <x v="10"/>
    <s v="Prod998"/>
    <n v="122.97"/>
    <n v="3"/>
    <n v="0"/>
    <n v="60.255299999999998"/>
  </r>
  <r>
    <n v="4179"/>
    <s v="CA-2016-148593"/>
    <d v="2016-06-18T00:00:00"/>
    <x v="0"/>
    <s v="VEN04"/>
    <s v="BD-11320"/>
    <s v="OFF-PA-10001776"/>
    <x v="1"/>
    <x v="10"/>
    <s v="Prod998"/>
    <n v="46.35"/>
    <n v="5"/>
    <n v="0"/>
    <n v="21.784500000000001"/>
  </r>
  <r>
    <n v="4180"/>
    <s v="US-2017-119039"/>
    <d v="2017-03-10T00:00:00"/>
    <x v="1"/>
    <s v="VEN02"/>
    <s v="BF-11170"/>
    <s v="OFF-BI-10004182"/>
    <x v="1"/>
    <x v="8"/>
    <s v="Prod1841"/>
    <n v="14.976000000000001"/>
    <n v="9"/>
    <n v="0.2"/>
    <n v="5.4287999999999998"/>
  </r>
  <r>
    <n v="4181"/>
    <s v="CA-2017-128426"/>
    <d v="2017-10-11T00:00:00"/>
    <x v="1"/>
    <s v="VEN04"/>
    <s v="JK-15730"/>
    <s v="OFF-BI-10000756"/>
    <x v="1"/>
    <x v="8"/>
    <s v="Prod1819"/>
    <n v="4.24"/>
    <n v="5"/>
    <n v="0.8"/>
    <n v="-6.36"/>
  </r>
  <r>
    <n v="4182"/>
    <s v="US-2017-136868"/>
    <d v="2017-10-12T00:00:00"/>
    <x v="1"/>
    <s v="VEN01"/>
    <s v="CR-12820"/>
    <s v="TEC-AC-10001539"/>
    <x v="2"/>
    <x v="11"/>
    <s v="Prod1425"/>
    <n v="319.95999999999998"/>
    <n v="4"/>
    <n v="0"/>
    <n v="115.18559999999999"/>
  </r>
  <r>
    <n v="4183"/>
    <s v="US-2017-136868"/>
    <d v="2017-10-12T00:00:00"/>
    <x v="1"/>
    <s v="VEN02"/>
    <s v="CR-12820"/>
    <s v="OFF-PA-10002377"/>
    <x v="1"/>
    <x v="10"/>
    <s v="Prod1856"/>
    <n v="17.04"/>
    <n v="3"/>
    <n v="0"/>
    <n v="7.6680000000000001"/>
  </r>
  <r>
    <n v="4184"/>
    <s v="US-2017-136868"/>
    <d v="2017-10-12T00:00:00"/>
    <x v="1"/>
    <s v="VEN03"/>
    <s v="CR-12820"/>
    <s v="OFF-ST-10000991"/>
    <x v="1"/>
    <x v="4"/>
    <s v="Prod1425"/>
    <n v="344.91"/>
    <n v="3"/>
    <n v="0"/>
    <n v="10.347300000000001"/>
  </r>
  <r>
    <n v="4185"/>
    <s v="CA-2016-143749"/>
    <d v="2016-12-07T00:00:00"/>
    <x v="2"/>
    <s v="VEN01"/>
    <s v="AG-10300"/>
    <s v="FUR-BO-10002853"/>
    <x v="0"/>
    <x v="0"/>
    <s v="Prod889"/>
    <n v="81.94"/>
    <n v="1"/>
    <n v="0"/>
    <n v="20.484999999999999"/>
  </r>
  <r>
    <n v="4186"/>
    <s v="CA-2016-111493"/>
    <d v="2016-10-22T00:00:00"/>
    <x v="2"/>
    <s v="VEN02"/>
    <s v="CM-12160"/>
    <s v="TEC-AC-10004510"/>
    <x v="2"/>
    <x v="11"/>
    <s v="Prod1425"/>
    <n v="98.16"/>
    <n v="6"/>
    <n v="0"/>
    <n v="9.8160000000000007"/>
  </r>
  <r>
    <n v="4187"/>
    <s v="CA-2017-112536"/>
    <d v="2017-05-23T00:00:00"/>
    <x v="1"/>
    <s v="VEN02"/>
    <s v="SG-20890"/>
    <s v="OFF-BI-10003712"/>
    <x v="1"/>
    <x v="8"/>
    <s v="Prod1841"/>
    <n v="6.8739999999999997"/>
    <n v="7"/>
    <n v="0.8"/>
    <n v="-10.6547"/>
  </r>
  <r>
    <n v="4188"/>
    <s v="CA-2017-112536"/>
    <d v="2017-05-23T00:00:00"/>
    <x v="1"/>
    <s v="VEN01"/>
    <s v="SG-20890"/>
    <s v="OFF-BI-10002571"/>
    <x v="1"/>
    <x v="8"/>
    <s v="Prod1841"/>
    <n v="1.996"/>
    <n v="1"/>
    <n v="0.8"/>
    <n v="-3.2934000000000001"/>
  </r>
  <r>
    <n v="4189"/>
    <s v="CA-2017-112536"/>
    <d v="2017-05-23T00:00:00"/>
    <x v="1"/>
    <s v="VEN01"/>
    <s v="SG-20890"/>
    <s v="OFF-ST-10004835"/>
    <x v="1"/>
    <x v="4"/>
    <s v="Prod1425"/>
    <n v="8.9280000000000008"/>
    <n v="2"/>
    <n v="0.2"/>
    <n v="0.66959999999999997"/>
  </r>
  <r>
    <n v="4190"/>
    <s v="CA-2016-157714"/>
    <d v="2016-10-01T00:00:00"/>
    <x v="0"/>
    <s v="VEN01"/>
    <s v="CS-12175"/>
    <s v="OFF-PA-10004022"/>
    <x v="1"/>
    <x v="10"/>
    <s v="Prod35"/>
    <n v="9.99"/>
    <n v="1"/>
    <n v="0"/>
    <n v="4.4954999999999998"/>
  </r>
  <r>
    <n v="4191"/>
    <s v="CA-2017-166709"/>
    <d v="2017-11-22T00:00:00"/>
    <x v="1"/>
    <s v="VEN05"/>
    <s v="HL-15040"/>
    <s v="TEC-CO-10004722"/>
    <x v="2"/>
    <x v="16"/>
    <s v="Prod1460"/>
    <n v="10499.97"/>
    <n v="3"/>
    <n v="0"/>
    <n v="5039.9856"/>
  </r>
  <r>
    <n v="4192"/>
    <s v="CA-2015-129392"/>
    <d v="2015-07-08T00:00:00"/>
    <x v="3"/>
    <s v="VEN02"/>
    <s v="DM-13015"/>
    <s v="OFF-PA-10004248"/>
    <x v="1"/>
    <x v="10"/>
    <s v="Prod35"/>
    <n v="21.12"/>
    <n v="5"/>
    <n v="0.2"/>
    <n v="6.6"/>
  </r>
  <r>
    <n v="4193"/>
    <s v="CA-2015-150875"/>
    <d v="2015-11-20T00:00:00"/>
    <x v="1"/>
    <s v="VEN01"/>
    <s v="HK-14890"/>
    <s v="FUR-TA-10000577"/>
    <x v="0"/>
    <x v="3"/>
    <s v="Prod1819"/>
    <n v="696.42"/>
    <n v="2"/>
    <n v="0"/>
    <n v="160.17660000000001"/>
  </r>
  <r>
    <n v="4194"/>
    <s v="CA-2015-150875"/>
    <d v="2015-11-20T00:00:00"/>
    <x v="1"/>
    <s v="VEN02"/>
    <s v="HK-14890"/>
    <s v="TEC-PH-10001254"/>
    <x v="2"/>
    <x v="7"/>
    <s v="Prod1458"/>
    <n v="304.77600000000001"/>
    <n v="3"/>
    <n v="0.2"/>
    <n v="22.8582"/>
  </r>
  <r>
    <n v="4195"/>
    <s v="CA-2015-154200"/>
    <d v="2015-06-22T00:00:00"/>
    <x v="1"/>
    <s v="VEN03"/>
    <s v="BG-11740"/>
    <s v="OFF-AR-10001044"/>
    <x v="1"/>
    <x v="6"/>
    <s v="Prod1819"/>
    <n v="51.98"/>
    <n v="2"/>
    <n v="0"/>
    <n v="15.074199999999999"/>
  </r>
  <r>
    <n v="4196"/>
    <s v="CA-2016-124233"/>
    <d v="2016-04-14T00:00:00"/>
    <x v="1"/>
    <s v="VEN04"/>
    <s v="CK-12595"/>
    <s v="FUR-FU-10002597"/>
    <x v="0"/>
    <x v="5"/>
    <s v="Prod1819"/>
    <n v="24.7"/>
    <n v="5"/>
    <n v="0"/>
    <n v="10.374000000000001"/>
  </r>
  <r>
    <n v="4197"/>
    <s v="US-2015-134271"/>
    <d v="2015-04-23T00:00:00"/>
    <x v="0"/>
    <s v="VEN04"/>
    <s v="RF-19735"/>
    <s v="OFF-LA-10004093"/>
    <x v="1"/>
    <x v="2"/>
    <s v="Prod998"/>
    <n v="21.93"/>
    <n v="3"/>
    <n v="0"/>
    <n v="10.3071"/>
  </r>
  <r>
    <n v="4198"/>
    <s v="US-2016-161683"/>
    <d v="2016-12-08T00:00:00"/>
    <x v="1"/>
    <s v="VEN05"/>
    <s v="CJ-12010"/>
    <s v="OFF-AP-10000179"/>
    <x v="1"/>
    <x v="9"/>
    <s v="Prod1819"/>
    <n v="394.81599999999997"/>
    <n v="4"/>
    <n v="0.2"/>
    <n v="93.768799999999999"/>
  </r>
  <r>
    <n v="4199"/>
    <s v="US-2016-161683"/>
    <d v="2016-12-08T00:00:00"/>
    <x v="1"/>
    <s v="VEN02"/>
    <s v="CJ-12010"/>
    <s v="OFF-BI-10001072"/>
    <x v="1"/>
    <x v="8"/>
    <s v="Prod1819"/>
    <n v="18.192"/>
    <n v="4"/>
    <n v="0.7"/>
    <n v="-14.553599999999999"/>
  </r>
  <r>
    <n v="4200"/>
    <s v="CA-2015-143105"/>
    <d v="2015-12-10T00:00:00"/>
    <x v="3"/>
    <s v="VEN02"/>
    <s v="MA-17560"/>
    <s v="OFF-LA-10004093"/>
    <x v="1"/>
    <x v="2"/>
    <s v="Prod998"/>
    <n v="7.31"/>
    <n v="1"/>
    <n v="0"/>
    <n v="3.4357000000000002"/>
  </r>
  <r>
    <n v="4201"/>
    <s v="CA-2015-143105"/>
    <d v="2015-12-10T00:00:00"/>
    <x v="3"/>
    <s v="VEN05"/>
    <s v="MA-17560"/>
    <s v="TEC-CO-10002095"/>
    <x v="2"/>
    <x v="16"/>
    <s v="Prod1460"/>
    <n v="799.98400000000004"/>
    <n v="2"/>
    <n v="0.2"/>
    <n v="249.995"/>
  </r>
  <r>
    <n v="4202"/>
    <s v="CA-2015-143105"/>
    <d v="2015-12-10T00:00:00"/>
    <x v="3"/>
    <s v="VEN03"/>
    <s v="MA-17560"/>
    <s v="OFF-PA-10002713"/>
    <x v="1"/>
    <x v="10"/>
    <s v="Prod1483"/>
    <n v="41.28"/>
    <n v="6"/>
    <n v="0"/>
    <n v="18.988800000000001"/>
  </r>
  <r>
    <n v="4203"/>
    <s v="CA-2015-143105"/>
    <d v="2015-12-10T00:00:00"/>
    <x v="3"/>
    <s v="VEN01"/>
    <s v="MA-17560"/>
    <s v="OFF-PA-10002254"/>
    <x v="1"/>
    <x v="10"/>
    <s v="Prod1856"/>
    <n v="184.66"/>
    <n v="7"/>
    <n v="0"/>
    <n v="84.943600000000004"/>
  </r>
  <r>
    <n v="4204"/>
    <s v="CA-2014-145387"/>
    <d v="2014-11-02T00:00:00"/>
    <x v="0"/>
    <s v="VEN04"/>
    <s v="AM-10705"/>
    <s v="OFF-AR-10001683"/>
    <x v="1"/>
    <x v="6"/>
    <s v="Prod1819"/>
    <n v="49.25"/>
    <n v="5"/>
    <n v="0"/>
    <n v="18.715"/>
  </r>
  <r>
    <n v="4205"/>
    <s v="CA-2014-145387"/>
    <d v="2014-11-02T00:00:00"/>
    <x v="0"/>
    <s v="VEN01"/>
    <s v="AM-10705"/>
    <s v="OFF-PA-10002195"/>
    <x v="1"/>
    <x v="10"/>
    <s v="Prod1856"/>
    <n v="10.16"/>
    <n v="2"/>
    <n v="0"/>
    <n v="4.7751999999999999"/>
  </r>
  <r>
    <n v="4206"/>
    <s v="CA-2014-145387"/>
    <d v="2014-11-02T00:00:00"/>
    <x v="0"/>
    <s v="VEN02"/>
    <s v="AM-10705"/>
    <s v="FUR-FU-10002364"/>
    <x v="0"/>
    <x v="5"/>
    <s v="Prod1819"/>
    <n v="14.76"/>
    <n v="2"/>
    <n v="0"/>
    <n v="4.2804000000000002"/>
  </r>
  <r>
    <n v="4207"/>
    <s v="CA-2014-145387"/>
    <d v="2014-11-02T00:00:00"/>
    <x v="0"/>
    <s v="VEN02"/>
    <s v="AM-10705"/>
    <s v="OFF-BI-10004001"/>
    <x v="1"/>
    <x v="8"/>
    <s v="Prod1841"/>
    <n v="34.08"/>
    <n v="2"/>
    <n v="0"/>
    <n v="15.6768"/>
  </r>
  <r>
    <n v="4208"/>
    <s v="CA-2014-145387"/>
    <d v="2014-11-02T00:00:00"/>
    <x v="0"/>
    <s v="VEN05"/>
    <s v="AM-10705"/>
    <s v="FUR-FU-10000023"/>
    <x v="0"/>
    <x v="5"/>
    <s v="Prod645"/>
    <n v="17.670000000000002"/>
    <n v="3"/>
    <n v="0"/>
    <n v="7.7747999999999999"/>
  </r>
  <r>
    <n v="4209"/>
    <s v="CA-2014-145387"/>
    <d v="2014-11-02T00:00:00"/>
    <x v="0"/>
    <s v="VEN01"/>
    <s v="AM-10705"/>
    <s v="FUR-CH-10002320"/>
    <x v="0"/>
    <x v="1"/>
    <s v="Prod645"/>
    <n v="1604.9"/>
    <n v="5"/>
    <n v="0"/>
    <n v="481.47"/>
  </r>
  <r>
    <n v="4210"/>
    <s v="CA-2014-145387"/>
    <d v="2014-11-02T00:00:00"/>
    <x v="0"/>
    <s v="VEN04"/>
    <s v="AM-10705"/>
    <s v="FUR-TA-10003238"/>
    <x v="0"/>
    <x v="3"/>
    <s v="Prod1819"/>
    <n v="385.68599999999998"/>
    <n v="1"/>
    <n v="0.3"/>
    <n v="-60.607799999999997"/>
  </r>
  <r>
    <n v="4211"/>
    <s v="CA-2017-109715"/>
    <d v="2017-12-14T00:00:00"/>
    <x v="1"/>
    <s v="VEN05"/>
    <s v="AH-10585"/>
    <s v="OFF-PA-10004965"/>
    <x v="1"/>
    <x v="10"/>
    <s v="Prod1425"/>
    <n v="15.984"/>
    <n v="2"/>
    <n v="0.2"/>
    <n v="4.9950000000000001"/>
  </r>
  <r>
    <n v="4212"/>
    <s v="CA-2014-166457"/>
    <d v="2014-05-09T00:00:00"/>
    <x v="0"/>
    <s v="VEN03"/>
    <s v="PF-19120"/>
    <s v="OFF-PA-10003016"/>
    <x v="1"/>
    <x v="10"/>
    <s v="Prod1483"/>
    <n v="9.42"/>
    <n v="3"/>
    <n v="0"/>
    <n v="4.2389999999999999"/>
  </r>
  <r>
    <n v="4213"/>
    <s v="CA-2014-166457"/>
    <d v="2014-05-09T00:00:00"/>
    <x v="0"/>
    <s v="VEN01"/>
    <s v="PF-19120"/>
    <s v="OFF-AR-10003651"/>
    <x v="1"/>
    <x v="6"/>
    <s v="Prod1819"/>
    <n v="6.56"/>
    <n v="2"/>
    <n v="0"/>
    <n v="1.9024000000000001"/>
  </r>
  <r>
    <n v="4214"/>
    <s v="CA-2014-166457"/>
    <d v="2014-05-09T00:00:00"/>
    <x v="0"/>
    <s v="VEN04"/>
    <s v="PF-19120"/>
    <s v="OFF-PA-10001363"/>
    <x v="1"/>
    <x v="10"/>
    <s v="Prod998"/>
    <n v="24.56"/>
    <n v="2"/>
    <n v="0"/>
    <n v="11.543200000000001"/>
  </r>
  <r>
    <n v="4215"/>
    <s v="CA-2016-164637"/>
    <d v="2016-03-08T00:00:00"/>
    <x v="1"/>
    <s v="VEN03"/>
    <s v="RD-19480"/>
    <s v="OFF-BI-10003876"/>
    <x v="1"/>
    <x v="8"/>
    <s v="Prod1841"/>
    <n v="128.4"/>
    <n v="3"/>
    <n v="0"/>
    <n v="64.2"/>
  </r>
  <r>
    <n v="4216"/>
    <s v="CA-2014-103590"/>
    <d v="2014-12-04T00:00:00"/>
    <x v="1"/>
    <s v="VEN02"/>
    <s v="JL-15505"/>
    <s v="OFF-EN-10004007"/>
    <x v="1"/>
    <x v="12"/>
    <s v="Prod1839"/>
    <n v="62.28"/>
    <n v="4"/>
    <n v="0"/>
    <n v="29.271599999999999"/>
  </r>
  <r>
    <n v="4217"/>
    <s v="CA-2015-111234"/>
    <d v="2015-02-22T00:00:00"/>
    <x v="1"/>
    <s v="VEN01"/>
    <s v="AB-10600"/>
    <s v="OFF-LA-10002271"/>
    <x v="1"/>
    <x v="2"/>
    <s v="Prod998"/>
    <n v="9.24"/>
    <n v="3"/>
    <n v="0"/>
    <n v="4.4352"/>
  </r>
  <r>
    <n v="4218"/>
    <s v="CA-2017-149881"/>
    <d v="2017-04-03T00:00:00"/>
    <x v="2"/>
    <s v="VEN03"/>
    <s v="NC-18535"/>
    <s v="FUR-BO-10003894"/>
    <x v="0"/>
    <x v="0"/>
    <s v="Prod889"/>
    <n v="482.66399999999999"/>
    <n v="8"/>
    <n v="0.15"/>
    <n v="85.176000000000002"/>
  </r>
  <r>
    <n v="4219"/>
    <s v="CA-2017-149881"/>
    <d v="2017-04-03T00:00:00"/>
    <x v="2"/>
    <s v="VEN01"/>
    <s v="NC-18535"/>
    <s v="TEC-MA-10000418"/>
    <x v="2"/>
    <x v="15"/>
    <s v="Prod1460"/>
    <n v="4799.9840000000004"/>
    <n v="2"/>
    <n v="0.2"/>
    <n v="359.99880000000002"/>
  </r>
  <r>
    <n v="4220"/>
    <s v="CA-2017-134565"/>
    <d v="2017-06-13T00:00:00"/>
    <x v="0"/>
    <s v="VEN05"/>
    <s v="TB-21400"/>
    <s v="OFF-PA-10004243"/>
    <x v="1"/>
    <x v="10"/>
    <s v="Prod35"/>
    <n v="37.94"/>
    <n v="2"/>
    <n v="0"/>
    <n v="18.211200000000002"/>
  </r>
  <r>
    <n v="4221"/>
    <s v="CA-2017-134565"/>
    <d v="2017-06-13T00:00:00"/>
    <x v="0"/>
    <s v="VEN05"/>
    <s v="TB-21400"/>
    <s v="OFF-BI-10001759"/>
    <x v="1"/>
    <x v="8"/>
    <s v="Prod1819"/>
    <n v="18.288"/>
    <n v="6"/>
    <n v="0.2"/>
    <n v="6.6294000000000004"/>
  </r>
  <r>
    <n v="4222"/>
    <s v="CA-2017-134565"/>
    <d v="2017-06-13T00:00:00"/>
    <x v="0"/>
    <s v="VEN05"/>
    <s v="TB-21400"/>
    <s v="TEC-MA-10001570"/>
    <x v="2"/>
    <x v="15"/>
    <s v="Prod1272"/>
    <n v="385.8"/>
    <n v="5"/>
    <n v="0.2"/>
    <n v="130.20750000000001"/>
  </r>
  <r>
    <n v="4223"/>
    <s v="CA-2017-134565"/>
    <d v="2017-06-13T00:00:00"/>
    <x v="0"/>
    <s v="VEN03"/>
    <s v="TB-21400"/>
    <s v="OFF-ST-10004804"/>
    <x v="1"/>
    <x v="4"/>
    <s v="Prod1425"/>
    <n v="102.96"/>
    <n v="2"/>
    <n v="0"/>
    <n v="1.0296000000000001"/>
  </r>
  <r>
    <n v="4224"/>
    <s v="CA-2017-134565"/>
    <d v="2017-06-13T00:00:00"/>
    <x v="0"/>
    <s v="VEN04"/>
    <s v="TB-21400"/>
    <s v="FUR-BO-10001519"/>
    <x v="0"/>
    <x v="0"/>
    <e v="#N/A"/>
    <n v="174.42"/>
    <n v="3"/>
    <n v="0"/>
    <n v="41.860799999999998"/>
  </r>
  <r>
    <n v="4225"/>
    <s v="CA-2016-108644"/>
    <d v="2016-10-03T00:00:00"/>
    <x v="2"/>
    <s v="VEN02"/>
    <s v="SJ-20215"/>
    <s v="OFF-BI-10000343"/>
    <x v="1"/>
    <x v="8"/>
    <s v="Prod1819"/>
    <n v="1.964"/>
    <n v="2"/>
    <n v="0.8"/>
    <n v="-3.2406000000000001"/>
  </r>
  <r>
    <n v="4226"/>
    <s v="US-2014-102631"/>
    <d v="2014-12-17T00:00:00"/>
    <x v="1"/>
    <s v="VEN05"/>
    <s v="EB-13840"/>
    <s v="FUR-FU-10003930"/>
    <x v="0"/>
    <x v="5"/>
    <s v="Prod1819"/>
    <n v="94.427999999999997"/>
    <n v="3"/>
    <n v="0.6"/>
    <n v="-42.492600000000003"/>
  </r>
  <r>
    <n v="4227"/>
    <s v="CA-2017-120327"/>
    <d v="2017-11-16T00:00:00"/>
    <x v="1"/>
    <s v="VEN04"/>
    <s v="WB-21850"/>
    <s v="OFF-FA-10004854"/>
    <x v="1"/>
    <x v="13"/>
    <s v="Prod1839"/>
    <n v="45.92"/>
    <n v="4"/>
    <n v="0"/>
    <n v="21.5824"/>
  </r>
  <r>
    <n v="4228"/>
    <s v="CA-2015-154970"/>
    <d v="2015-01-10T00:00:00"/>
    <x v="1"/>
    <s v="VEN01"/>
    <s v="SR-20740"/>
    <s v="FUR-CH-10003396"/>
    <x v="0"/>
    <x v="1"/>
    <s v="Prod645"/>
    <n v="61.584000000000003"/>
    <n v="1"/>
    <n v="0.2"/>
    <n v="-6.9282000000000004"/>
  </r>
  <r>
    <n v="4229"/>
    <s v="CA-2016-113803"/>
    <d v="2016-03-26T00:00:00"/>
    <x v="2"/>
    <s v="VEN03"/>
    <s v="VG-21805"/>
    <s v="OFF-PA-10001994"/>
    <x v="1"/>
    <x v="10"/>
    <s v="Prod1856"/>
    <n v="22.48"/>
    <n v="1"/>
    <n v="0"/>
    <n v="10.3408"/>
  </r>
  <r>
    <n v="4230"/>
    <s v="CA-2017-100223"/>
    <d v="2017-07-10T00:00:00"/>
    <x v="1"/>
    <s v="VEN03"/>
    <s v="LS-16945"/>
    <s v="FUR-FU-10003601"/>
    <x v="0"/>
    <x v="5"/>
    <s v="Prod1819"/>
    <n v="332.02800000000002"/>
    <n v="9"/>
    <n v="0.6"/>
    <n v="-348.62939999999998"/>
  </r>
  <r>
    <n v="4231"/>
    <s v="CA-2017-100223"/>
    <d v="2017-07-10T00:00:00"/>
    <x v="1"/>
    <s v="VEN04"/>
    <s v="LS-16945"/>
    <s v="OFF-BI-10003429"/>
    <x v="1"/>
    <x v="8"/>
    <s v="Prod1841"/>
    <n v="11.394"/>
    <n v="9"/>
    <n v="0.8"/>
    <n v="-17.660699999999999"/>
  </r>
  <r>
    <n v="4232"/>
    <s v="CA-2017-100223"/>
    <d v="2017-07-10T00:00:00"/>
    <x v="1"/>
    <s v="VEN03"/>
    <s v="LS-16945"/>
    <s v="OFF-PA-10000232"/>
    <x v="1"/>
    <x v="10"/>
    <s v="Prod998"/>
    <n v="15.552"/>
    <n v="3"/>
    <n v="0.2"/>
    <n v="5.6375999999999999"/>
  </r>
  <r>
    <n v="4233"/>
    <s v="CA-2017-100223"/>
    <d v="2017-07-10T00:00:00"/>
    <x v="1"/>
    <s v="VEN02"/>
    <s v="LS-16945"/>
    <s v="OFF-PA-10002195"/>
    <x v="1"/>
    <x v="10"/>
    <s v="Prod1856"/>
    <n v="31.103999999999999"/>
    <n v="6"/>
    <n v="0.2"/>
    <n v="11.2752"/>
  </r>
  <r>
    <n v="4234"/>
    <s v="CA-2017-100223"/>
    <d v="2017-07-10T00:00:00"/>
    <x v="1"/>
    <s v="VEN04"/>
    <s v="LS-16945"/>
    <s v="OFF-BI-10004492"/>
    <x v="1"/>
    <x v="8"/>
    <s v="Prod1841"/>
    <n v="6.3159999999999998"/>
    <n v="1"/>
    <n v="0.8"/>
    <n v="-10.4214"/>
  </r>
  <r>
    <n v="4235"/>
    <s v="CA-2014-168823"/>
    <d v="2014-09-24T00:00:00"/>
    <x v="2"/>
    <s v="VEN05"/>
    <s v="MA-17560"/>
    <s v="OFF-PA-10004000"/>
    <x v="1"/>
    <x v="10"/>
    <s v="Prod35"/>
    <n v="11.352"/>
    <n v="3"/>
    <n v="0.2"/>
    <n v="4.1151"/>
  </r>
  <r>
    <n v="4236"/>
    <s v="CA-2014-168823"/>
    <d v="2014-09-24T00:00:00"/>
    <x v="2"/>
    <s v="VEN04"/>
    <s v="MA-17560"/>
    <s v="OFF-LA-10004425"/>
    <x v="1"/>
    <x v="2"/>
    <s v="Prod998"/>
    <n v="20.808"/>
    <n v="9"/>
    <n v="0.2"/>
    <n v="7.0227000000000004"/>
  </r>
  <r>
    <n v="4237"/>
    <s v="CA-2016-162404"/>
    <d v="2016-07-27T00:00:00"/>
    <x v="1"/>
    <s v="VEN05"/>
    <s v="NF-18475"/>
    <s v="OFF-BI-10000948"/>
    <x v="1"/>
    <x v="8"/>
    <s v="Prod1819"/>
    <n v="11.416"/>
    <n v="4"/>
    <n v="0.8"/>
    <n v="-18.836400000000001"/>
  </r>
  <r>
    <n v="4238"/>
    <s v="CA-2017-104024"/>
    <d v="2017-09-03T00:00:00"/>
    <x v="0"/>
    <s v="VEN04"/>
    <s v="MD-17860"/>
    <s v="OFF-AR-10001972"/>
    <x v="1"/>
    <x v="6"/>
    <s v="Prod1819"/>
    <n v="9.4079999999999995"/>
    <n v="7"/>
    <n v="0.2"/>
    <n v="0.7056"/>
  </r>
  <r>
    <n v="4239"/>
    <s v="CA-2017-147144"/>
    <d v="2017-03-28T00:00:00"/>
    <x v="2"/>
    <s v="VEN01"/>
    <s v="MZ-17335"/>
    <s v="OFF-AR-10004587"/>
    <x v="1"/>
    <x v="6"/>
    <s v="Prod1819"/>
    <n v="19.829999999999998"/>
    <n v="1"/>
    <n v="0"/>
    <n v="5.9489999999999998"/>
  </r>
  <r>
    <n v="4240"/>
    <s v="CA-2017-158673"/>
    <d v="2018-01-04T00:00:00"/>
    <x v="1"/>
    <s v="VEN04"/>
    <s v="KB-16600"/>
    <s v="OFF-PA-10000994"/>
    <x v="1"/>
    <x v="10"/>
    <s v="Prod998"/>
    <n v="209.7"/>
    <n v="2"/>
    <n v="0"/>
    <n v="100.65600000000001"/>
  </r>
  <r>
    <n v="4241"/>
    <s v="CA-2014-133704"/>
    <d v="2014-09-26T00:00:00"/>
    <x v="1"/>
    <s v="VEN02"/>
    <s v="MA-17995"/>
    <s v="OFF-AP-10001366"/>
    <x v="1"/>
    <x v="9"/>
    <s v="Prod1819"/>
    <n v="43.92"/>
    <n v="4"/>
    <n v="0"/>
    <n v="11.8584"/>
  </r>
  <r>
    <n v="4242"/>
    <s v="CA-2014-133704"/>
    <d v="2014-09-26T00:00:00"/>
    <x v="1"/>
    <s v="VEN01"/>
    <s v="MA-17995"/>
    <s v="OFF-BI-10001636"/>
    <x v="1"/>
    <x v="8"/>
    <s v="Prod1819"/>
    <n v="20.231999999999999"/>
    <n v="3"/>
    <n v="0.2"/>
    <n v="6.5754000000000001"/>
  </r>
  <r>
    <n v="4243"/>
    <s v="CA-2016-159142"/>
    <d v="2016-04-05T00:00:00"/>
    <x v="2"/>
    <s v="VEN05"/>
    <s v="ME-17320"/>
    <s v="TEC-PH-10001448"/>
    <x v="2"/>
    <x v="7"/>
    <s v="Prod1458"/>
    <n v="149.97"/>
    <n v="3"/>
    <n v="0"/>
    <n v="5.9988000000000001"/>
  </r>
  <r>
    <n v="4244"/>
    <s v="CA-2016-159142"/>
    <d v="2016-04-05T00:00:00"/>
    <x v="2"/>
    <s v="VEN01"/>
    <s v="ME-17320"/>
    <s v="OFF-PA-10001776"/>
    <x v="1"/>
    <x v="10"/>
    <s v="Prod998"/>
    <n v="27.81"/>
    <n v="3"/>
    <n v="0"/>
    <n v="13.0707"/>
  </r>
  <r>
    <n v="4245"/>
    <s v="CA-2014-138436"/>
    <d v="2014-03-30T00:00:00"/>
    <x v="1"/>
    <s v="VEN04"/>
    <s v="JD-15895"/>
    <s v="TEC-AC-10002323"/>
    <x v="2"/>
    <x v="11"/>
    <s v="Prod1425"/>
    <n v="66.3"/>
    <n v="3"/>
    <n v="0"/>
    <n v="8.6189999999999998"/>
  </r>
  <r>
    <n v="4246"/>
    <s v="CA-2017-117702"/>
    <d v="2017-12-04T00:00:00"/>
    <x v="1"/>
    <s v="VEN05"/>
    <s v="LS-16975"/>
    <s v="OFF-AR-10004582"/>
    <x v="1"/>
    <x v="6"/>
    <s v="Prod1819"/>
    <n v="1.64"/>
    <n v="1"/>
    <n v="0"/>
    <n v="0.73799999999999999"/>
  </r>
  <r>
    <n v="4247"/>
    <s v="CA-2017-117702"/>
    <d v="2017-12-04T00:00:00"/>
    <x v="1"/>
    <s v="VEN02"/>
    <s v="LS-16975"/>
    <s v="FUR-FU-10000576"/>
    <x v="0"/>
    <x v="5"/>
    <s v="Prod1819"/>
    <n v="1049.2"/>
    <n v="5"/>
    <n v="0"/>
    <n v="272.79199999999997"/>
  </r>
  <r>
    <n v="4248"/>
    <s v="CA-2017-117702"/>
    <d v="2017-12-04T00:00:00"/>
    <x v="1"/>
    <s v="VEN04"/>
    <s v="LS-16975"/>
    <s v="FUR-FU-10004270"/>
    <x v="0"/>
    <x v="5"/>
    <s v="Prod1819"/>
    <n v="20.9"/>
    <n v="5"/>
    <n v="0"/>
    <n v="7.524"/>
  </r>
  <r>
    <n v="4249"/>
    <s v="CA-2016-157336"/>
    <d v="2016-12-05T00:00:00"/>
    <x v="0"/>
    <s v="VEN01"/>
    <s v="SJ-20500"/>
    <s v="OFF-BI-10004236"/>
    <x v="1"/>
    <x v="8"/>
    <s v="Prod1841"/>
    <n v="88.08"/>
    <n v="6"/>
    <n v="0"/>
    <n v="40.516800000000003"/>
  </r>
  <r>
    <n v="4250"/>
    <s v="CA-2016-157336"/>
    <d v="2016-12-05T00:00:00"/>
    <x v="0"/>
    <s v="VEN04"/>
    <s v="SJ-20500"/>
    <s v="FUR-CH-10004997"/>
    <x v="0"/>
    <x v="1"/>
    <s v="Prod645"/>
    <n v="751.92"/>
    <n v="4"/>
    <n v="0"/>
    <n v="150.38399999999999"/>
  </r>
  <r>
    <n v="4251"/>
    <s v="CA-2014-168130"/>
    <d v="2014-09-19T00:00:00"/>
    <x v="3"/>
    <s v="VEN05"/>
    <s v="BS-11365"/>
    <s v="FUR-CH-10000988"/>
    <x v="0"/>
    <x v="1"/>
    <s v="Prod645"/>
    <n v="887.10299999999995"/>
    <n v="7"/>
    <n v="0.1"/>
    <n v="177.42060000000001"/>
  </r>
  <r>
    <n v="4252"/>
    <s v="CA-2015-155068"/>
    <d v="2015-10-23T00:00:00"/>
    <x v="3"/>
    <s v="VEN03"/>
    <s v="RA-19285"/>
    <s v="TEC-PH-10004897"/>
    <x v="2"/>
    <x v="7"/>
    <s v="Prod154"/>
    <n v="55.944000000000003"/>
    <n v="7"/>
    <n v="0.2"/>
    <n v="-13.2867"/>
  </r>
  <r>
    <n v="4253"/>
    <s v="CA-2015-155068"/>
    <d v="2015-10-23T00:00:00"/>
    <x v="3"/>
    <s v="VEN01"/>
    <s v="RA-19285"/>
    <s v="OFF-AR-10002656"/>
    <x v="1"/>
    <x v="6"/>
    <s v="Prod1819"/>
    <n v="10.688000000000001"/>
    <n v="2"/>
    <n v="0.2"/>
    <n v="2.2711999999999999"/>
  </r>
  <r>
    <n v="4254"/>
    <s v="CA-2015-155068"/>
    <d v="2015-10-23T00:00:00"/>
    <x v="3"/>
    <s v="VEN04"/>
    <s v="RA-19285"/>
    <s v="TEC-PH-10004924"/>
    <x v="2"/>
    <x v="7"/>
    <s v="Prod154"/>
    <n v="11.824"/>
    <n v="2"/>
    <n v="0.2"/>
    <n v="1.0346"/>
  </r>
  <r>
    <n v="4255"/>
    <s v="CA-2017-163160"/>
    <d v="2017-10-16T00:00:00"/>
    <x v="2"/>
    <s v="VEN02"/>
    <s v="TS-21610"/>
    <s v="OFF-PA-10003127"/>
    <x v="1"/>
    <x v="10"/>
    <s v="Prod1483"/>
    <n v="63.311999999999998"/>
    <n v="3"/>
    <n v="0.2"/>
    <n v="20.5764"/>
  </r>
  <r>
    <n v="4256"/>
    <s v="CA-2017-163160"/>
    <d v="2017-10-16T00:00:00"/>
    <x v="2"/>
    <s v="VEN05"/>
    <s v="TS-21610"/>
    <s v="OFF-BI-10000778"/>
    <x v="1"/>
    <x v="8"/>
    <s v="Prod1819"/>
    <n v="96.784000000000006"/>
    <n v="4"/>
    <n v="0.8"/>
    <n v="-145.17599999999999"/>
  </r>
  <r>
    <n v="4257"/>
    <s v="CA-2017-163160"/>
    <d v="2017-10-16T00:00:00"/>
    <x v="2"/>
    <s v="VEN03"/>
    <s v="TS-21610"/>
    <s v="FUR-FU-10001424"/>
    <x v="0"/>
    <x v="5"/>
    <s v="Prod1819"/>
    <n v="10.476000000000001"/>
    <n v="3"/>
    <n v="0.6"/>
    <n v="-6.8094000000000001"/>
  </r>
  <r>
    <n v="4258"/>
    <s v="CA-2015-101924"/>
    <d v="2015-09-09T00:00:00"/>
    <x v="1"/>
    <s v="VEN05"/>
    <s v="KB-16585"/>
    <s v="OFF-BI-10000962"/>
    <x v="1"/>
    <x v="8"/>
    <s v="Prod1819"/>
    <n v="9.7620000000000005"/>
    <n v="2"/>
    <n v="0.7"/>
    <n v="-6.8334000000000001"/>
  </r>
  <r>
    <n v="4259"/>
    <s v="CA-2016-124793"/>
    <d v="2016-03-16T00:00:00"/>
    <x v="2"/>
    <s v="VEN03"/>
    <s v="MM-18280"/>
    <s v="FUR-CH-10002880"/>
    <x v="0"/>
    <x v="1"/>
    <s v="Prod645"/>
    <n v="196.78399999999999"/>
    <n v="2"/>
    <n v="0.2"/>
    <n v="-22.138200000000001"/>
  </r>
  <r>
    <n v="4260"/>
    <s v="CA-2017-118367"/>
    <d v="2017-11-02T00:00:00"/>
    <x v="0"/>
    <s v="VEN02"/>
    <s v="LO-17170"/>
    <s v="OFF-EN-10004386"/>
    <x v="1"/>
    <x v="12"/>
    <s v="Prod1839"/>
    <n v="47.98"/>
    <n v="2"/>
    <n v="0"/>
    <n v="23.99"/>
  </r>
  <r>
    <n v="4261"/>
    <s v="CA-2017-164819"/>
    <d v="2017-10-19T00:00:00"/>
    <x v="0"/>
    <s v="VEN02"/>
    <s v="RS-19420"/>
    <s v="OFF-LA-10001045"/>
    <x v="1"/>
    <x v="2"/>
    <s v="Prod1839"/>
    <n v="13.05"/>
    <n v="5"/>
    <n v="0"/>
    <n v="6.0030000000000001"/>
  </r>
  <r>
    <n v="4262"/>
    <s v="CA-2017-158344"/>
    <d v="2017-08-11T00:00:00"/>
    <x v="1"/>
    <s v="VEN04"/>
    <s v="CC-12475"/>
    <s v="TEC-AC-10002006"/>
    <x v="2"/>
    <x v="11"/>
    <s v="Prod1425"/>
    <n v="63.96"/>
    <n v="4"/>
    <n v="0"/>
    <n v="19.8276"/>
  </r>
  <r>
    <n v="4263"/>
    <s v="CA-2017-123351"/>
    <d v="2017-09-25T00:00:00"/>
    <x v="1"/>
    <s v="VEN03"/>
    <s v="KT-16480"/>
    <s v="OFF-AP-10001242"/>
    <x v="1"/>
    <x v="9"/>
    <s v="Prod1819"/>
    <n v="80.48"/>
    <n v="1"/>
    <n v="0"/>
    <n v="24.143999999999998"/>
  </r>
  <r>
    <n v="4264"/>
    <s v="CA-2017-110429"/>
    <d v="2017-11-08T00:00:00"/>
    <x v="1"/>
    <s v="VEN02"/>
    <s v="DM-13015"/>
    <s v="OFF-BI-10000216"/>
    <x v="1"/>
    <x v="8"/>
    <s v="Prod1819"/>
    <n v="11.673"/>
    <n v="3"/>
    <n v="0.7"/>
    <n v="-7.782"/>
  </r>
  <r>
    <n v="4265"/>
    <s v="US-2016-131611"/>
    <d v="2016-11-09T00:00:00"/>
    <x v="1"/>
    <s v="VEN04"/>
    <s v="EP-13915"/>
    <s v="FUR-TA-10002774"/>
    <x v="0"/>
    <x v="3"/>
    <s v="Prod1819"/>
    <n v="863.12800000000004"/>
    <n v="8"/>
    <n v="0.3"/>
    <n v="-160.29519999999999"/>
  </r>
  <r>
    <n v="4266"/>
    <s v="US-2016-131611"/>
    <d v="2016-11-09T00:00:00"/>
    <x v="1"/>
    <s v="VEN01"/>
    <s v="EP-13915"/>
    <s v="OFF-BI-10004364"/>
    <x v="1"/>
    <x v="8"/>
    <s v="Prod1841"/>
    <n v="3.5640000000000001"/>
    <n v="3"/>
    <n v="0.8"/>
    <n v="-6.2370000000000001"/>
  </r>
  <r>
    <n v="4267"/>
    <s v="US-2016-131611"/>
    <d v="2016-11-09T00:00:00"/>
    <x v="1"/>
    <s v="VEN05"/>
    <s v="EP-13915"/>
    <s v="FUR-BO-10000780"/>
    <x v="0"/>
    <x v="0"/>
    <e v="#N/A"/>
    <n v="956.66480000000001"/>
    <n v="7"/>
    <n v="0.32"/>
    <n v="-225.0976"/>
  </r>
  <r>
    <n v="4268"/>
    <s v="US-2016-131611"/>
    <d v="2016-11-09T00:00:00"/>
    <x v="1"/>
    <s v="VEN05"/>
    <s v="EP-13915"/>
    <s v="OFF-BI-10001989"/>
    <x v="1"/>
    <x v="8"/>
    <s v="Prod166"/>
    <n v="12.587999999999999"/>
    <n v="3"/>
    <n v="0.8"/>
    <n v="-20.140799999999999"/>
  </r>
  <r>
    <n v="4269"/>
    <s v="US-2016-131611"/>
    <d v="2016-11-09T00:00:00"/>
    <x v="1"/>
    <s v="VEN01"/>
    <s v="EP-13915"/>
    <s v="TEC-AC-10004001"/>
    <x v="2"/>
    <x v="11"/>
    <s v="Prod1425"/>
    <n v="171.96"/>
    <n v="5"/>
    <n v="0.2"/>
    <n v="45.139499999999998"/>
  </r>
  <r>
    <n v="4270"/>
    <s v="US-2017-124821"/>
    <d v="2017-06-29T00:00:00"/>
    <x v="0"/>
    <s v="VEN01"/>
    <s v="AM-10705"/>
    <s v="FUR-TA-10000688"/>
    <x v="0"/>
    <x v="3"/>
    <s v="Prod1819"/>
    <n v="871.4"/>
    <n v="4"/>
    <n v="0"/>
    <n v="148.13800000000001"/>
  </r>
  <r>
    <n v="4271"/>
    <s v="CA-2015-166975"/>
    <d v="2015-11-30T00:00:00"/>
    <x v="1"/>
    <s v="VEN03"/>
    <s v="SH-20635"/>
    <s v="FUR-FU-10003930"/>
    <x v="0"/>
    <x v="5"/>
    <s v="Prod1819"/>
    <n v="692.47199999999998"/>
    <n v="11"/>
    <n v="0.2"/>
    <n v="190.4298"/>
  </r>
  <r>
    <n v="4272"/>
    <s v="CA-2016-123806"/>
    <d v="2016-11-27T00:00:00"/>
    <x v="0"/>
    <s v="VEN04"/>
    <s v="LA-16780"/>
    <s v="FUR-FU-10000965"/>
    <x v="0"/>
    <x v="5"/>
    <s v="Prod1819"/>
    <n v="207.76"/>
    <n v="4"/>
    <n v="0"/>
    <n v="85.181600000000003"/>
  </r>
  <r>
    <n v="4273"/>
    <s v="US-2017-158505"/>
    <d v="2017-07-21T00:00:00"/>
    <x v="3"/>
    <s v="VEN03"/>
    <s v="SF-20200"/>
    <s v="TEC-PH-10004071"/>
    <x v="2"/>
    <x v="7"/>
    <s v="Prod154"/>
    <n v="71.927999999999997"/>
    <n v="9"/>
    <n v="0.2"/>
    <n v="6.2937000000000003"/>
  </r>
  <r>
    <n v="4274"/>
    <s v="US-2017-158505"/>
    <d v="2017-07-21T00:00:00"/>
    <x v="3"/>
    <s v="VEN04"/>
    <s v="SF-20200"/>
    <s v="OFF-AR-10001044"/>
    <x v="1"/>
    <x v="6"/>
    <s v="Prod1819"/>
    <n v="25.99"/>
    <n v="1"/>
    <n v="0"/>
    <n v="7.5370999999999997"/>
  </r>
  <r>
    <n v="4275"/>
    <s v="CA-2015-142692"/>
    <d v="2015-10-28T00:00:00"/>
    <x v="1"/>
    <s v="VEN01"/>
    <s v="AG-10495"/>
    <s v="OFF-BI-10004140"/>
    <x v="1"/>
    <x v="8"/>
    <s v="Prod1841"/>
    <n v="3.5920000000000001"/>
    <n v="1"/>
    <n v="0.2"/>
    <n v="1.1225000000000001"/>
  </r>
  <r>
    <n v="4276"/>
    <s v="CA-2015-123456"/>
    <d v="2015-07-13T00:00:00"/>
    <x v="1"/>
    <s v="VEN05"/>
    <s v="KN-16450"/>
    <s v="OFF-AP-10002684"/>
    <x v="1"/>
    <x v="9"/>
    <s v="Prod1819"/>
    <n v="48.631999999999998"/>
    <n v="2"/>
    <n v="0.8"/>
    <n v="-121.58"/>
  </r>
  <r>
    <n v="4277"/>
    <s v="CA-2017-151358"/>
    <d v="2017-08-22T00:00:00"/>
    <x v="1"/>
    <s v="VEN02"/>
    <s v="NF-18595"/>
    <s v="OFF-ST-10000046"/>
    <x v="1"/>
    <x v="4"/>
    <s v="Prod1425"/>
    <n v="323.10000000000002"/>
    <n v="2"/>
    <n v="0"/>
    <n v="61.389000000000003"/>
  </r>
  <r>
    <n v="4278"/>
    <s v="US-2016-107440"/>
    <d v="2016-04-20T00:00:00"/>
    <x v="1"/>
    <s v="VEN01"/>
    <s v="BS-11365"/>
    <s v="TEC-MA-10001047"/>
    <x v="2"/>
    <x v="15"/>
    <s v="Prod1272"/>
    <n v="9099.93"/>
    <n v="7"/>
    <n v="0"/>
    <n v="2365.9818"/>
  </r>
  <r>
    <n v="4279"/>
    <s v="US-2016-107440"/>
    <d v="2016-04-20T00:00:00"/>
    <x v="1"/>
    <s v="VEN04"/>
    <s v="BS-11365"/>
    <s v="FUR-FU-10000550"/>
    <x v="0"/>
    <x v="5"/>
    <s v="Prod1819"/>
    <n v="9.9600000000000009"/>
    <n v="2"/>
    <n v="0"/>
    <n v="3.2867999999999999"/>
  </r>
  <r>
    <n v="4280"/>
    <s v="US-2016-107440"/>
    <d v="2016-04-20T00:00:00"/>
    <x v="1"/>
    <s v="VEN05"/>
    <s v="BS-11365"/>
    <s v="OFF-BI-10002432"/>
    <x v="1"/>
    <x v="8"/>
    <s v="Prod1841"/>
    <n v="25.3"/>
    <n v="5"/>
    <n v="0"/>
    <n v="11.891"/>
  </r>
  <r>
    <n v="4281"/>
    <s v="CA-2014-166989"/>
    <d v="2014-11-18T00:00:00"/>
    <x v="1"/>
    <s v="VEN02"/>
    <s v="RM-19675"/>
    <s v="OFF-PA-10004470"/>
    <x v="1"/>
    <x v="10"/>
    <s v="Prod35"/>
    <n v="11.36"/>
    <n v="2"/>
    <n v="0"/>
    <n v="5.2256"/>
  </r>
  <r>
    <n v="4282"/>
    <s v="CA-2014-166989"/>
    <d v="2014-11-18T00:00:00"/>
    <x v="1"/>
    <s v="VEN02"/>
    <s v="RM-19675"/>
    <s v="FUR-CH-10001797"/>
    <x v="0"/>
    <x v="1"/>
    <s v="Prod645"/>
    <n v="69.263999999999996"/>
    <n v="2"/>
    <n v="0.1"/>
    <n v="14.622400000000001"/>
  </r>
  <r>
    <n v="4283"/>
    <s v="CA-2014-103100"/>
    <d v="2014-12-23T00:00:00"/>
    <x v="2"/>
    <s v="VEN03"/>
    <s v="AB-10105"/>
    <s v="OFF-LA-10003720"/>
    <x v="1"/>
    <x v="2"/>
    <s v="Prod998"/>
    <n v="3.69"/>
    <n v="1"/>
    <n v="0"/>
    <n v="1.7343"/>
  </r>
  <r>
    <n v="4284"/>
    <s v="CA-2014-103100"/>
    <d v="2014-12-23T00:00:00"/>
    <x v="2"/>
    <s v="VEN01"/>
    <s v="AB-10105"/>
    <s v="OFF-BI-10004600"/>
    <x v="1"/>
    <x v="8"/>
    <s v="Prod1841"/>
    <n v="1103.97"/>
    <n v="3"/>
    <n v="0"/>
    <n v="496.78649999999999"/>
  </r>
  <r>
    <n v="4285"/>
    <s v="CA-2015-105690"/>
    <d v="2015-11-26T00:00:00"/>
    <x v="0"/>
    <s v="VEN02"/>
    <s v="CA-11965"/>
    <s v="FUR-BO-10003965"/>
    <x v="0"/>
    <x v="0"/>
    <s v="Prod889"/>
    <n v="246.1328"/>
    <n v="2"/>
    <n v="0.32"/>
    <n v="-76.011600000000001"/>
  </r>
  <r>
    <n v="4286"/>
    <s v="CA-2015-105690"/>
    <d v="2015-11-26T00:00:00"/>
    <x v="0"/>
    <s v="VEN01"/>
    <s v="CA-11965"/>
    <s v="OFF-LA-10000240"/>
    <x v="1"/>
    <x v="2"/>
    <s v="Prod1839"/>
    <n v="11.696"/>
    <n v="2"/>
    <n v="0.2"/>
    <n v="3.9474"/>
  </r>
  <r>
    <n v="4287"/>
    <s v="CA-2015-105690"/>
    <d v="2015-11-26T00:00:00"/>
    <x v="0"/>
    <s v="VEN05"/>
    <s v="CA-11965"/>
    <s v="TEC-CO-10001571"/>
    <x v="2"/>
    <x v="16"/>
    <s v="Prod1460"/>
    <n v="439.99200000000002"/>
    <n v="1"/>
    <n v="0.2"/>
    <n v="164.99700000000001"/>
  </r>
  <r>
    <n v="4288"/>
    <s v="CA-2017-127516"/>
    <d v="2018-01-03T00:00:00"/>
    <x v="1"/>
    <s v="VEN01"/>
    <s v="EH-14005"/>
    <s v="OFF-ST-10000736"/>
    <x v="1"/>
    <x v="4"/>
    <s v="Prod1425"/>
    <n v="64.784000000000006"/>
    <n v="1"/>
    <n v="0.2"/>
    <n v="-12.956799999999999"/>
  </r>
  <r>
    <n v="4289"/>
    <s v="US-2015-117184"/>
    <d v="2015-05-21T00:00:00"/>
    <x v="1"/>
    <s v="VEN04"/>
    <s v="ON-18715"/>
    <s v="OFF-BI-10002082"/>
    <x v="1"/>
    <x v="8"/>
    <s v="Prod1841"/>
    <n v="33.28"/>
    <n v="5"/>
    <n v="0.8"/>
    <n v="-49.92"/>
  </r>
  <r>
    <n v="4290"/>
    <s v="US-2015-117184"/>
    <d v="2015-05-21T00:00:00"/>
    <x v="1"/>
    <s v="VEN02"/>
    <s v="ON-18715"/>
    <s v="OFF-PA-10002250"/>
    <x v="1"/>
    <x v="10"/>
    <s v="Prod1856"/>
    <n v="14.087999999999999"/>
    <n v="3"/>
    <n v="0.2"/>
    <n v="4.9307999999999996"/>
  </r>
  <r>
    <n v="4291"/>
    <s v="CA-2017-102407"/>
    <d v="2017-12-13T00:00:00"/>
    <x v="0"/>
    <s v="VEN02"/>
    <s v="AT-10435"/>
    <s v="OFF-AR-10000122"/>
    <x v="1"/>
    <x v="6"/>
    <s v="Prod1819"/>
    <n v="11.16"/>
    <n v="2"/>
    <n v="0"/>
    <n v="2.79"/>
  </r>
  <r>
    <n v="4292"/>
    <s v="CA-2017-102407"/>
    <d v="2017-12-13T00:00:00"/>
    <x v="0"/>
    <s v="VEN01"/>
    <s v="AT-10435"/>
    <s v="FUR-TA-10003748"/>
    <x v="0"/>
    <x v="3"/>
    <s v="Prod1819"/>
    <n v="896.32799999999997"/>
    <n v="9"/>
    <n v="0.2"/>
    <n v="22.408200000000001"/>
  </r>
  <r>
    <n v="4293"/>
    <s v="CA-2017-102407"/>
    <d v="2017-12-13T00:00:00"/>
    <x v="0"/>
    <s v="VEN03"/>
    <s v="AT-10435"/>
    <s v="OFF-AP-10001394"/>
    <x v="1"/>
    <x v="9"/>
    <s v="Prod1819"/>
    <n v="189"/>
    <n v="1"/>
    <n v="0"/>
    <n v="68.040000000000006"/>
  </r>
  <r>
    <n v="4294"/>
    <s v="CA-2017-130967"/>
    <d v="2017-03-16T00:00:00"/>
    <x v="1"/>
    <s v="VEN04"/>
    <s v="EB-13870"/>
    <s v="TEC-PH-10004896"/>
    <x v="2"/>
    <x v="7"/>
    <s v="Prod154"/>
    <n v="53.981999999999999"/>
    <n v="3"/>
    <n v="0.4"/>
    <n v="-10.7964"/>
  </r>
  <r>
    <n v="4295"/>
    <s v="CA-2017-101581"/>
    <d v="2017-10-27T00:00:00"/>
    <x v="1"/>
    <s v="VEN05"/>
    <s v="DW-13195"/>
    <s v="FUR-TA-10002607"/>
    <x v="0"/>
    <x v="3"/>
    <s v="Prod1819"/>
    <n v="177.22499999999999"/>
    <n v="5"/>
    <n v="0.5"/>
    <n v="-120.51300000000001"/>
  </r>
  <r>
    <n v="4296"/>
    <s v="CA-2017-169124"/>
    <d v="2017-07-10T00:00:00"/>
    <x v="1"/>
    <s v="VEN02"/>
    <s v="MB-17305"/>
    <s v="FUR-FU-10001215"/>
    <x v="0"/>
    <x v="5"/>
    <s v="Prod1819"/>
    <n v="129.38999999999999"/>
    <n v="3"/>
    <n v="0"/>
    <n v="54.343800000000002"/>
  </r>
  <r>
    <n v="4297"/>
    <s v="CA-2017-117261"/>
    <d v="2017-09-10T00:00:00"/>
    <x v="1"/>
    <s v="VEN05"/>
    <s v="TH-21235"/>
    <s v="OFF-ST-10000419"/>
    <x v="1"/>
    <x v="4"/>
    <s v="Prod1425"/>
    <n v="54.32"/>
    <n v="4"/>
    <n v="0"/>
    <n v="0.54320000000000002"/>
  </r>
  <r>
    <n v="4298"/>
    <s v="CA-2017-129021"/>
    <d v="2017-08-26T00:00:00"/>
    <x v="0"/>
    <s v="VEN03"/>
    <s v="PO-18850"/>
    <s v="TEC-PH-10001459"/>
    <x v="2"/>
    <x v="7"/>
    <s v="Prod1458"/>
    <n v="4367.8959999999997"/>
    <n v="13"/>
    <n v="0.2"/>
    <n v="327.59219999999999"/>
  </r>
  <r>
    <n v="4299"/>
    <s v="CA-2017-129021"/>
    <d v="2017-08-26T00:00:00"/>
    <x v="0"/>
    <s v="VEN04"/>
    <s v="PO-18850"/>
    <s v="OFF-PA-10000241"/>
    <x v="1"/>
    <x v="10"/>
    <s v="Prod998"/>
    <n v="49.567999999999998"/>
    <n v="2"/>
    <n v="0.2"/>
    <n v="15.49"/>
  </r>
  <r>
    <n v="4300"/>
    <s v="CA-2017-129021"/>
    <d v="2017-08-26T00:00:00"/>
    <x v="0"/>
    <s v="VEN05"/>
    <s v="PO-18850"/>
    <s v="OFF-AP-10003040"/>
    <x v="1"/>
    <x v="9"/>
    <s v="Prod1819"/>
    <n v="161.376"/>
    <n v="6"/>
    <n v="0.2"/>
    <n v="12.103199999999999"/>
  </r>
  <r>
    <n v="4301"/>
    <s v="CA-2017-129021"/>
    <d v="2017-08-26T00:00:00"/>
    <x v="0"/>
    <s v="VEN04"/>
    <s v="PO-18850"/>
    <s v="FUR-FU-10001852"/>
    <x v="0"/>
    <x v="5"/>
    <s v="Prod1819"/>
    <n v="2.7839999999999998"/>
    <n v="2"/>
    <n v="0.2"/>
    <n v="0.41760000000000003"/>
  </r>
  <r>
    <n v="4302"/>
    <s v="CA-2017-129021"/>
    <d v="2017-08-26T00:00:00"/>
    <x v="0"/>
    <s v="VEN05"/>
    <s v="PO-18850"/>
    <s v="OFF-PA-10000141"/>
    <x v="1"/>
    <x v="10"/>
    <s v="Prod998"/>
    <n v="8.7200000000000006"/>
    <n v="5"/>
    <n v="0.2"/>
    <n v="2.9430000000000001"/>
  </r>
  <r>
    <n v="4303"/>
    <s v="CA-2014-123253"/>
    <d v="2014-08-25T00:00:00"/>
    <x v="0"/>
    <s v="VEN03"/>
    <s v="DE-13255"/>
    <s v="OFF-AR-10002804"/>
    <x v="1"/>
    <x v="6"/>
    <s v="Prod1819"/>
    <n v="3.9119999999999999"/>
    <n v="1"/>
    <n v="0.2"/>
    <n v="1.0268999999999999"/>
  </r>
  <r>
    <n v="4304"/>
    <s v="CA-2016-121601"/>
    <d v="2016-10-04T00:00:00"/>
    <x v="3"/>
    <s v="VEN05"/>
    <s v="MO-17500"/>
    <s v="OFF-EN-10003862"/>
    <x v="1"/>
    <x v="12"/>
    <s v="Prod1839"/>
    <n v="59.752000000000002"/>
    <n v="7"/>
    <n v="0.2"/>
    <n v="19.4194"/>
  </r>
  <r>
    <n v="4305"/>
    <s v="CA-2014-162278"/>
    <d v="2014-10-30T00:00:00"/>
    <x v="0"/>
    <s v="VEN04"/>
    <s v="AH-10585"/>
    <s v="FUR-FU-10000448"/>
    <x v="0"/>
    <x v="5"/>
    <s v="Prod1729"/>
    <n v="63.92"/>
    <n v="4"/>
    <n v="0"/>
    <n v="3.1960000000000002"/>
  </r>
  <r>
    <n v="4306"/>
    <s v="CA-2014-162278"/>
    <d v="2014-10-30T00:00:00"/>
    <x v="0"/>
    <s v="VEN02"/>
    <s v="AH-10585"/>
    <s v="TEC-PH-10000526"/>
    <x v="2"/>
    <x v="7"/>
    <s v="Prod1458"/>
    <n v="383.96"/>
    <n v="5"/>
    <n v="0.2"/>
    <n v="38.396000000000001"/>
  </r>
  <r>
    <n v="4307"/>
    <s v="CA-2016-161095"/>
    <d v="2016-06-28T00:00:00"/>
    <x v="3"/>
    <s v="VEN02"/>
    <s v="CS-12250"/>
    <s v="OFF-BI-10002764"/>
    <x v="1"/>
    <x v="8"/>
    <s v="Prod1841"/>
    <n v="7.7519999999999998"/>
    <n v="3"/>
    <n v="0.2"/>
    <n v="2.8100999999999998"/>
  </r>
  <r>
    <n v="4308"/>
    <s v="CA-2016-161095"/>
    <d v="2016-06-28T00:00:00"/>
    <x v="3"/>
    <s v="VEN05"/>
    <s v="CS-12250"/>
    <s v="OFF-BI-10001524"/>
    <x v="1"/>
    <x v="8"/>
    <s v="Prod1819"/>
    <n v="33.567999999999998"/>
    <n v="2"/>
    <n v="0.2"/>
    <n v="11.748799999999999"/>
  </r>
  <r>
    <n v="4309"/>
    <s v="CA-2014-125829"/>
    <d v="2014-11-11T00:00:00"/>
    <x v="1"/>
    <s v="VEN05"/>
    <s v="WB-21850"/>
    <s v="TEC-PH-10001079"/>
    <x v="2"/>
    <x v="7"/>
    <s v="Prod1458"/>
    <n v="666.34400000000005"/>
    <n v="7"/>
    <n v="0.2"/>
    <n v="66.634399999999999"/>
  </r>
  <r>
    <n v="4310"/>
    <s v="CA-2014-125829"/>
    <d v="2014-11-11T00:00:00"/>
    <x v="1"/>
    <s v="VEN04"/>
    <s v="WB-21850"/>
    <s v="FUR-TA-10002041"/>
    <x v="0"/>
    <x v="3"/>
    <s v="Prod1819"/>
    <n v="573.72799999999995"/>
    <n v="4"/>
    <n v="0.2"/>
    <n v="-64.544399999999996"/>
  </r>
  <r>
    <n v="4311"/>
    <s v="CA-2014-125829"/>
    <d v="2014-11-11T00:00:00"/>
    <x v="1"/>
    <s v="VEN02"/>
    <s v="WB-21850"/>
    <s v="OFF-BI-10001036"/>
    <x v="1"/>
    <x v="8"/>
    <s v="Prod1819"/>
    <n v="21.936"/>
    <n v="3"/>
    <n v="0.2"/>
    <n v="8.2260000000000009"/>
  </r>
  <r>
    <n v="4312"/>
    <s v="CA-2014-125829"/>
    <d v="2014-11-11T00:00:00"/>
    <x v="1"/>
    <s v="VEN02"/>
    <s v="WB-21850"/>
    <s v="OFF-PA-10000223"/>
    <x v="1"/>
    <x v="10"/>
    <s v="Prod998"/>
    <n v="19.440000000000001"/>
    <n v="3"/>
    <n v="0"/>
    <n v="9.3312000000000008"/>
  </r>
  <r>
    <n v="4313"/>
    <s v="CA-2014-125829"/>
    <d v="2014-11-11T00:00:00"/>
    <x v="1"/>
    <s v="VEN03"/>
    <s v="WB-21850"/>
    <s v="TEC-MA-10003246"/>
    <x v="2"/>
    <x v="15"/>
    <s v="Prod1272"/>
    <n v="447.96800000000002"/>
    <n v="4"/>
    <n v="0.2"/>
    <n v="139.99"/>
  </r>
  <r>
    <n v="4314"/>
    <s v="CA-2014-123127"/>
    <d v="2014-09-12T00:00:00"/>
    <x v="1"/>
    <s v="VEN01"/>
    <s v="SP-20620"/>
    <s v="OFF-AP-10001962"/>
    <x v="1"/>
    <x v="9"/>
    <s v="Prod1819"/>
    <n v="16.78"/>
    <n v="2"/>
    <n v="0"/>
    <n v="4.1950000000000003"/>
  </r>
  <r>
    <n v="4315"/>
    <s v="CA-2015-115945"/>
    <d v="2015-07-01T00:00:00"/>
    <x v="1"/>
    <s v="VEN05"/>
    <s v="AB-10165"/>
    <s v="OFF-AR-10004062"/>
    <x v="1"/>
    <x v="6"/>
    <s v="Prod1819"/>
    <n v="20.96"/>
    <n v="2"/>
    <n v="0"/>
    <n v="5.24"/>
  </r>
  <r>
    <n v="4316"/>
    <s v="CA-2015-115945"/>
    <d v="2015-07-01T00:00:00"/>
    <x v="1"/>
    <s v="VEN04"/>
    <s v="AB-10165"/>
    <s v="OFF-BI-10004330"/>
    <x v="1"/>
    <x v="8"/>
    <s v="Prod1841"/>
    <n v="88.751999999999995"/>
    <n v="3"/>
    <n v="0.2"/>
    <n v="27.734999999999999"/>
  </r>
  <r>
    <n v="4317"/>
    <s v="CA-2015-115945"/>
    <d v="2015-07-01T00:00:00"/>
    <x v="1"/>
    <s v="VEN05"/>
    <s v="AB-10165"/>
    <s v="OFF-ST-10001963"/>
    <x v="1"/>
    <x v="4"/>
    <s v="Prod1425"/>
    <n v="304.23"/>
    <n v="3"/>
    <n v="0"/>
    <n v="9.1268999999999991"/>
  </r>
  <r>
    <n v="4318"/>
    <s v="CA-2015-136735"/>
    <d v="2015-08-02T00:00:00"/>
    <x v="1"/>
    <s v="VEN04"/>
    <s v="HA-14920"/>
    <s v="OFF-EN-10002230"/>
    <x v="1"/>
    <x v="12"/>
    <s v="Prod1922"/>
    <n v="167.86"/>
    <n v="2"/>
    <n v="0"/>
    <n v="78.894199999999998"/>
  </r>
  <r>
    <n v="4319"/>
    <s v="US-2017-136189"/>
    <d v="2017-12-11T00:00:00"/>
    <x v="1"/>
    <s v="VEN01"/>
    <s v="DC-13285"/>
    <s v="FUR-FU-10000175"/>
    <x v="0"/>
    <x v="5"/>
    <s v="Prod645"/>
    <n v="82.38"/>
    <n v="6"/>
    <n v="0"/>
    <n v="25.537800000000001"/>
  </r>
  <r>
    <n v="4320"/>
    <s v="CA-2014-152345"/>
    <d v="2015-01-03T00:00:00"/>
    <x v="0"/>
    <s v="VEN04"/>
    <s v="ST-20530"/>
    <s v="TEC-PH-10004897"/>
    <x v="2"/>
    <x v="7"/>
    <s v="Prod154"/>
    <n v="23.975999999999999"/>
    <n v="3"/>
    <n v="0.2"/>
    <n v="-5.6943000000000001"/>
  </r>
  <r>
    <n v="4321"/>
    <s v="CA-2014-152345"/>
    <d v="2015-01-03T00:00:00"/>
    <x v="0"/>
    <s v="VEN03"/>
    <s v="ST-20530"/>
    <s v="OFF-ST-10003123"/>
    <x v="1"/>
    <x v="4"/>
    <s v="Prod1425"/>
    <n v="33.29"/>
    <n v="1"/>
    <n v="0"/>
    <n v="7.9896000000000003"/>
  </r>
  <r>
    <n v="4322"/>
    <s v="US-2015-147662"/>
    <d v="2015-02-19T00:00:00"/>
    <x v="1"/>
    <s v="VEN05"/>
    <s v="KB-16315"/>
    <s v="OFF-BI-10001658"/>
    <x v="1"/>
    <x v="8"/>
    <s v="Prod1819"/>
    <n v="14.952"/>
    <n v="2"/>
    <n v="0.7"/>
    <n v="-11.961600000000001"/>
  </r>
  <r>
    <n v="4323"/>
    <s v="US-2015-147662"/>
    <d v="2015-02-19T00:00:00"/>
    <x v="1"/>
    <s v="VEN03"/>
    <s v="KB-16315"/>
    <s v="TEC-PH-10002834"/>
    <x v="2"/>
    <x v="7"/>
    <s v="Prod154"/>
    <n v="323.98200000000003"/>
    <n v="3"/>
    <n v="0.4"/>
    <n v="-80.995500000000007"/>
  </r>
  <r>
    <n v="4324"/>
    <s v="US-2015-147662"/>
    <d v="2015-02-19T00:00:00"/>
    <x v="1"/>
    <s v="VEN02"/>
    <s v="KB-16315"/>
    <s v="OFF-BI-10002160"/>
    <x v="1"/>
    <x v="8"/>
    <s v="Prod1841"/>
    <n v="2.286"/>
    <n v="2"/>
    <n v="0.7"/>
    <n v="-1.6763999999999999"/>
  </r>
  <r>
    <n v="4325"/>
    <s v="US-2015-147662"/>
    <d v="2015-02-19T00:00:00"/>
    <x v="1"/>
    <s v="VEN02"/>
    <s v="KB-16315"/>
    <s v="OFF-AR-10004999"/>
    <x v="1"/>
    <x v="6"/>
    <s v="Prod1819"/>
    <n v="14.352"/>
    <n v="3"/>
    <n v="0.2"/>
    <n v="0.89700000000000002"/>
  </r>
  <r>
    <n v="4326"/>
    <s v="US-2015-147662"/>
    <d v="2015-02-19T00:00:00"/>
    <x v="1"/>
    <s v="VEN05"/>
    <s v="KB-16315"/>
    <s v="TEC-AC-10003280"/>
    <x v="2"/>
    <x v="11"/>
    <s v="Prod1425"/>
    <n v="71.975999999999999"/>
    <n v="3"/>
    <n v="0.2"/>
    <n v="0.89970000000000006"/>
  </r>
  <r>
    <n v="4327"/>
    <s v="CA-2016-153346"/>
    <d v="2016-01-27T00:00:00"/>
    <x v="2"/>
    <s v="VEN01"/>
    <s v="TB-21355"/>
    <s v="OFF-AR-10000315"/>
    <x v="1"/>
    <x v="6"/>
    <s v="Prod1819"/>
    <n v="9.2100000000000009"/>
    <n v="3"/>
    <n v="0"/>
    <n v="2.3025000000000002"/>
  </r>
  <r>
    <n v="4328"/>
    <s v="CA-2016-153346"/>
    <d v="2016-01-27T00:00:00"/>
    <x v="2"/>
    <s v="VEN03"/>
    <s v="TB-21355"/>
    <s v="OFF-PA-10000007"/>
    <x v="1"/>
    <x v="10"/>
    <s v="Prod998"/>
    <n v="18"/>
    <n v="5"/>
    <n v="0"/>
    <n v="8.2799999999999994"/>
  </r>
  <r>
    <n v="4329"/>
    <s v="CA-2017-118360"/>
    <d v="2017-04-07T00:00:00"/>
    <x v="1"/>
    <s v="VEN05"/>
    <s v="JC-15775"/>
    <s v="OFF-PA-10000791"/>
    <x v="1"/>
    <x v="10"/>
    <s v="Prod998"/>
    <n v="42.93"/>
    <n v="9"/>
    <n v="0"/>
    <n v="19.3185"/>
  </r>
  <r>
    <n v="4330"/>
    <s v="CA-2017-149853"/>
    <d v="2017-10-09T00:00:00"/>
    <x v="1"/>
    <s v="VEN02"/>
    <s v="PO-18850"/>
    <s v="OFF-PA-10000556"/>
    <x v="1"/>
    <x v="10"/>
    <s v="Prod998"/>
    <n v="15.552"/>
    <n v="3"/>
    <n v="0.2"/>
    <n v="5.4432"/>
  </r>
  <r>
    <n v="4331"/>
    <s v="CA-2017-149853"/>
    <d v="2017-10-09T00:00:00"/>
    <x v="1"/>
    <s v="VEN05"/>
    <s v="PO-18850"/>
    <s v="OFF-AP-10000804"/>
    <x v="1"/>
    <x v="9"/>
    <s v="Prod1819"/>
    <n v="17.920000000000002"/>
    <n v="5"/>
    <n v="0.2"/>
    <n v="1.1200000000000001"/>
  </r>
  <r>
    <n v="4332"/>
    <s v="CA-2017-107909"/>
    <d v="2017-09-06T00:00:00"/>
    <x v="1"/>
    <s v="VEN05"/>
    <s v="SS-20875"/>
    <s v="TEC-AC-10001998"/>
    <x v="2"/>
    <x v="11"/>
    <s v="Prod1425"/>
    <n v="19.989999999999998"/>
    <n v="1"/>
    <n v="0"/>
    <n v="6.7965999999999998"/>
  </r>
  <r>
    <n v="4333"/>
    <s v="CA-2017-107909"/>
    <d v="2017-09-06T00:00:00"/>
    <x v="1"/>
    <s v="VEN03"/>
    <s v="SS-20875"/>
    <s v="OFF-BI-10003476"/>
    <x v="1"/>
    <x v="8"/>
    <s v="Prod1841"/>
    <n v="22.92"/>
    <n v="5"/>
    <n v="0.2"/>
    <n v="8.0220000000000002"/>
  </r>
  <r>
    <n v="4334"/>
    <s v="CA-2015-112375"/>
    <d v="2015-12-27T00:00:00"/>
    <x v="1"/>
    <s v="VEN04"/>
    <s v="RD-19720"/>
    <s v="TEC-AC-10003237"/>
    <x v="2"/>
    <x v="11"/>
    <s v="Prod1425"/>
    <n v="50.88"/>
    <n v="6"/>
    <n v="0.2"/>
    <n v="14.628"/>
  </r>
  <r>
    <n v="4335"/>
    <s v="CA-2015-112375"/>
    <d v="2015-12-27T00:00:00"/>
    <x v="1"/>
    <s v="VEN05"/>
    <s v="RD-19720"/>
    <s v="OFF-EN-10003798"/>
    <x v="1"/>
    <x v="12"/>
    <s v="Prod1839"/>
    <n v="27.312000000000001"/>
    <n v="2"/>
    <n v="0.2"/>
    <n v="9.2178000000000004"/>
  </r>
  <r>
    <n v="4336"/>
    <s v="CA-2015-154795"/>
    <d v="2015-12-24T00:00:00"/>
    <x v="1"/>
    <s v="VEN02"/>
    <s v="GZ-14470"/>
    <s v="OFF-EN-10003068"/>
    <x v="1"/>
    <x v="12"/>
    <s v="Prod1839"/>
    <n v="7.92"/>
    <n v="1"/>
    <n v="0.2"/>
    <n v="2.7719999999999998"/>
  </r>
  <r>
    <n v="4337"/>
    <s v="CA-2015-154795"/>
    <d v="2015-12-24T00:00:00"/>
    <x v="1"/>
    <s v="VEN01"/>
    <s v="GZ-14470"/>
    <s v="FUR-FU-10002088"/>
    <x v="0"/>
    <x v="5"/>
    <s v="Prod1819"/>
    <n v="14.368"/>
    <n v="2"/>
    <n v="0.2"/>
    <n v="3.9512"/>
  </r>
  <r>
    <n v="4338"/>
    <s v="CA-2015-125234"/>
    <d v="2015-12-01T00:00:00"/>
    <x v="1"/>
    <s v="VEN02"/>
    <s v="SN-20710"/>
    <s v="TEC-AC-10000158"/>
    <x v="2"/>
    <x v="11"/>
    <s v="Prod1425"/>
    <n v="107.97"/>
    <n v="3"/>
    <n v="0"/>
    <n v="22.6737"/>
  </r>
  <r>
    <n v="4339"/>
    <s v="CA-2015-125234"/>
    <d v="2015-12-01T00:00:00"/>
    <x v="1"/>
    <s v="VEN03"/>
    <s v="SN-20710"/>
    <s v="OFF-PA-10000482"/>
    <x v="1"/>
    <x v="10"/>
    <s v="Prod998"/>
    <n v="113.82"/>
    <n v="3"/>
    <n v="0"/>
    <n v="53.495399999999997"/>
  </r>
  <r>
    <n v="4340"/>
    <s v="CA-2017-133501"/>
    <d v="2017-09-01T00:00:00"/>
    <x v="1"/>
    <s v="VEN05"/>
    <s v="DK-12895"/>
    <s v="OFF-PA-10004888"/>
    <x v="1"/>
    <x v="10"/>
    <s v="Prod1425"/>
    <n v="5.1840000000000002"/>
    <n v="1"/>
    <n v="0.2"/>
    <n v="1.8144"/>
  </r>
  <r>
    <n v="4341"/>
    <s v="US-2014-129609"/>
    <d v="2014-03-22T00:00:00"/>
    <x v="3"/>
    <s v="VEN02"/>
    <s v="VM-21835"/>
    <s v="OFF-AR-10003478"/>
    <x v="1"/>
    <x v="6"/>
    <s v="Prod1819"/>
    <n v="16.28"/>
    <n v="2"/>
    <n v="0"/>
    <n v="6.5119999999999996"/>
  </r>
  <r>
    <n v="4342"/>
    <s v="CA-2017-130309"/>
    <d v="2017-12-21T00:00:00"/>
    <x v="1"/>
    <s v="VEN05"/>
    <s v="GB-14575"/>
    <s v="OFF-ST-10003208"/>
    <x v="1"/>
    <x v="4"/>
    <s v="Prod1425"/>
    <n v="544.38"/>
    <n v="3"/>
    <n v="0"/>
    <n v="157.87020000000001"/>
  </r>
  <r>
    <n v="4343"/>
    <s v="CA-2017-105410"/>
    <d v="2017-03-22T00:00:00"/>
    <x v="2"/>
    <s v="VEN03"/>
    <s v="ND-18370"/>
    <s v="OFF-BI-10004970"/>
    <x v="1"/>
    <x v="8"/>
    <s v="Prod353"/>
    <n v="19.824000000000002"/>
    <n v="6"/>
    <n v="0.2"/>
    <n v="6.6905999999999999"/>
  </r>
  <r>
    <n v="4344"/>
    <s v="CA-2017-105410"/>
    <d v="2017-03-22T00:00:00"/>
    <x v="2"/>
    <s v="VEN02"/>
    <s v="ND-18370"/>
    <s v="TEC-PH-10000038"/>
    <x v="2"/>
    <x v="7"/>
    <s v="Prod1458"/>
    <n v="657.50400000000002"/>
    <n v="6"/>
    <n v="0.2"/>
    <n v="-131.5008"/>
  </r>
  <r>
    <n v="4345"/>
    <s v="CA-2017-105410"/>
    <d v="2017-03-22T00:00:00"/>
    <x v="2"/>
    <s v="VEN01"/>
    <s v="ND-18370"/>
    <s v="TEC-AC-10001552"/>
    <x v="2"/>
    <x v="11"/>
    <s v="Prod1425"/>
    <n v="99.54"/>
    <n v="2"/>
    <n v="0"/>
    <n v="10.949400000000001"/>
  </r>
  <r>
    <n v="4346"/>
    <s v="CA-2017-105410"/>
    <d v="2017-03-22T00:00:00"/>
    <x v="2"/>
    <s v="VEN04"/>
    <s v="ND-18370"/>
    <s v="TEC-AC-10002926"/>
    <x v="2"/>
    <x v="11"/>
    <s v="Prod1425"/>
    <n v="199.96"/>
    <n v="4"/>
    <n v="0"/>
    <n v="85.982799999999997"/>
  </r>
  <r>
    <n v="4347"/>
    <s v="CA-2016-120355"/>
    <d v="2016-09-25T00:00:00"/>
    <x v="1"/>
    <s v="VEN05"/>
    <s v="MM-17260"/>
    <s v="FUR-CH-10001394"/>
    <x v="0"/>
    <x v="1"/>
    <s v="Prod645"/>
    <n v="631.78200000000004"/>
    <n v="2"/>
    <n v="0.1"/>
    <n v="140.39599999999999"/>
  </r>
  <r>
    <n v="4348"/>
    <s v="CA-2016-120355"/>
    <d v="2016-09-25T00:00:00"/>
    <x v="1"/>
    <s v="VEN01"/>
    <s v="MM-17260"/>
    <s v="FUR-FU-10004053"/>
    <x v="0"/>
    <x v="5"/>
    <s v="Prod1819"/>
    <n v="60.72"/>
    <n v="3"/>
    <n v="0"/>
    <n v="26.1096"/>
  </r>
  <r>
    <n v="4349"/>
    <s v="CA-2017-169894"/>
    <d v="2017-11-29T00:00:00"/>
    <x v="0"/>
    <s v="VEN01"/>
    <s v="MV-17485"/>
    <s v="OFF-BI-10004230"/>
    <x v="1"/>
    <x v="8"/>
    <s v="Prod1841"/>
    <n v="20.724"/>
    <n v="2"/>
    <n v="0.7"/>
    <n v="-15.1976"/>
  </r>
  <r>
    <n v="4350"/>
    <s v="CA-2017-169894"/>
    <d v="2017-11-29T00:00:00"/>
    <x v="0"/>
    <s v="VEN02"/>
    <s v="MV-17485"/>
    <s v="OFF-ST-10000060"/>
    <x v="1"/>
    <x v="4"/>
    <s v="Prod1425"/>
    <n v="415.87200000000001"/>
    <n v="8"/>
    <n v="0.2"/>
    <n v="-41.587200000000003"/>
  </r>
  <r>
    <n v="4351"/>
    <s v="US-2017-100482"/>
    <d v="2017-04-15T00:00:00"/>
    <x v="1"/>
    <s v="VEN03"/>
    <s v="JL-15130"/>
    <s v="OFF-ST-10001325"/>
    <x v="1"/>
    <x v="4"/>
    <s v="Prod1425"/>
    <n v="16.768000000000001"/>
    <n v="2"/>
    <n v="0.2"/>
    <n v="1.4672000000000001"/>
  </r>
  <r>
    <n v="4352"/>
    <s v="US-2017-100482"/>
    <d v="2017-04-15T00:00:00"/>
    <x v="1"/>
    <s v="VEN05"/>
    <s v="JL-15130"/>
    <s v="TEC-AC-10003441"/>
    <x v="2"/>
    <x v="11"/>
    <s v="Prod1425"/>
    <n v="27.12"/>
    <n v="2"/>
    <n v="0.2"/>
    <n v="-4.7460000000000004"/>
  </r>
  <r>
    <n v="4353"/>
    <s v="CA-2017-107748"/>
    <d v="2017-12-12T00:00:00"/>
    <x v="0"/>
    <s v="VEN02"/>
    <s v="AG-10330"/>
    <s v="TEC-PH-10003215"/>
    <x v="2"/>
    <x v="7"/>
    <s v="Prod154"/>
    <n v="95.84"/>
    <n v="4"/>
    <n v="0.2"/>
    <n v="34.741999999999997"/>
  </r>
  <r>
    <n v="4354"/>
    <s v="CA-2017-107748"/>
    <d v="2017-12-12T00:00:00"/>
    <x v="0"/>
    <s v="VEN04"/>
    <s v="AG-10330"/>
    <s v="OFF-PA-10002005"/>
    <x v="1"/>
    <x v="10"/>
    <s v="Prod1856"/>
    <n v="12.96"/>
    <n v="2"/>
    <n v="0"/>
    <n v="6.2207999999999997"/>
  </r>
  <r>
    <n v="4355"/>
    <s v="CA-2017-153654"/>
    <d v="2017-11-26T00:00:00"/>
    <x v="0"/>
    <s v="VEN01"/>
    <s v="MD-17860"/>
    <s v="OFF-BI-10004465"/>
    <x v="1"/>
    <x v="8"/>
    <s v="Prod1841"/>
    <n v="19.007999999999999"/>
    <n v="8"/>
    <n v="0.7"/>
    <n v="-12.672000000000001"/>
  </r>
  <r>
    <n v="4356"/>
    <s v="CA-2015-155600"/>
    <d v="2015-12-07T00:00:00"/>
    <x v="0"/>
    <s v="VEN05"/>
    <s v="RO-19780"/>
    <s v="OFF-BI-10000545"/>
    <x v="1"/>
    <x v="8"/>
    <s v="Prod1819"/>
    <n v="1598.058"/>
    <n v="7"/>
    <n v="0.7"/>
    <n v="-1065.3720000000001"/>
  </r>
  <r>
    <n v="4357"/>
    <s v="CA-2015-155600"/>
    <d v="2015-12-07T00:00:00"/>
    <x v="0"/>
    <s v="VEN05"/>
    <s v="RO-19780"/>
    <s v="OFF-AR-10003752"/>
    <x v="1"/>
    <x v="6"/>
    <s v="Prod1819"/>
    <n v="36.96"/>
    <n v="4"/>
    <n v="0.2"/>
    <n v="12.012"/>
  </r>
  <r>
    <n v="4358"/>
    <s v="CA-2017-162565"/>
    <d v="2017-12-11T00:00:00"/>
    <x v="3"/>
    <s v="VEN03"/>
    <s v="RR-19315"/>
    <s v="OFF-PA-10001937"/>
    <x v="1"/>
    <x v="10"/>
    <s v="Prod1856"/>
    <n v="10.368"/>
    <n v="2"/>
    <n v="0.2"/>
    <n v="3.6288"/>
  </r>
  <r>
    <n v="4359"/>
    <s v="CA-2017-162565"/>
    <d v="2017-12-11T00:00:00"/>
    <x v="3"/>
    <s v="VEN02"/>
    <s v="RR-19315"/>
    <s v="FUR-FU-10004306"/>
    <x v="0"/>
    <x v="5"/>
    <s v="Prod1819"/>
    <n v="77.72"/>
    <n v="1"/>
    <n v="0.6"/>
    <n v="-66.061999999999998"/>
  </r>
  <r>
    <n v="4360"/>
    <s v="CA-2017-162565"/>
    <d v="2017-12-11T00:00:00"/>
    <x v="3"/>
    <s v="VEN05"/>
    <s v="RR-19315"/>
    <s v="FUR-CH-10003973"/>
    <x v="0"/>
    <x v="1"/>
    <s v="Prod645"/>
    <n v="520.46400000000006"/>
    <n v="2"/>
    <n v="0.3"/>
    <n v="-14.8704"/>
  </r>
  <r>
    <n v="4361"/>
    <s v="CA-2016-127642"/>
    <d v="2016-05-23T00:00:00"/>
    <x v="2"/>
    <s v="VEN03"/>
    <s v="CP-12340"/>
    <s v="OFF-PA-10000565"/>
    <x v="1"/>
    <x v="10"/>
    <s v="Prod998"/>
    <n v="111.96"/>
    <n v="2"/>
    <n v="0"/>
    <n v="54.860399999999998"/>
  </r>
  <r>
    <n v="4362"/>
    <s v="US-2017-163195"/>
    <d v="2017-02-21T00:00:00"/>
    <x v="0"/>
    <s v="VEN03"/>
    <s v="LL-16840"/>
    <s v="TEC-PH-10003875"/>
    <x v="2"/>
    <x v="7"/>
    <s v="Prod154"/>
    <n v="29.16"/>
    <n v="3"/>
    <n v="0"/>
    <n v="8.4564000000000004"/>
  </r>
  <r>
    <n v="4363"/>
    <s v="CA-2017-111332"/>
    <d v="2017-05-22T00:00:00"/>
    <x v="0"/>
    <s v="VEN03"/>
    <s v="NC-18340"/>
    <s v="OFF-AR-10001953"/>
    <x v="1"/>
    <x v="6"/>
    <s v="Prod1819"/>
    <n v="131.94"/>
    <n v="3"/>
    <n v="0"/>
    <n v="35.623800000000003"/>
  </r>
  <r>
    <n v="4364"/>
    <s v="CA-2017-111332"/>
    <d v="2017-05-22T00:00:00"/>
    <x v="0"/>
    <s v="VEN04"/>
    <s v="NC-18340"/>
    <s v="OFF-AR-10001374"/>
    <x v="1"/>
    <x v="6"/>
    <s v="Prod1819"/>
    <n v="25.92"/>
    <n v="4"/>
    <n v="0"/>
    <n v="8.2943999999999996"/>
  </r>
  <r>
    <n v="4365"/>
    <s v="CA-2017-111332"/>
    <d v="2017-05-22T00:00:00"/>
    <x v="0"/>
    <s v="VEN05"/>
    <s v="NC-18340"/>
    <s v="OFF-ST-10003816"/>
    <x v="1"/>
    <x v="4"/>
    <s v="Prod1425"/>
    <n v="704.76"/>
    <n v="4"/>
    <n v="0"/>
    <n v="162.09479999999999"/>
  </r>
  <r>
    <n v="4366"/>
    <s v="CA-2017-111332"/>
    <d v="2017-05-22T00:00:00"/>
    <x v="0"/>
    <s v="VEN04"/>
    <s v="NC-18340"/>
    <s v="OFF-FA-10001843"/>
    <x v="1"/>
    <x v="13"/>
    <s v="Prod1839"/>
    <n v="7.41"/>
    <n v="3"/>
    <n v="0"/>
    <n v="3.4826999999999999"/>
  </r>
  <r>
    <n v="4367"/>
    <s v="CA-2017-111332"/>
    <d v="2017-05-22T00:00:00"/>
    <x v="0"/>
    <s v="VEN05"/>
    <s v="NC-18340"/>
    <s v="OFF-AR-10000657"/>
    <x v="1"/>
    <x v="6"/>
    <s v="Prod1819"/>
    <n v="21.5"/>
    <n v="10"/>
    <n v="0"/>
    <n v="7.0949999999999998"/>
  </r>
  <r>
    <n v="4368"/>
    <s v="CA-2017-117044"/>
    <d v="2017-09-13T00:00:00"/>
    <x v="0"/>
    <s v="VEN02"/>
    <s v="HA-14920"/>
    <s v="OFF-FA-10000936"/>
    <x v="1"/>
    <x v="13"/>
    <s v="Prod1839"/>
    <n v="10.528"/>
    <n v="4"/>
    <n v="0.2"/>
    <n v="3.29"/>
  </r>
  <r>
    <n v="4369"/>
    <s v="CA-2017-117044"/>
    <d v="2017-09-13T00:00:00"/>
    <x v="0"/>
    <s v="VEN03"/>
    <s v="HA-14920"/>
    <s v="OFF-PA-10003657"/>
    <x v="1"/>
    <x v="10"/>
    <s v="Prod1483"/>
    <n v="20.544"/>
    <n v="6"/>
    <n v="0.2"/>
    <n v="6.42"/>
  </r>
  <r>
    <n v="4370"/>
    <s v="US-2016-165078"/>
    <d v="2016-11-10T00:00:00"/>
    <x v="1"/>
    <s v="VEN03"/>
    <s v="MA-17995"/>
    <s v="OFF-BI-10001989"/>
    <x v="1"/>
    <x v="8"/>
    <s v="Prod166"/>
    <n v="104.9"/>
    <n v="5"/>
    <n v="0"/>
    <n v="50.351999999999997"/>
  </r>
  <r>
    <n v="4371"/>
    <s v="US-2016-165078"/>
    <d v="2016-11-10T00:00:00"/>
    <x v="1"/>
    <s v="VEN02"/>
    <s v="MA-17995"/>
    <s v="OFF-AR-10002987"/>
    <x v="1"/>
    <x v="6"/>
    <s v="Prod1819"/>
    <n v="39.68"/>
    <n v="2"/>
    <n v="0"/>
    <n v="16.268799999999999"/>
  </r>
  <r>
    <n v="4372"/>
    <s v="US-2016-165078"/>
    <d v="2016-11-10T00:00:00"/>
    <x v="1"/>
    <s v="VEN02"/>
    <s v="MA-17995"/>
    <s v="OFF-LA-10000414"/>
    <x v="1"/>
    <x v="2"/>
    <s v="Prod1839"/>
    <n v="51.75"/>
    <n v="5"/>
    <n v="0"/>
    <n v="24.84"/>
  </r>
  <r>
    <n v="4373"/>
    <s v="US-2017-169320"/>
    <d v="2017-07-25T00:00:00"/>
    <x v="0"/>
    <s v="VEN05"/>
    <s v="LH-16900"/>
    <s v="OFF-AR-10003602"/>
    <x v="1"/>
    <x v="6"/>
    <s v="Prod1819"/>
    <n v="11.68"/>
    <n v="2"/>
    <n v="0"/>
    <n v="5.4896000000000003"/>
  </r>
  <r>
    <n v="4374"/>
    <s v="US-2017-169320"/>
    <d v="2017-07-25T00:00:00"/>
    <x v="0"/>
    <s v="VEN05"/>
    <s v="LH-16900"/>
    <s v="TEC-AC-10002550"/>
    <x v="2"/>
    <x v="11"/>
    <s v="Prod1425"/>
    <n v="159.75"/>
    <n v="5"/>
    <n v="0"/>
    <n v="11.182499999999999"/>
  </r>
  <r>
    <n v="4375"/>
    <s v="CA-2016-158575"/>
    <d v="2016-11-24T00:00:00"/>
    <x v="1"/>
    <s v="VEN05"/>
    <s v="SB-20290"/>
    <s v="OFF-AP-10002998"/>
    <x v="1"/>
    <x v="9"/>
    <s v="Prod1819"/>
    <n v="103.968"/>
    <n v="6"/>
    <n v="0.2"/>
    <n v="16.8948"/>
  </r>
  <r>
    <n v="4376"/>
    <s v="CA-2014-166954"/>
    <d v="2014-04-30T00:00:00"/>
    <x v="1"/>
    <s v="VEN02"/>
    <s v="BT-11305"/>
    <s v="FUR-FU-10003708"/>
    <x v="0"/>
    <x v="5"/>
    <s v="Prod1819"/>
    <n v="303.25"/>
    <n v="5"/>
    <n v="0"/>
    <n v="63.682499999999997"/>
  </r>
  <r>
    <n v="4377"/>
    <s v="CA-2014-166954"/>
    <d v="2014-04-30T00:00:00"/>
    <x v="1"/>
    <s v="VEN01"/>
    <s v="BT-11305"/>
    <s v="OFF-AP-10001391"/>
    <x v="1"/>
    <x v="9"/>
    <s v="Prod1819"/>
    <n v="270.72000000000003"/>
    <n v="3"/>
    <n v="0"/>
    <n v="78.508799999999994"/>
  </r>
  <r>
    <n v="4378"/>
    <s v="CA-2014-166954"/>
    <d v="2014-04-30T00:00:00"/>
    <x v="1"/>
    <s v="VEN01"/>
    <s v="BT-11305"/>
    <s v="FUR-CH-10003973"/>
    <x v="0"/>
    <x v="1"/>
    <s v="Prod645"/>
    <n v="1487.04"/>
    <n v="5"/>
    <n v="0.2"/>
    <n v="148.70400000000001"/>
  </r>
  <r>
    <n v="4379"/>
    <s v="CA-2015-140830"/>
    <d v="2015-12-02T00:00:00"/>
    <x v="0"/>
    <s v="VEN03"/>
    <s v="PS-18970"/>
    <s v="OFF-EN-10000461"/>
    <x v="1"/>
    <x v="12"/>
    <s v="Prod353"/>
    <n v="17.48"/>
    <n v="2"/>
    <n v="0"/>
    <n v="8.2156000000000002"/>
  </r>
  <r>
    <n v="4380"/>
    <s v="CA-2015-140830"/>
    <d v="2015-12-02T00:00:00"/>
    <x v="0"/>
    <s v="VEN01"/>
    <s v="PS-18970"/>
    <s v="OFF-EN-10002831"/>
    <x v="1"/>
    <x v="12"/>
    <s v="Prod1839"/>
    <n v="71.88"/>
    <n v="2"/>
    <n v="0"/>
    <n v="32.345999999999997"/>
  </r>
  <r>
    <n v="4381"/>
    <s v="CA-2015-152891"/>
    <d v="2015-10-30T00:00:00"/>
    <x v="1"/>
    <s v="VEN01"/>
    <s v="TB-21625"/>
    <s v="OFF-AR-10004648"/>
    <x v="1"/>
    <x v="6"/>
    <s v="Prod1819"/>
    <n v="60.45"/>
    <n v="3"/>
    <n v="0"/>
    <n v="16.3215"/>
  </r>
  <r>
    <n v="4382"/>
    <s v="CA-2015-152891"/>
    <d v="2015-10-30T00:00:00"/>
    <x v="1"/>
    <s v="VEN05"/>
    <s v="TB-21625"/>
    <s v="FUR-TA-10001857"/>
    <x v="0"/>
    <x v="3"/>
    <s v="Prod1819"/>
    <n v="253.17599999999999"/>
    <n v="3"/>
    <n v="0.2"/>
    <n v="-31.646999999999998"/>
  </r>
  <r>
    <n v="4383"/>
    <s v="US-2015-122784"/>
    <d v="2015-07-27T00:00:00"/>
    <x v="1"/>
    <s v="VEN05"/>
    <s v="RA-19915"/>
    <s v="OFF-BI-10000546"/>
    <x v="1"/>
    <x v="8"/>
    <s v="Prod1819"/>
    <n v="2.88"/>
    <n v="5"/>
    <n v="0.8"/>
    <n v="-4.4640000000000004"/>
  </r>
  <r>
    <n v="4384"/>
    <s v="US-2015-122784"/>
    <d v="2015-07-27T00:00:00"/>
    <x v="1"/>
    <s v="VEN02"/>
    <s v="RA-19915"/>
    <s v="FUR-BO-10004690"/>
    <x v="0"/>
    <x v="0"/>
    <s v="Prod889"/>
    <n v="384.94400000000002"/>
    <n v="4"/>
    <n v="0.3"/>
    <n v="-126.4816"/>
  </r>
  <r>
    <n v="4385"/>
    <s v="US-2015-122784"/>
    <d v="2015-07-27T00:00:00"/>
    <x v="1"/>
    <s v="VEN01"/>
    <s v="RA-19915"/>
    <s v="TEC-PH-10001557"/>
    <x v="2"/>
    <x v="7"/>
    <s v="Prod1458"/>
    <n v="153.584"/>
    <n v="2"/>
    <n v="0.2"/>
    <n v="13.438599999999999"/>
  </r>
  <r>
    <n v="4386"/>
    <s v="US-2015-122784"/>
    <d v="2015-07-27T00:00:00"/>
    <x v="1"/>
    <s v="VEN02"/>
    <s v="RA-19915"/>
    <s v="FUR-BO-10002545"/>
    <x v="0"/>
    <x v="0"/>
    <s v="Prod889"/>
    <n v="913.43"/>
    <n v="5"/>
    <n v="0.3"/>
    <n v="-52.195999999999998"/>
  </r>
  <r>
    <n v="4387"/>
    <s v="CA-2016-156811"/>
    <d v="2016-11-02T00:00:00"/>
    <x v="1"/>
    <s v="VEN05"/>
    <s v="BP-11095"/>
    <s v="OFF-AP-10001366"/>
    <x v="1"/>
    <x v="9"/>
    <s v="Prod1819"/>
    <n v="43.92"/>
    <n v="4"/>
    <n v="0"/>
    <n v="11.8584"/>
  </r>
  <r>
    <n v="4388"/>
    <s v="CA-2016-156811"/>
    <d v="2016-11-02T00:00:00"/>
    <x v="1"/>
    <s v="VEN01"/>
    <s v="BP-11095"/>
    <s v="OFF-BI-10001628"/>
    <x v="1"/>
    <x v="8"/>
    <s v="Prod1819"/>
    <n v="25.032"/>
    <n v="3"/>
    <n v="0.2"/>
    <n v="7.8224999999999998"/>
  </r>
  <r>
    <n v="4389"/>
    <s v="CA-2017-111556"/>
    <d v="2017-11-22T00:00:00"/>
    <x v="2"/>
    <s v="VEN01"/>
    <s v="CD-11920"/>
    <s v="OFF-PA-10003651"/>
    <x v="1"/>
    <x v="10"/>
    <s v="Prod1483"/>
    <n v="46.76"/>
    <n v="7"/>
    <n v="0"/>
    <n v="22.444800000000001"/>
  </r>
  <r>
    <n v="4390"/>
    <s v="CA-2017-111556"/>
    <d v="2017-11-22T00:00:00"/>
    <x v="2"/>
    <s v="VEN03"/>
    <s v="CD-11920"/>
    <s v="FUR-BO-10003159"/>
    <x v="0"/>
    <x v="0"/>
    <s v="Prod889"/>
    <n v="183.96799999999999"/>
    <n v="2"/>
    <n v="0.2"/>
    <n v="-25.2956"/>
  </r>
  <r>
    <n v="4391"/>
    <s v="CA-2017-111556"/>
    <d v="2017-11-22T00:00:00"/>
    <x v="2"/>
    <s v="VEN04"/>
    <s v="CD-11920"/>
    <s v="TEC-PH-10001459"/>
    <x v="2"/>
    <x v="7"/>
    <s v="Prod1458"/>
    <n v="1259.97"/>
    <n v="3"/>
    <n v="0"/>
    <n v="327.59219999999999"/>
  </r>
  <r>
    <n v="4392"/>
    <s v="CA-2017-111556"/>
    <d v="2017-11-22T00:00:00"/>
    <x v="2"/>
    <s v="VEN02"/>
    <s v="CD-11920"/>
    <s v="OFF-AR-10004602"/>
    <x v="1"/>
    <x v="6"/>
    <s v="Prod1819"/>
    <n v="68.97"/>
    <n v="3"/>
    <n v="0"/>
    <n v="19.311599999999999"/>
  </r>
  <r>
    <n v="4393"/>
    <s v="CA-2016-108868"/>
    <d v="2016-09-12T00:00:00"/>
    <x v="1"/>
    <s v="VEN04"/>
    <s v="KB-16585"/>
    <s v="OFF-AR-10001953"/>
    <x v="1"/>
    <x v="6"/>
    <s v="Prod1819"/>
    <n v="70.367999999999995"/>
    <n v="2"/>
    <n v="0.2"/>
    <n v="6.1571999999999996"/>
  </r>
  <r>
    <n v="4394"/>
    <s v="CA-2016-108868"/>
    <d v="2016-09-12T00:00:00"/>
    <x v="1"/>
    <s v="VEN02"/>
    <s v="KB-16585"/>
    <s v="TEC-PH-10000923"/>
    <x v="2"/>
    <x v="7"/>
    <s v="Prod1458"/>
    <n v="59.96"/>
    <n v="5"/>
    <n v="0.2"/>
    <n v="21.735499999999998"/>
  </r>
  <r>
    <n v="4395"/>
    <s v="CA-2014-142965"/>
    <d v="2014-07-20T00:00:00"/>
    <x v="3"/>
    <s v="VEN03"/>
    <s v="SW-20245"/>
    <s v="OFF-ST-10002583"/>
    <x v="1"/>
    <x v="4"/>
    <s v="Prod1425"/>
    <n v="25.984000000000002"/>
    <n v="1"/>
    <n v="0.2"/>
    <n v="-5.1967999999999996"/>
  </r>
  <r>
    <n v="4396"/>
    <s v="CA-2014-142965"/>
    <d v="2014-07-20T00:00:00"/>
    <x v="3"/>
    <s v="VEN03"/>
    <s v="SW-20245"/>
    <s v="OFF-BI-10000977"/>
    <x v="1"/>
    <x v="8"/>
    <s v="Prod1819"/>
    <n v="27.36"/>
    <n v="3"/>
    <n v="0.7"/>
    <n v="-21.888000000000002"/>
  </r>
  <r>
    <n v="4397"/>
    <s v="CA-2016-148740"/>
    <d v="2016-11-19T00:00:00"/>
    <x v="1"/>
    <s v="VEN05"/>
    <s v="AH-10690"/>
    <s v="TEC-PH-10002549"/>
    <x v="2"/>
    <x v="7"/>
    <s v="Prod1458"/>
    <n v="361.37599999999998"/>
    <n v="2"/>
    <n v="0.2"/>
    <n v="27.103200000000001"/>
  </r>
  <r>
    <n v="4398"/>
    <s v="US-2014-138758"/>
    <d v="2014-07-11T00:00:00"/>
    <x v="1"/>
    <s v="VEN01"/>
    <s v="JL-15835"/>
    <s v="FUR-CH-10002880"/>
    <x v="0"/>
    <x v="1"/>
    <s v="Prod645"/>
    <n v="172.18600000000001"/>
    <n v="2"/>
    <n v="0.3"/>
    <n v="-46.736199999999997"/>
  </r>
  <r>
    <n v="4399"/>
    <s v="US-2014-138758"/>
    <d v="2014-07-11T00:00:00"/>
    <x v="1"/>
    <s v="VEN04"/>
    <s v="JL-15835"/>
    <s v="FUR-FU-10003039"/>
    <x v="0"/>
    <x v="5"/>
    <s v="Prod1819"/>
    <n v="69.007999999999996"/>
    <n v="2"/>
    <n v="0.2"/>
    <n v="12.0764"/>
  </r>
  <r>
    <n v="4400"/>
    <s v="CA-2016-131737"/>
    <d v="2016-03-17T00:00:00"/>
    <x v="3"/>
    <s v="VEN04"/>
    <s v="GZ-14470"/>
    <s v="OFF-EN-10003055"/>
    <x v="1"/>
    <x v="12"/>
    <s v="Prod1839"/>
    <n v="199.9"/>
    <n v="5"/>
    <n v="0"/>
    <n v="89.954999999999998"/>
  </r>
  <r>
    <n v="4401"/>
    <s v="CA-2016-131737"/>
    <d v="2016-03-17T00:00:00"/>
    <x v="3"/>
    <s v="VEN02"/>
    <s v="GZ-14470"/>
    <s v="OFF-AP-10002945"/>
    <x v="1"/>
    <x v="9"/>
    <s v="Prod1819"/>
    <n v="901.95"/>
    <n v="3"/>
    <n v="0"/>
    <n v="297.64350000000002"/>
  </r>
  <r>
    <n v="4402"/>
    <s v="CA-2016-131737"/>
    <d v="2016-03-17T00:00:00"/>
    <x v="3"/>
    <s v="VEN04"/>
    <s v="GZ-14470"/>
    <s v="FUR-FU-10004306"/>
    <x v="0"/>
    <x v="5"/>
    <s v="Prod1819"/>
    <n v="971.5"/>
    <n v="5"/>
    <n v="0"/>
    <n v="252.59"/>
  </r>
  <r>
    <n v="4403"/>
    <s v="CA-2016-114538"/>
    <d v="2016-12-27T00:00:00"/>
    <x v="2"/>
    <s v="VEN02"/>
    <s v="RC-19825"/>
    <s v="OFF-AR-10002445"/>
    <x v="1"/>
    <x v="6"/>
    <s v="Prod1819"/>
    <n v="11.327999999999999"/>
    <n v="2"/>
    <n v="0.2"/>
    <n v="2.5488"/>
  </r>
  <r>
    <n v="4404"/>
    <s v="CA-2014-127936"/>
    <d v="2014-09-04T00:00:00"/>
    <x v="2"/>
    <s v="VEN02"/>
    <s v="CL-12565"/>
    <s v="OFF-AR-10002445"/>
    <x v="1"/>
    <x v="6"/>
    <s v="Prod1819"/>
    <n v="21.24"/>
    <n v="3"/>
    <n v="0"/>
    <n v="8.0711999999999993"/>
  </r>
  <r>
    <n v="4405"/>
    <s v="CA-2015-164336"/>
    <d v="2015-07-10T00:00:00"/>
    <x v="1"/>
    <s v="VEN03"/>
    <s v="MW-18220"/>
    <s v="TEC-AC-10002345"/>
    <x v="2"/>
    <x v="11"/>
    <s v="Prod1425"/>
    <n v="34.799999999999997"/>
    <n v="3"/>
    <n v="0.2"/>
    <n v="2.1749999999999998"/>
  </r>
  <r>
    <n v="4406"/>
    <s v="CA-2015-164336"/>
    <d v="2015-07-10T00:00:00"/>
    <x v="1"/>
    <s v="VEN04"/>
    <s v="MW-18220"/>
    <s v="OFF-ST-10001558"/>
    <x v="1"/>
    <x v="4"/>
    <s v="Prod1425"/>
    <n v="38.975999999999999"/>
    <n v="3"/>
    <n v="0.2"/>
    <n v="-2.4359999999999999"/>
  </r>
  <r>
    <n v="4407"/>
    <s v="CA-2016-100041"/>
    <d v="2016-11-25T00:00:00"/>
    <x v="1"/>
    <s v="VEN04"/>
    <s v="BF-10975"/>
    <s v="OFF-PA-10001622"/>
    <x v="1"/>
    <x v="10"/>
    <s v="Prod998"/>
    <n v="9.08"/>
    <n v="2"/>
    <n v="0"/>
    <n v="4.0860000000000003"/>
  </r>
  <r>
    <n v="4408"/>
    <s v="CA-2016-100041"/>
    <d v="2016-11-25T00:00:00"/>
    <x v="1"/>
    <s v="VEN04"/>
    <s v="BF-10975"/>
    <s v="OFF-PA-10000418"/>
    <x v="1"/>
    <x v="10"/>
    <s v="Prod998"/>
    <n v="314.55"/>
    <n v="3"/>
    <n v="0"/>
    <n v="150.98400000000001"/>
  </r>
  <r>
    <n v="4409"/>
    <s v="CA-2016-100041"/>
    <d v="2016-11-25T00:00:00"/>
    <x v="1"/>
    <s v="VEN05"/>
    <s v="BF-10975"/>
    <s v="OFF-BI-10000343"/>
    <x v="1"/>
    <x v="8"/>
    <s v="Prod1819"/>
    <n v="4.91"/>
    <n v="1"/>
    <n v="0"/>
    <n v="2.3077000000000001"/>
  </r>
  <r>
    <n v="4410"/>
    <s v="US-2014-154879"/>
    <d v="2014-05-11T00:00:00"/>
    <x v="1"/>
    <s v="VEN02"/>
    <s v="SN-20710"/>
    <s v="OFF-LA-10004425"/>
    <x v="1"/>
    <x v="2"/>
    <s v="Prod998"/>
    <n v="5.78"/>
    <n v="2"/>
    <n v="0"/>
    <n v="2.7166000000000001"/>
  </r>
  <r>
    <n v="4411"/>
    <s v="US-2014-154879"/>
    <d v="2014-05-11T00:00:00"/>
    <x v="1"/>
    <s v="VEN04"/>
    <s v="SN-20710"/>
    <s v="OFF-AR-10001897"/>
    <x v="1"/>
    <x v="6"/>
    <s v="Prod1819"/>
    <n v="107.94"/>
    <n v="6"/>
    <n v="0"/>
    <n v="30.223199999999999"/>
  </r>
  <r>
    <n v="4412"/>
    <s v="CA-2014-130624"/>
    <d v="2014-06-24T00:00:00"/>
    <x v="2"/>
    <s v="VEN04"/>
    <s v="TB-21280"/>
    <s v="OFF-PA-10003883"/>
    <x v="1"/>
    <x v="10"/>
    <s v="Prod1663"/>
    <n v="19.649999999999999"/>
    <n v="3"/>
    <n v="0"/>
    <n v="9.0389999999999997"/>
  </r>
  <r>
    <n v="4413"/>
    <s v="CA-2014-130624"/>
    <d v="2014-06-24T00:00:00"/>
    <x v="2"/>
    <s v="VEN05"/>
    <s v="TB-21280"/>
    <s v="TEC-PH-10003963"/>
    <x v="2"/>
    <x v="7"/>
    <s v="Prod154"/>
    <n v="617.97"/>
    <n v="3"/>
    <n v="0"/>
    <n v="160.6722"/>
  </r>
  <r>
    <n v="4414"/>
    <s v="CA-2014-130624"/>
    <d v="2014-06-24T00:00:00"/>
    <x v="2"/>
    <s v="VEN01"/>
    <s v="TB-21280"/>
    <s v="OFF-AP-10001303"/>
    <x v="1"/>
    <x v="9"/>
    <s v="Prod1819"/>
    <n v="59.7"/>
    <n v="3"/>
    <n v="0"/>
    <n v="26.864999999999998"/>
  </r>
  <r>
    <n v="4415"/>
    <s v="CA-2017-132339"/>
    <d v="2017-08-23T00:00:00"/>
    <x v="1"/>
    <s v="VEN05"/>
    <s v="JB-15400"/>
    <s v="OFF-BI-10003925"/>
    <x v="1"/>
    <x v="8"/>
    <s v="Prod1841"/>
    <n v="387.99"/>
    <n v="1"/>
    <n v="0"/>
    <n v="182.3553"/>
  </r>
  <r>
    <n v="4416"/>
    <s v="CA-2014-153983"/>
    <d v="2014-12-06T00:00:00"/>
    <x v="1"/>
    <s v="VEN05"/>
    <s v="AH-10210"/>
    <s v="TEC-PH-10004586"/>
    <x v="2"/>
    <x v="7"/>
    <s v="Prod154"/>
    <n v="575.91999999999996"/>
    <n v="2"/>
    <n v="0.2"/>
    <n v="71.989999999999995"/>
  </r>
  <r>
    <n v="4417"/>
    <s v="CA-2014-153983"/>
    <d v="2014-12-06T00:00:00"/>
    <x v="1"/>
    <s v="VEN01"/>
    <s v="AH-10210"/>
    <s v="OFF-FA-10003495"/>
    <x v="1"/>
    <x v="13"/>
    <s v="Prod1839"/>
    <n v="30.4"/>
    <n v="5"/>
    <n v="0"/>
    <n v="15.2"/>
  </r>
  <r>
    <n v="4418"/>
    <s v="CA-2017-112900"/>
    <d v="2017-04-12T00:00:00"/>
    <x v="0"/>
    <s v="VEN01"/>
    <s v="KL-16645"/>
    <s v="OFF-BI-10002867"/>
    <x v="1"/>
    <x v="8"/>
    <s v="Prod1841"/>
    <n v="478.24"/>
    <n v="8"/>
    <n v="0"/>
    <n v="219.99039999999999"/>
  </r>
  <r>
    <n v="4419"/>
    <s v="CA-2014-160157"/>
    <d v="2014-12-27T00:00:00"/>
    <x v="1"/>
    <s v="VEN05"/>
    <s v="MH-17455"/>
    <s v="FUR-FU-10003773"/>
    <x v="0"/>
    <x v="5"/>
    <s v="Prod1819"/>
    <n v="190.84800000000001"/>
    <n v="3"/>
    <n v="0.2"/>
    <n v="-21.470400000000001"/>
  </r>
  <r>
    <n v="4420"/>
    <s v="CA-2014-139633"/>
    <d v="2014-12-24T00:00:00"/>
    <x v="1"/>
    <s v="VEN04"/>
    <s v="EC-14050"/>
    <s v="OFF-BI-10002954"/>
    <x v="1"/>
    <x v="8"/>
    <s v="Prod1841"/>
    <n v="5.484"/>
    <n v="4"/>
    <n v="0.7"/>
    <n v="-4.0216000000000003"/>
  </r>
  <r>
    <n v="4421"/>
    <s v="CA-2015-163090"/>
    <d v="2015-11-21T00:00:00"/>
    <x v="0"/>
    <s v="VEN04"/>
    <s v="GH-14665"/>
    <s v="OFF-SU-10002537"/>
    <x v="1"/>
    <x v="14"/>
    <s v="Prod1425"/>
    <n v="40.92"/>
    <n v="5"/>
    <n v="0.2"/>
    <n v="3.069"/>
  </r>
  <r>
    <n v="4422"/>
    <s v="CA-2014-117016"/>
    <d v="2014-03-09T00:00:00"/>
    <x v="1"/>
    <s v="VEN01"/>
    <s v="SC-20095"/>
    <s v="OFF-AR-10001374"/>
    <x v="1"/>
    <x v="6"/>
    <s v="Prod1819"/>
    <n v="15.552"/>
    <n v="3"/>
    <n v="0.2"/>
    <n v="2.3328000000000002"/>
  </r>
  <r>
    <n v="4423"/>
    <s v="CA-2017-159464"/>
    <d v="2017-05-19T00:00:00"/>
    <x v="2"/>
    <s v="VEN03"/>
    <s v="TB-21355"/>
    <s v="OFF-AP-10001492"/>
    <x v="1"/>
    <x v="9"/>
    <s v="Prod1819"/>
    <n v="17.239999999999998"/>
    <n v="2"/>
    <n v="0"/>
    <n v="4.4824000000000002"/>
  </r>
  <r>
    <n v="4424"/>
    <s v="CA-2017-159464"/>
    <d v="2017-05-19T00:00:00"/>
    <x v="2"/>
    <s v="VEN05"/>
    <s v="TB-21355"/>
    <s v="FUR-BO-10003546"/>
    <x v="0"/>
    <x v="0"/>
    <s v="Prod889"/>
    <n v="302.94"/>
    <n v="3"/>
    <n v="0"/>
    <n v="75.734999999999999"/>
  </r>
  <r>
    <n v="4425"/>
    <s v="CA-2017-159464"/>
    <d v="2017-05-19T00:00:00"/>
    <x v="2"/>
    <s v="VEN04"/>
    <s v="TB-21355"/>
    <s v="TEC-PH-10002185"/>
    <x v="2"/>
    <x v="7"/>
    <s v="Prod1458"/>
    <n v="34.75"/>
    <n v="5"/>
    <n v="0"/>
    <n v="15.637499999999999"/>
  </r>
  <r>
    <n v="4426"/>
    <s v="CA-2017-159464"/>
    <d v="2017-05-19T00:00:00"/>
    <x v="2"/>
    <s v="VEN01"/>
    <s v="TB-21355"/>
    <s v="OFF-BI-10000315"/>
    <x v="1"/>
    <x v="8"/>
    <s v="Prod1819"/>
    <n v="113.94"/>
    <n v="6"/>
    <n v="0"/>
    <n v="54.691200000000002"/>
  </r>
  <r>
    <n v="4427"/>
    <s v="CA-2017-159464"/>
    <d v="2017-05-19T00:00:00"/>
    <x v="2"/>
    <s v="VEN01"/>
    <s v="TB-21355"/>
    <s v="TEC-PH-10002350"/>
    <x v="2"/>
    <x v="7"/>
    <s v="Prod1458"/>
    <n v="55.98"/>
    <n v="2"/>
    <n v="0"/>
    <n v="15.6744"/>
  </r>
  <r>
    <n v="4428"/>
    <s v="US-2017-103226"/>
    <d v="2017-09-28T00:00:00"/>
    <x v="1"/>
    <s v="VEN03"/>
    <s v="DW-13195"/>
    <s v="OFF-PA-10002666"/>
    <x v="1"/>
    <x v="10"/>
    <s v="Prod1483"/>
    <n v="27.18"/>
    <n v="3"/>
    <n v="0"/>
    <n v="12.231"/>
  </r>
  <r>
    <n v="4429"/>
    <s v="CA-2017-119452"/>
    <d v="2017-03-27T00:00:00"/>
    <x v="1"/>
    <s v="VEN05"/>
    <s v="CL-12565"/>
    <s v="FUR-CH-10004495"/>
    <x v="0"/>
    <x v="1"/>
    <s v="Prod645"/>
    <n v="1805.88"/>
    <n v="6"/>
    <n v="0"/>
    <n v="523.70519999999999"/>
  </r>
  <r>
    <n v="4430"/>
    <s v="CA-2017-147725"/>
    <d v="2017-09-14T00:00:00"/>
    <x v="3"/>
    <s v="VEN04"/>
    <s v="LT-17110"/>
    <s v="OFF-AR-10001725"/>
    <x v="1"/>
    <x v="6"/>
    <s v="Prod1819"/>
    <n v="70.95"/>
    <n v="3"/>
    <n v="0"/>
    <n v="18.446999999999999"/>
  </r>
  <r>
    <n v="4431"/>
    <s v="CA-2016-168893"/>
    <d v="2016-11-08T00:00:00"/>
    <x v="0"/>
    <s v="VEN02"/>
    <s v="AP-10915"/>
    <s v="OFF-FA-10002280"/>
    <x v="1"/>
    <x v="13"/>
    <s v="Prod1839"/>
    <n v="20"/>
    <n v="4"/>
    <n v="0"/>
    <n v="9.6"/>
  </r>
  <r>
    <n v="4432"/>
    <s v="CA-2016-168893"/>
    <d v="2016-11-08T00:00:00"/>
    <x v="0"/>
    <s v="VEN02"/>
    <s v="AP-10915"/>
    <s v="OFF-AR-10001770"/>
    <x v="1"/>
    <x v="6"/>
    <s v="Prod1819"/>
    <n v="7.98"/>
    <n v="3"/>
    <n v="0"/>
    <n v="2.0748000000000002"/>
  </r>
  <r>
    <n v="4433"/>
    <s v="CA-2016-168893"/>
    <d v="2016-11-08T00:00:00"/>
    <x v="0"/>
    <s v="VEN01"/>
    <s v="AP-10915"/>
    <s v="FUR-FU-10002885"/>
    <x v="0"/>
    <x v="5"/>
    <s v="Prod1819"/>
    <n v="24.1"/>
    <n v="5"/>
    <n v="0"/>
    <n v="9.1579999999999995"/>
  </r>
  <r>
    <n v="4434"/>
    <s v="CA-2016-168893"/>
    <d v="2016-11-08T00:00:00"/>
    <x v="0"/>
    <s v="VEN05"/>
    <s v="AP-10915"/>
    <s v="OFF-AR-10003772"/>
    <x v="1"/>
    <x v="6"/>
    <s v="Prod1819"/>
    <n v="8.75"/>
    <n v="1"/>
    <n v="0"/>
    <n v="2.625"/>
  </r>
  <r>
    <n v="4435"/>
    <s v="CA-2016-168893"/>
    <d v="2016-11-08T00:00:00"/>
    <x v="0"/>
    <s v="VEN01"/>
    <s v="AP-10915"/>
    <s v="FUR-TA-10003392"/>
    <x v="0"/>
    <x v="3"/>
    <s v="Prod1819"/>
    <n v="842.94"/>
    <n v="3"/>
    <n v="0"/>
    <n v="160.15860000000001"/>
  </r>
  <r>
    <n v="4436"/>
    <s v="CA-2016-163398"/>
    <d v="2016-05-08T00:00:00"/>
    <x v="1"/>
    <s v="VEN03"/>
    <s v="CB-12415"/>
    <s v="OFF-BI-10000014"/>
    <x v="1"/>
    <x v="8"/>
    <s v="Prod1819"/>
    <n v="2.1819999999999999"/>
    <n v="1"/>
    <n v="0.8"/>
    <n v="-3.6002999999999998"/>
  </r>
  <r>
    <n v="4437"/>
    <s v="CA-2016-163398"/>
    <d v="2016-05-08T00:00:00"/>
    <x v="1"/>
    <s v="VEN02"/>
    <s v="CB-12415"/>
    <s v="OFF-AR-10003217"/>
    <x v="1"/>
    <x v="6"/>
    <s v="Prod1819"/>
    <n v="27.384"/>
    <n v="7"/>
    <n v="0.2"/>
    <n v="2.7383999999999999"/>
  </r>
  <r>
    <n v="4438"/>
    <s v="CA-2016-163398"/>
    <d v="2016-05-08T00:00:00"/>
    <x v="1"/>
    <s v="VEN05"/>
    <s v="CB-12415"/>
    <s v="OFF-AP-10002403"/>
    <x v="1"/>
    <x v="9"/>
    <s v="Prod1819"/>
    <n v="26.405999999999999"/>
    <n v="3"/>
    <n v="0.8"/>
    <n v="-71.296199999999999"/>
  </r>
  <r>
    <n v="4439"/>
    <s v="CA-2016-162726"/>
    <d v="2017-01-02T00:00:00"/>
    <x v="1"/>
    <s v="VEN01"/>
    <s v="MT-17815"/>
    <s v="OFF-PA-10001972"/>
    <x v="1"/>
    <x v="10"/>
    <s v="Prod1856"/>
    <n v="10.368"/>
    <n v="2"/>
    <n v="0.2"/>
    <n v="3.6288"/>
  </r>
  <r>
    <n v="4440"/>
    <s v="CA-2016-162726"/>
    <d v="2017-01-02T00:00:00"/>
    <x v="1"/>
    <s v="VEN04"/>
    <s v="MT-17815"/>
    <s v="OFF-PA-10004041"/>
    <x v="1"/>
    <x v="10"/>
    <s v="Prod35"/>
    <n v="23.68"/>
    <n v="4"/>
    <n v="0.2"/>
    <n v="7.4"/>
  </r>
  <r>
    <n v="4441"/>
    <s v="US-2016-111290"/>
    <d v="2016-07-26T00:00:00"/>
    <x v="1"/>
    <s v="VEN03"/>
    <s v="DK-13375"/>
    <s v="TEC-AC-10004975"/>
    <x v="2"/>
    <x v="11"/>
    <s v="Prod1460"/>
    <n v="109.95"/>
    <n v="1"/>
    <n v="0"/>
    <n v="36.283499999999997"/>
  </r>
  <r>
    <n v="4442"/>
    <s v="US-2016-111290"/>
    <d v="2016-07-26T00:00:00"/>
    <x v="1"/>
    <s v="VEN01"/>
    <s v="DK-13375"/>
    <s v="OFF-ST-10001932"/>
    <x v="1"/>
    <x v="4"/>
    <s v="Prod1425"/>
    <n v="965.85"/>
    <n v="5"/>
    <n v="0"/>
    <n v="135.21899999999999"/>
  </r>
  <r>
    <n v="4443"/>
    <s v="US-2016-111290"/>
    <d v="2016-07-26T00:00:00"/>
    <x v="1"/>
    <s v="VEN05"/>
    <s v="DK-13375"/>
    <s v="OFF-AR-10001761"/>
    <x v="1"/>
    <x v="6"/>
    <s v="Prod1819"/>
    <n v="29.2"/>
    <n v="5"/>
    <n v="0"/>
    <n v="10.512"/>
  </r>
  <r>
    <n v="4444"/>
    <s v="US-2016-111290"/>
    <d v="2016-07-26T00:00:00"/>
    <x v="1"/>
    <s v="VEN03"/>
    <s v="DK-13375"/>
    <s v="OFF-PA-10002262"/>
    <x v="1"/>
    <x v="10"/>
    <s v="Prod1856"/>
    <n v="32.4"/>
    <n v="5"/>
    <n v="0"/>
    <n v="15.552"/>
  </r>
  <r>
    <n v="4445"/>
    <s v="US-2014-147704"/>
    <d v="2014-11-21T00:00:00"/>
    <x v="1"/>
    <s v="VEN02"/>
    <s v="SR-20740"/>
    <s v="OFF-EN-10004483"/>
    <x v="1"/>
    <x v="12"/>
    <s v="Prod1839"/>
    <n v="78.349999999999994"/>
    <n v="5"/>
    <n v="0"/>
    <n v="36.8245"/>
  </r>
  <r>
    <n v="4446"/>
    <s v="US-2014-147704"/>
    <d v="2014-11-21T00:00:00"/>
    <x v="1"/>
    <s v="VEN02"/>
    <s v="SR-20740"/>
    <s v="OFF-PA-10003270"/>
    <x v="1"/>
    <x v="10"/>
    <s v="Prod1483"/>
    <n v="31.68"/>
    <n v="6"/>
    <n v="0"/>
    <n v="14.256"/>
  </r>
  <r>
    <n v="4447"/>
    <s v="US-2014-147704"/>
    <d v="2014-11-21T00:00:00"/>
    <x v="1"/>
    <s v="VEN04"/>
    <s v="SR-20740"/>
    <s v="OFF-BI-10001634"/>
    <x v="1"/>
    <x v="8"/>
    <s v="Prod1819"/>
    <n v="29.12"/>
    <n v="4"/>
    <n v="0"/>
    <n v="14.268800000000001"/>
  </r>
  <r>
    <n v="4448"/>
    <s v="US-2014-147704"/>
    <d v="2014-11-21T00:00:00"/>
    <x v="1"/>
    <s v="VEN04"/>
    <s v="SR-20740"/>
    <s v="OFF-ST-10000675"/>
    <x v="1"/>
    <x v="4"/>
    <s v="Prod1425"/>
    <n v="169.45"/>
    <n v="5"/>
    <n v="0"/>
    <n v="42.362499999999997"/>
  </r>
  <r>
    <n v="4449"/>
    <s v="CA-2015-121965"/>
    <d v="2015-06-23T00:00:00"/>
    <x v="1"/>
    <s v="VEN03"/>
    <s v="LH-17155"/>
    <s v="FUR-FU-10000732"/>
    <x v="0"/>
    <x v="5"/>
    <s v="Prod1819"/>
    <n v="12.56"/>
    <n v="2"/>
    <n v="0"/>
    <n v="4.0191999999999997"/>
  </r>
  <r>
    <n v="4450"/>
    <s v="CA-2015-121965"/>
    <d v="2015-06-23T00:00:00"/>
    <x v="1"/>
    <s v="VEN05"/>
    <s v="LH-17155"/>
    <s v="OFF-PA-10004355"/>
    <x v="1"/>
    <x v="10"/>
    <s v="Prod35"/>
    <n v="6.48"/>
    <n v="1"/>
    <n v="0"/>
    <n v="3.1103999999999998"/>
  </r>
  <r>
    <n v="4451"/>
    <s v="CA-2015-121965"/>
    <d v="2015-06-23T00:00:00"/>
    <x v="1"/>
    <s v="VEN03"/>
    <s v="LH-17155"/>
    <s v="OFF-EN-10000056"/>
    <x v="1"/>
    <x v="12"/>
    <s v="Prod353"/>
    <n v="186.69"/>
    <n v="3"/>
    <n v="0"/>
    <n v="87.744299999999996"/>
  </r>
  <r>
    <n v="4452"/>
    <s v="CA-2016-147137"/>
    <d v="2016-07-06T00:00:00"/>
    <x v="2"/>
    <s v="VEN05"/>
    <s v="AA-10645"/>
    <s v="FUR-FU-10000221"/>
    <x v="0"/>
    <x v="5"/>
    <s v="Prod645"/>
    <n v="25.4"/>
    <n v="5"/>
    <n v="0"/>
    <n v="8.6359999999999992"/>
  </r>
  <r>
    <n v="4453"/>
    <s v="CA-2016-147137"/>
    <d v="2016-07-06T00:00:00"/>
    <x v="2"/>
    <s v="VEN01"/>
    <s v="AA-10645"/>
    <s v="OFF-EN-10003567"/>
    <x v="1"/>
    <x v="12"/>
    <s v="Prod1839"/>
    <n v="43.96"/>
    <n v="2"/>
    <n v="0"/>
    <n v="20.661200000000001"/>
  </r>
  <r>
    <n v="4454"/>
    <s v="CA-2016-147137"/>
    <d v="2016-07-06T00:00:00"/>
    <x v="2"/>
    <s v="VEN05"/>
    <s v="AA-10645"/>
    <s v="FUR-BO-10001811"/>
    <x v="0"/>
    <x v="0"/>
    <s v="Prod889"/>
    <n v="1279.165"/>
    <n v="5"/>
    <n v="0.15"/>
    <n v="225.73500000000001"/>
  </r>
  <r>
    <n v="4455"/>
    <s v="CA-2016-147137"/>
    <d v="2016-07-06T00:00:00"/>
    <x v="2"/>
    <s v="VEN02"/>
    <s v="AA-10645"/>
    <s v="OFF-ST-10002486"/>
    <x v="1"/>
    <x v="4"/>
    <s v="Prod1425"/>
    <n v="27.92"/>
    <n v="4"/>
    <n v="0"/>
    <n v="0.55840000000000001"/>
  </r>
  <r>
    <n v="4456"/>
    <s v="US-2015-146745"/>
    <d v="2015-09-08T00:00:00"/>
    <x v="1"/>
    <s v="VEN02"/>
    <s v="AS-10630"/>
    <s v="FUR-CH-10002372"/>
    <x v="0"/>
    <x v="1"/>
    <s v="Prod645"/>
    <n v="129.56800000000001"/>
    <n v="2"/>
    <n v="0.2"/>
    <n v="-12.956799999999999"/>
  </r>
  <r>
    <n v="4457"/>
    <s v="US-2015-146745"/>
    <d v="2015-09-08T00:00:00"/>
    <x v="1"/>
    <s v="VEN02"/>
    <s v="AS-10630"/>
    <s v="OFF-BI-10003274"/>
    <x v="1"/>
    <x v="8"/>
    <s v="Prod1841"/>
    <n v="6.3680000000000003"/>
    <n v="2"/>
    <n v="0.2"/>
    <n v="2.1492"/>
  </r>
  <r>
    <n v="4458"/>
    <s v="CA-2017-115175"/>
    <d v="2017-08-12T00:00:00"/>
    <x v="1"/>
    <s v="VEN04"/>
    <s v="MC-17575"/>
    <s v="OFF-PA-10001878"/>
    <x v="1"/>
    <x v="10"/>
    <s v="Prod1856"/>
    <n v="244.55"/>
    <n v="5"/>
    <n v="0"/>
    <n v="114.9385"/>
  </r>
  <r>
    <n v="4459"/>
    <s v="CA-2017-105851"/>
    <d v="2017-03-20T00:00:00"/>
    <x v="1"/>
    <s v="VEN04"/>
    <s v="SE-20110"/>
    <s v="OFF-SU-10002881"/>
    <x v="1"/>
    <x v="14"/>
    <s v="Prod1425"/>
    <n v="1332.4960000000001"/>
    <n v="2"/>
    <n v="0.2"/>
    <n v="-299.8116"/>
  </r>
  <r>
    <n v="4460"/>
    <s v="US-2017-125717"/>
    <d v="2017-10-01T00:00:00"/>
    <x v="2"/>
    <s v="VEN03"/>
    <s v="DS-13030"/>
    <s v="FUR-FU-10001979"/>
    <x v="0"/>
    <x v="5"/>
    <s v="Prod1819"/>
    <n v="32.776000000000003"/>
    <n v="1"/>
    <n v="0.2"/>
    <n v="3.2776000000000001"/>
  </r>
  <r>
    <n v="4461"/>
    <s v="US-2017-125717"/>
    <d v="2017-10-01T00:00:00"/>
    <x v="2"/>
    <s v="VEN03"/>
    <s v="DS-13030"/>
    <s v="OFF-ST-10001522"/>
    <x v="1"/>
    <x v="4"/>
    <s v="Prod1425"/>
    <n v="147.184"/>
    <n v="2"/>
    <n v="0.2"/>
    <n v="-29.436800000000002"/>
  </r>
  <r>
    <n v="4462"/>
    <s v="US-2017-125717"/>
    <d v="2017-10-01T00:00:00"/>
    <x v="2"/>
    <s v="VEN03"/>
    <s v="DS-13030"/>
    <s v="TEC-AC-10003657"/>
    <x v="2"/>
    <x v="11"/>
    <s v="Prod1425"/>
    <n v="54.384"/>
    <n v="2"/>
    <n v="0.2"/>
    <n v="1.3595999999999999"/>
  </r>
  <r>
    <n v="4463"/>
    <s v="US-2017-125717"/>
    <d v="2017-10-01T00:00:00"/>
    <x v="2"/>
    <s v="VEN03"/>
    <s v="DS-13030"/>
    <s v="OFF-BI-10001718"/>
    <x v="1"/>
    <x v="8"/>
    <s v="Prod1819"/>
    <n v="76.775999999999996"/>
    <n v="4"/>
    <n v="0.7"/>
    <n v="-58.861600000000003"/>
  </r>
  <r>
    <n v="4464"/>
    <s v="US-2017-125717"/>
    <d v="2017-10-01T00:00:00"/>
    <x v="2"/>
    <s v="VEN04"/>
    <s v="DS-13030"/>
    <s v="OFF-PA-10003022"/>
    <x v="1"/>
    <x v="10"/>
    <s v="Prod1483"/>
    <n v="14.352"/>
    <n v="3"/>
    <n v="0.2"/>
    <n v="5.2026000000000003"/>
  </r>
  <r>
    <n v="4465"/>
    <s v="US-2017-125717"/>
    <d v="2017-10-01T00:00:00"/>
    <x v="2"/>
    <s v="VEN03"/>
    <s v="DS-13030"/>
    <s v="OFF-AP-10000891"/>
    <x v="1"/>
    <x v="9"/>
    <s v="Prod1819"/>
    <n v="209.792"/>
    <n v="2"/>
    <n v="0.2"/>
    <n v="26.224"/>
  </r>
  <r>
    <n v="4466"/>
    <s v="CA-2015-163895"/>
    <d v="2015-08-11T00:00:00"/>
    <x v="1"/>
    <s v="VEN03"/>
    <s v="NS-18640"/>
    <s v="OFF-BI-10004970"/>
    <x v="1"/>
    <x v="8"/>
    <s v="Prod353"/>
    <n v="3.3039999999999998"/>
    <n v="1"/>
    <n v="0.2"/>
    <n v="1.1151"/>
  </r>
  <r>
    <n v="4467"/>
    <s v="CA-2017-168641"/>
    <d v="2017-12-01T00:00:00"/>
    <x v="1"/>
    <s v="VEN01"/>
    <s v="KA-16525"/>
    <s v="OFF-AR-10003759"/>
    <x v="1"/>
    <x v="6"/>
    <s v="Prod1819"/>
    <n v="16.38"/>
    <n v="9"/>
    <n v="0"/>
    <n v="7.3710000000000004"/>
  </r>
  <r>
    <n v="4468"/>
    <s v="CA-2017-168641"/>
    <d v="2017-12-01T00:00:00"/>
    <x v="1"/>
    <s v="VEN02"/>
    <s v="KA-16525"/>
    <s v="OFF-EN-10003001"/>
    <x v="1"/>
    <x v="12"/>
    <s v="Prod1839"/>
    <n v="167.96"/>
    <n v="2"/>
    <n v="0"/>
    <n v="78.941199999999995"/>
  </r>
  <r>
    <n v="4469"/>
    <s v="CA-2017-168641"/>
    <d v="2017-12-01T00:00:00"/>
    <x v="1"/>
    <s v="VEN03"/>
    <s v="KA-16525"/>
    <s v="FUR-BO-10000780"/>
    <x v="0"/>
    <x v="0"/>
    <e v="#N/A"/>
    <n v="321.56799999999998"/>
    <n v="2"/>
    <n v="0.2"/>
    <n v="-16.078399999999998"/>
  </r>
  <r>
    <n v="4470"/>
    <s v="CA-2017-168641"/>
    <d v="2017-12-01T00:00:00"/>
    <x v="1"/>
    <s v="VEN01"/>
    <s v="KA-16525"/>
    <s v="OFF-PA-10001972"/>
    <x v="1"/>
    <x v="10"/>
    <s v="Prod1856"/>
    <n v="12.96"/>
    <n v="2"/>
    <n v="0"/>
    <n v="6.2207999999999997"/>
  </r>
  <r>
    <n v="4471"/>
    <s v="CA-2017-156895"/>
    <d v="2017-05-12T00:00:00"/>
    <x v="1"/>
    <s v="VEN01"/>
    <s v="DJ-13510"/>
    <s v="FUR-CH-10003535"/>
    <x v="0"/>
    <x v="1"/>
    <s v="Prod645"/>
    <n v="128.05799999999999"/>
    <n v="3"/>
    <n v="0.3"/>
    <n v="-23.7822"/>
  </r>
  <r>
    <n v="4472"/>
    <s v="CA-2017-121300"/>
    <d v="2017-09-29T00:00:00"/>
    <x v="3"/>
    <s v="VEN04"/>
    <s v="MG-17680"/>
    <s v="FUR-CH-10003774"/>
    <x v="0"/>
    <x v="1"/>
    <s v="Prod645"/>
    <n v="63.686"/>
    <n v="1"/>
    <n v="0.3"/>
    <n v="-15.4666"/>
  </r>
  <r>
    <n v="4473"/>
    <s v="CA-2017-121300"/>
    <d v="2017-09-29T00:00:00"/>
    <x v="3"/>
    <s v="VEN01"/>
    <s v="MG-17680"/>
    <s v="TEC-AC-10004571"/>
    <x v="2"/>
    <x v="11"/>
    <s v="Prod1460"/>
    <n v="239.976"/>
    <n v="3"/>
    <n v="0.2"/>
    <n v="65.993399999999994"/>
  </r>
  <r>
    <n v="4474"/>
    <s v="CA-2017-121300"/>
    <d v="2017-09-29T00:00:00"/>
    <x v="3"/>
    <s v="VEN05"/>
    <s v="MG-17680"/>
    <s v="FUR-TA-10004442"/>
    <x v="0"/>
    <x v="3"/>
    <s v="Prod1819"/>
    <n v="344.22"/>
    <n v="2"/>
    <n v="0.4"/>
    <n v="-189.321"/>
  </r>
  <r>
    <n v="4475"/>
    <s v="CA-2017-121300"/>
    <d v="2017-09-29T00:00:00"/>
    <x v="3"/>
    <s v="VEN01"/>
    <s v="MG-17680"/>
    <s v="OFF-PA-10002787"/>
    <x v="1"/>
    <x v="10"/>
    <s v="Prod1483"/>
    <n v="15.552"/>
    <n v="3"/>
    <n v="0.2"/>
    <n v="5.4432"/>
  </r>
  <r>
    <n v="4476"/>
    <s v="CA-2017-121300"/>
    <d v="2017-09-29T00:00:00"/>
    <x v="3"/>
    <s v="VEN05"/>
    <s v="MG-17680"/>
    <s v="FUR-FU-10004586"/>
    <x v="0"/>
    <x v="5"/>
    <s v="Prod1819"/>
    <n v="21.248000000000001"/>
    <n v="4"/>
    <n v="0.2"/>
    <n v="7.4367999999999999"/>
  </r>
  <r>
    <n v="4477"/>
    <s v="CA-2017-121300"/>
    <d v="2017-09-29T00:00:00"/>
    <x v="3"/>
    <s v="VEN04"/>
    <s v="MG-17680"/>
    <s v="OFF-PA-10002606"/>
    <x v="1"/>
    <x v="10"/>
    <s v="Prod1856"/>
    <n v="8.4480000000000004"/>
    <n v="2"/>
    <n v="0.2"/>
    <n v="2.64"/>
  </r>
  <r>
    <n v="4478"/>
    <s v="CA-2017-130211"/>
    <d v="2017-10-22T00:00:00"/>
    <x v="3"/>
    <s v="VEN05"/>
    <s v="BD-11620"/>
    <s v="OFF-ST-10000129"/>
    <x v="1"/>
    <x v="4"/>
    <s v="Prod1425"/>
    <n v="333.09"/>
    <n v="3"/>
    <n v="0"/>
    <n v="23.316299999999998"/>
  </r>
  <r>
    <n v="4479"/>
    <s v="CA-2017-130211"/>
    <d v="2017-10-22T00:00:00"/>
    <x v="3"/>
    <s v="VEN01"/>
    <s v="BD-11620"/>
    <s v="FUR-TA-10003748"/>
    <x v="0"/>
    <x v="3"/>
    <s v="Prod1819"/>
    <n v="248.98"/>
    <n v="2"/>
    <n v="0"/>
    <n v="54.775599999999997"/>
  </r>
  <r>
    <n v="4480"/>
    <s v="CA-2014-147235"/>
    <d v="2014-03-28T00:00:00"/>
    <x v="1"/>
    <s v="VEN01"/>
    <s v="CD-11920"/>
    <s v="OFF-PA-10004948"/>
    <x v="1"/>
    <x v="10"/>
    <s v="Prod1425"/>
    <n v="24.9"/>
    <n v="5"/>
    <n v="0"/>
    <n v="11.702999999999999"/>
  </r>
  <r>
    <n v="4481"/>
    <s v="CA-2016-109365"/>
    <d v="2016-11-08T00:00:00"/>
    <x v="1"/>
    <s v="VEN01"/>
    <s v="XP-21865"/>
    <s v="OFF-FA-10001561"/>
    <x v="1"/>
    <x v="13"/>
    <s v="Prod1839"/>
    <n v="15.26"/>
    <n v="7"/>
    <n v="0"/>
    <n v="5.0358000000000001"/>
  </r>
  <r>
    <n v="4482"/>
    <s v="CA-2016-109365"/>
    <d v="2016-11-08T00:00:00"/>
    <x v="1"/>
    <s v="VEN01"/>
    <s v="XP-21865"/>
    <s v="OFF-AP-10002998"/>
    <x v="1"/>
    <x v="9"/>
    <s v="Prod1819"/>
    <n v="43.32"/>
    <n v="2"/>
    <n v="0"/>
    <n v="14.2956"/>
  </r>
  <r>
    <n v="4483"/>
    <s v="CA-2016-109365"/>
    <d v="2016-11-08T00:00:00"/>
    <x v="1"/>
    <s v="VEN05"/>
    <s v="XP-21865"/>
    <s v="OFF-BI-10003981"/>
    <x v="1"/>
    <x v="8"/>
    <s v="Prod1841"/>
    <n v="43.584000000000003"/>
    <n v="12"/>
    <n v="0.2"/>
    <n v="15.799200000000001"/>
  </r>
  <r>
    <n v="4484"/>
    <s v="CA-2016-109365"/>
    <d v="2016-11-08T00:00:00"/>
    <x v="1"/>
    <s v="VEN02"/>
    <s v="XP-21865"/>
    <s v="OFF-PA-10001725"/>
    <x v="1"/>
    <x v="10"/>
    <s v="Prod998"/>
    <n v="116.28"/>
    <n v="3"/>
    <n v="0"/>
    <n v="56.977200000000003"/>
  </r>
  <r>
    <n v="4485"/>
    <s v="CA-2016-109365"/>
    <d v="2016-11-08T00:00:00"/>
    <x v="1"/>
    <s v="VEN05"/>
    <s v="XP-21865"/>
    <s v="OFF-BI-10002071"/>
    <x v="1"/>
    <x v="8"/>
    <s v="Prod1841"/>
    <n v="9.2959999999999994"/>
    <n v="2"/>
    <n v="0.2"/>
    <n v="3.0211999999999999"/>
  </r>
  <r>
    <n v="4486"/>
    <s v="CA-2016-109365"/>
    <d v="2016-11-08T00:00:00"/>
    <x v="1"/>
    <s v="VEN05"/>
    <s v="XP-21865"/>
    <s v="OFF-PA-10000477"/>
    <x v="1"/>
    <x v="10"/>
    <s v="Prod998"/>
    <n v="19.440000000000001"/>
    <n v="3"/>
    <n v="0"/>
    <n v="9.3312000000000008"/>
  </r>
  <r>
    <n v="4487"/>
    <s v="CA-2016-109365"/>
    <d v="2016-11-08T00:00:00"/>
    <x v="1"/>
    <s v="VEN03"/>
    <s v="XP-21865"/>
    <s v="OFF-PA-10004359"/>
    <x v="1"/>
    <x v="10"/>
    <s v="Prod35"/>
    <n v="314.55"/>
    <n v="3"/>
    <n v="0"/>
    <n v="150.98400000000001"/>
  </r>
  <r>
    <n v="4488"/>
    <s v="CA-2015-162621"/>
    <d v="2015-09-11T00:00:00"/>
    <x v="1"/>
    <s v="VEN04"/>
    <s v="CA-12055"/>
    <s v="OFF-BI-10000962"/>
    <x v="1"/>
    <x v="8"/>
    <s v="Prod1819"/>
    <n v="16.27"/>
    <n v="5"/>
    <n v="0.8"/>
    <n v="-25.218499999999999"/>
  </r>
  <r>
    <n v="4489"/>
    <s v="CA-2015-162621"/>
    <d v="2015-09-11T00:00:00"/>
    <x v="1"/>
    <s v="VEN02"/>
    <s v="CA-12055"/>
    <s v="OFF-SU-10003567"/>
    <x v="1"/>
    <x v="14"/>
    <s v="Prod1425"/>
    <n v="69.12"/>
    <n v="9"/>
    <n v="0.2"/>
    <n v="-14.688000000000001"/>
  </r>
  <r>
    <n v="4490"/>
    <s v="CA-2015-162621"/>
    <d v="2015-09-11T00:00:00"/>
    <x v="1"/>
    <s v="VEN02"/>
    <s v="CA-12055"/>
    <s v="OFF-BI-10003708"/>
    <x v="1"/>
    <x v="8"/>
    <s v="Prod1841"/>
    <n v="4.47"/>
    <n v="3"/>
    <n v="0.8"/>
    <n v="-7.8224999999999998"/>
  </r>
  <r>
    <n v="4491"/>
    <s v="CA-2017-105921"/>
    <d v="2017-08-21T00:00:00"/>
    <x v="1"/>
    <s v="VEN02"/>
    <s v="JM-15250"/>
    <s v="FUR-TA-10001095"/>
    <x v="0"/>
    <x v="3"/>
    <s v="Prod1819"/>
    <n v="418.29599999999999"/>
    <n v="3"/>
    <n v="0.2"/>
    <n v="5.2286999999999999"/>
  </r>
  <r>
    <n v="4492"/>
    <s v="CA-2014-150798"/>
    <d v="2014-12-03T00:00:00"/>
    <x v="0"/>
    <s v="VEN05"/>
    <s v="JK-15730"/>
    <s v="TEC-CO-10001571"/>
    <x v="2"/>
    <x v="16"/>
    <s v="Prod1460"/>
    <n v="659.98800000000006"/>
    <n v="2"/>
    <n v="0.4"/>
    <n v="109.998"/>
  </r>
  <r>
    <n v="4493"/>
    <s v="CA-2014-150798"/>
    <d v="2014-12-03T00:00:00"/>
    <x v="0"/>
    <s v="VEN05"/>
    <s v="JK-15730"/>
    <s v="FUR-FU-10000221"/>
    <x v="0"/>
    <x v="5"/>
    <s v="Prod645"/>
    <n v="8.1280000000000001"/>
    <n v="2"/>
    <n v="0.2"/>
    <n v="1.4224000000000001"/>
  </r>
  <r>
    <n v="4494"/>
    <s v="CA-2014-150798"/>
    <d v="2014-12-03T00:00:00"/>
    <x v="0"/>
    <s v="VEN03"/>
    <s v="JK-15730"/>
    <s v="OFF-PA-10001972"/>
    <x v="1"/>
    <x v="10"/>
    <s v="Prod1856"/>
    <n v="36.287999999999997"/>
    <n v="7"/>
    <n v="0.2"/>
    <n v="12.700799999999999"/>
  </r>
  <r>
    <n v="4495"/>
    <s v="CA-2014-150798"/>
    <d v="2014-12-03T00:00:00"/>
    <x v="0"/>
    <s v="VEN01"/>
    <s v="JK-15730"/>
    <s v="FUR-CH-10000015"/>
    <x v="0"/>
    <x v="1"/>
    <s v="Prod889"/>
    <n v="909.72"/>
    <n v="6"/>
    <n v="0.3"/>
    <n v="-51.984000000000002"/>
  </r>
  <r>
    <n v="4496"/>
    <s v="CA-2017-112753"/>
    <d v="2017-06-23T00:00:00"/>
    <x v="1"/>
    <s v="VEN04"/>
    <s v="CC-12670"/>
    <s v="FUR-BO-10004015"/>
    <x v="0"/>
    <x v="0"/>
    <s v="Prod889"/>
    <n v="917.92349999999999"/>
    <n v="9"/>
    <n v="0.15"/>
    <n v="75.593699999999998"/>
  </r>
  <r>
    <n v="4497"/>
    <s v="CA-2017-112753"/>
    <d v="2017-06-23T00:00:00"/>
    <x v="1"/>
    <s v="VEN02"/>
    <s v="CC-12670"/>
    <s v="OFF-PA-10002036"/>
    <x v="1"/>
    <x v="10"/>
    <s v="Prod1856"/>
    <n v="38.880000000000003"/>
    <n v="6"/>
    <n v="0"/>
    <n v="19.051200000000001"/>
  </r>
  <r>
    <n v="4498"/>
    <s v="CA-2017-155075"/>
    <d v="2017-12-09T00:00:00"/>
    <x v="1"/>
    <s v="VEN01"/>
    <s v="GW-14605"/>
    <s v="OFF-BI-10003650"/>
    <x v="1"/>
    <x v="8"/>
    <s v="Prod1841"/>
    <n v="631.17600000000004"/>
    <n v="4"/>
    <n v="0.7"/>
    <n v="-462.86239999999998"/>
  </r>
  <r>
    <n v="4499"/>
    <s v="CA-2014-103401"/>
    <d v="2014-11-26T00:00:00"/>
    <x v="1"/>
    <s v="VEN01"/>
    <s v="GR-14560"/>
    <s v="OFF-PA-10003309"/>
    <x v="1"/>
    <x v="10"/>
    <s v="Prod1483"/>
    <n v="12.96"/>
    <n v="2"/>
    <n v="0"/>
    <n v="6.2207999999999997"/>
  </r>
  <r>
    <n v="4500"/>
    <s v="CA-2016-124814"/>
    <d v="2016-04-16T00:00:00"/>
    <x v="1"/>
    <s v="VEN03"/>
    <s v="FM-14215"/>
    <s v="OFF-PA-10002787"/>
    <x v="1"/>
    <x v="10"/>
    <s v="Prod1483"/>
    <n v="12.96"/>
    <n v="2"/>
    <n v="0"/>
    <n v="6.2207999999999997"/>
  </r>
  <r>
    <n v="4501"/>
    <s v="CA-2016-124814"/>
    <d v="2016-04-16T00:00:00"/>
    <x v="1"/>
    <s v="VEN03"/>
    <s v="FM-14215"/>
    <s v="OFF-BI-10000174"/>
    <x v="1"/>
    <x v="8"/>
    <s v="Prod1819"/>
    <n v="23.2"/>
    <n v="5"/>
    <n v="0.2"/>
    <n v="8.1199999999999992"/>
  </r>
  <r>
    <n v="4502"/>
    <s v="CA-2014-116757"/>
    <d v="2014-07-04T00:00:00"/>
    <x v="1"/>
    <s v="VEN04"/>
    <s v="MS-17980"/>
    <s v="OFF-PA-10002005"/>
    <x v="1"/>
    <x v="10"/>
    <s v="Prod1856"/>
    <n v="25.92"/>
    <n v="5"/>
    <n v="0.2"/>
    <n v="9.0719999999999992"/>
  </r>
  <r>
    <n v="4503"/>
    <s v="CA-2014-116757"/>
    <d v="2014-07-04T00:00:00"/>
    <x v="1"/>
    <s v="VEN04"/>
    <s v="MS-17980"/>
    <s v="OFF-FA-10002815"/>
    <x v="1"/>
    <x v="13"/>
    <s v="Prod1839"/>
    <n v="21.312000000000001"/>
    <n v="6"/>
    <n v="0.2"/>
    <n v="7.1928000000000001"/>
  </r>
  <r>
    <n v="4504"/>
    <s v="US-2014-138247"/>
    <d v="2014-12-29T00:00:00"/>
    <x v="1"/>
    <s v="VEN05"/>
    <s v="BF-11170"/>
    <s v="TEC-PH-10000213"/>
    <x v="2"/>
    <x v="7"/>
    <s v="Prod1458"/>
    <n v="173.65600000000001"/>
    <n v="7"/>
    <n v="0.2"/>
    <n v="17.365600000000001"/>
  </r>
  <r>
    <n v="4505"/>
    <s v="US-2014-138247"/>
    <d v="2014-12-29T00:00:00"/>
    <x v="1"/>
    <s v="VEN05"/>
    <s v="BF-11170"/>
    <s v="OFF-AP-10000828"/>
    <x v="1"/>
    <x v="9"/>
    <s v="Prod1819"/>
    <n v="361.96"/>
    <n v="2"/>
    <n v="0"/>
    <n v="101.3488"/>
  </r>
  <r>
    <n v="4506"/>
    <s v="US-2014-138247"/>
    <d v="2014-12-29T00:00:00"/>
    <x v="1"/>
    <s v="VEN03"/>
    <s v="BF-11170"/>
    <s v="TEC-AC-10004708"/>
    <x v="2"/>
    <x v="11"/>
    <s v="Prod1460"/>
    <n v="62.85"/>
    <n v="3"/>
    <n v="0"/>
    <n v="13.198499999999999"/>
  </r>
  <r>
    <n v="4507"/>
    <s v="US-2014-138247"/>
    <d v="2014-12-29T00:00:00"/>
    <x v="1"/>
    <s v="VEN02"/>
    <s v="BF-11170"/>
    <s v="TEC-PH-10001530"/>
    <x v="2"/>
    <x v="7"/>
    <s v="Prod1458"/>
    <n v="818.37599999999998"/>
    <n v="3"/>
    <n v="0.2"/>
    <n v="51.148499999999999"/>
  </r>
  <r>
    <n v="4508"/>
    <s v="US-2014-138247"/>
    <d v="2014-12-29T00:00:00"/>
    <x v="1"/>
    <s v="VEN03"/>
    <s v="BF-11170"/>
    <s v="OFF-ST-10002301"/>
    <x v="1"/>
    <x v="4"/>
    <s v="Prod1425"/>
    <n v="20.34"/>
    <n v="1"/>
    <n v="0"/>
    <n v="0.2034"/>
  </r>
  <r>
    <n v="4509"/>
    <s v="US-2014-138247"/>
    <d v="2014-12-29T00:00:00"/>
    <x v="1"/>
    <s v="VEN04"/>
    <s v="BF-11170"/>
    <s v="FUR-FU-10002554"/>
    <x v="0"/>
    <x v="5"/>
    <s v="Prod1819"/>
    <n v="23.99"/>
    <n v="1"/>
    <n v="0"/>
    <n v="5.5176999999999996"/>
  </r>
  <r>
    <n v="4510"/>
    <s v="CA-2017-167003"/>
    <d v="2017-05-29T00:00:00"/>
    <x v="1"/>
    <s v="VEN03"/>
    <s v="VS-21820"/>
    <s v="FUR-TA-10001520"/>
    <x v="0"/>
    <x v="3"/>
    <s v="Prod1819"/>
    <n v="171.28800000000001"/>
    <n v="3"/>
    <n v="0.2"/>
    <n v="-6.4233000000000002"/>
  </r>
  <r>
    <n v="4511"/>
    <s v="CA-2016-119935"/>
    <d v="2016-11-14T00:00:00"/>
    <x v="1"/>
    <s v="VEN01"/>
    <s v="KM-16225"/>
    <s v="FUR-FU-10001085"/>
    <x v="0"/>
    <x v="5"/>
    <s v="Prod1819"/>
    <n v="37.299999999999997"/>
    <n v="2"/>
    <n v="0"/>
    <n v="17.158000000000001"/>
  </r>
  <r>
    <n v="4512"/>
    <s v="CA-2016-119935"/>
    <d v="2016-11-14T00:00:00"/>
    <x v="1"/>
    <s v="VEN02"/>
    <s v="KM-16225"/>
    <s v="OFF-BI-10001597"/>
    <x v="1"/>
    <x v="8"/>
    <s v="Prod1819"/>
    <n v="81.96"/>
    <n v="2"/>
    <n v="0"/>
    <n v="39.340800000000002"/>
  </r>
  <r>
    <n v="4513"/>
    <s v="CA-2016-118969"/>
    <d v="2016-10-03T00:00:00"/>
    <x v="2"/>
    <s v="VEN03"/>
    <s v="LP-17095"/>
    <s v="OFF-BI-10002429"/>
    <x v="1"/>
    <x v="8"/>
    <s v="Prod1841"/>
    <n v="54.792000000000002"/>
    <n v="6"/>
    <n v="0.7"/>
    <n v="-40.180799999999998"/>
  </r>
  <r>
    <n v="4514"/>
    <s v="CA-2016-145240"/>
    <d v="2016-09-08T00:00:00"/>
    <x v="2"/>
    <s v="VEN05"/>
    <s v="BG-11740"/>
    <s v="OFF-ST-10001590"/>
    <x v="1"/>
    <x v="4"/>
    <s v="Prod1425"/>
    <n v="10.784000000000001"/>
    <n v="1"/>
    <n v="0.2"/>
    <n v="0.80879999999999996"/>
  </r>
  <r>
    <n v="4515"/>
    <s v="CA-2016-120873"/>
    <d v="2016-11-01T00:00:00"/>
    <x v="0"/>
    <s v="VEN03"/>
    <s v="BW-11200"/>
    <s v="FUR-CH-10000847"/>
    <x v="0"/>
    <x v="1"/>
    <s v="Prod645"/>
    <n v="290.98"/>
    <n v="1"/>
    <n v="0"/>
    <n v="75.654799999999994"/>
  </r>
  <r>
    <n v="4516"/>
    <s v="US-2017-111920"/>
    <d v="2017-10-26T00:00:00"/>
    <x v="1"/>
    <s v="VEN01"/>
    <s v="PS-18970"/>
    <s v="OFF-AR-10003179"/>
    <x v="1"/>
    <x v="6"/>
    <s v="Prod1819"/>
    <n v="36.44"/>
    <n v="4"/>
    <n v="0"/>
    <n v="12.0252"/>
  </r>
  <r>
    <n v="4517"/>
    <s v="US-2016-128678"/>
    <d v="2016-09-20T00:00:00"/>
    <x v="1"/>
    <s v="VEN04"/>
    <s v="RB-19570"/>
    <s v="OFF-PA-10000807"/>
    <x v="1"/>
    <x v="10"/>
    <s v="Prod998"/>
    <n v="21.4"/>
    <n v="5"/>
    <n v="0"/>
    <n v="10.058"/>
  </r>
  <r>
    <n v="4518"/>
    <s v="US-2016-128678"/>
    <d v="2016-09-20T00:00:00"/>
    <x v="1"/>
    <s v="VEN04"/>
    <s v="RB-19570"/>
    <s v="OFF-BI-10002103"/>
    <x v="1"/>
    <x v="8"/>
    <s v="Prod1841"/>
    <n v="48.664000000000001"/>
    <n v="7"/>
    <n v="0.2"/>
    <n v="15.815799999999999"/>
  </r>
  <r>
    <n v="4519"/>
    <s v="CA-2016-101385"/>
    <d v="2016-10-01T00:00:00"/>
    <x v="1"/>
    <s v="VEN01"/>
    <s v="JW-16075"/>
    <s v="OFF-AR-10004441"/>
    <x v="1"/>
    <x v="6"/>
    <s v="Prod1819"/>
    <n v="16.559999999999999"/>
    <n v="4"/>
    <n v="0"/>
    <n v="6.9551999999999996"/>
  </r>
  <r>
    <n v="4520"/>
    <s v="CA-2017-107167"/>
    <d v="2017-06-14T00:00:00"/>
    <x v="1"/>
    <s v="VEN03"/>
    <s v="ND-18460"/>
    <s v="OFF-ST-10003805"/>
    <x v="1"/>
    <x v="4"/>
    <s v="Prod1425"/>
    <n v="1347.52"/>
    <n v="8"/>
    <n v="0.2"/>
    <n v="84.22"/>
  </r>
  <r>
    <n v="4521"/>
    <s v="CA-2014-109491"/>
    <d v="2014-02-26T00:00:00"/>
    <x v="1"/>
    <s v="VEN01"/>
    <s v="LC-16930"/>
    <s v="TEC-AC-10001284"/>
    <x v="2"/>
    <x v="11"/>
    <s v="Prod1425"/>
    <n v="62.31"/>
    <n v="3"/>
    <n v="0"/>
    <n v="22.4316"/>
  </r>
  <r>
    <n v="4522"/>
    <s v="CA-2014-109491"/>
    <d v="2014-02-26T00:00:00"/>
    <x v="1"/>
    <s v="VEN01"/>
    <s v="LC-16930"/>
    <s v="FUR-FU-10000221"/>
    <x v="0"/>
    <x v="5"/>
    <s v="Prod645"/>
    <n v="20.32"/>
    <n v="4"/>
    <n v="0"/>
    <n v="6.9088000000000003"/>
  </r>
  <r>
    <n v="4523"/>
    <s v="CA-2017-105445"/>
    <d v="2017-02-25T00:00:00"/>
    <x v="0"/>
    <s v="VEN05"/>
    <s v="BP-11095"/>
    <s v="OFF-FA-10001229"/>
    <x v="1"/>
    <x v="13"/>
    <s v="Prod1839"/>
    <n v="9.4320000000000004"/>
    <n v="3"/>
    <n v="0.2"/>
    <n v="3.0653999999999999"/>
  </r>
  <r>
    <n v="4524"/>
    <s v="CA-2014-107454"/>
    <d v="2014-11-06T00:00:00"/>
    <x v="1"/>
    <s v="VEN05"/>
    <s v="RD-19720"/>
    <s v="OFF-LA-10001569"/>
    <x v="1"/>
    <x v="2"/>
    <s v="Prod1839"/>
    <n v="34.86"/>
    <n v="7"/>
    <n v="0"/>
    <n v="16.035599999999999"/>
  </r>
  <r>
    <n v="4525"/>
    <s v="CA-2014-107454"/>
    <d v="2014-11-06T00:00:00"/>
    <x v="1"/>
    <s v="VEN03"/>
    <s v="RD-19720"/>
    <s v="FUR-FU-10004018"/>
    <x v="0"/>
    <x v="5"/>
    <s v="Prod1819"/>
    <n v="89.34"/>
    <n v="6"/>
    <n v="0"/>
    <n v="24.1218"/>
  </r>
  <r>
    <n v="4526"/>
    <s v="US-2017-105046"/>
    <d v="2017-07-23T00:00:00"/>
    <x v="1"/>
    <s v="VEN03"/>
    <s v="BE-11335"/>
    <s v="TEC-PH-10004536"/>
    <x v="2"/>
    <x v="7"/>
    <s v="Prod154"/>
    <n v="269.98"/>
    <n v="2"/>
    <n v="0"/>
    <n v="67.495000000000005"/>
  </r>
  <r>
    <n v="4527"/>
    <s v="US-2017-105046"/>
    <d v="2017-07-23T00:00:00"/>
    <x v="1"/>
    <s v="VEN01"/>
    <s v="BE-11335"/>
    <s v="OFF-PA-10004353"/>
    <x v="1"/>
    <x v="10"/>
    <s v="Prod35"/>
    <n v="99.9"/>
    <n v="5"/>
    <n v="0"/>
    <n v="47.951999999999998"/>
  </r>
  <r>
    <n v="4528"/>
    <s v="US-2017-105046"/>
    <d v="2017-07-23T00:00:00"/>
    <x v="1"/>
    <s v="VEN01"/>
    <s v="BE-11335"/>
    <s v="FUR-FU-10004848"/>
    <x v="0"/>
    <x v="5"/>
    <s v="Prod1819"/>
    <n v="39.08"/>
    <n v="4"/>
    <n v="0"/>
    <n v="14.4596"/>
  </r>
  <r>
    <n v="4529"/>
    <s v="CA-2017-152856"/>
    <d v="2017-09-10T00:00:00"/>
    <x v="0"/>
    <s v="VEN04"/>
    <s v="RS-19765"/>
    <s v="TEC-AC-10004864"/>
    <x v="2"/>
    <x v="11"/>
    <s v="Prod1460"/>
    <n v="116.83199999999999"/>
    <n v="4"/>
    <n v="0.2"/>
    <n v="33.589199999999998"/>
  </r>
  <r>
    <n v="4530"/>
    <s v="CA-2016-134691"/>
    <d v="2016-11-18T00:00:00"/>
    <x v="1"/>
    <s v="VEN03"/>
    <s v="KC-16540"/>
    <s v="OFF-BI-10002393"/>
    <x v="1"/>
    <x v="8"/>
    <s v="Prod1841"/>
    <n v="2.2959999999999998"/>
    <n v="2"/>
    <n v="0.8"/>
    <n v="-3.9032"/>
  </r>
  <r>
    <n v="4531"/>
    <s v="CA-2016-118759"/>
    <d v="2016-11-17T00:00:00"/>
    <x v="2"/>
    <s v="VEN02"/>
    <s v="MB-17305"/>
    <s v="FUR-CH-10002335"/>
    <x v="0"/>
    <x v="1"/>
    <s v="Prod645"/>
    <n v="408.00599999999997"/>
    <n v="2"/>
    <n v="0.1"/>
    <n v="72.534400000000005"/>
  </r>
  <r>
    <n v="4532"/>
    <s v="CA-2016-118759"/>
    <d v="2016-11-17T00:00:00"/>
    <x v="2"/>
    <s v="VEN01"/>
    <s v="MB-17305"/>
    <s v="OFF-ST-10001590"/>
    <x v="1"/>
    <x v="4"/>
    <s v="Prod1425"/>
    <n v="40.44"/>
    <n v="3"/>
    <n v="0"/>
    <n v="10.5144"/>
  </r>
  <r>
    <n v="4533"/>
    <s v="CA-2014-140403"/>
    <d v="2014-10-10T00:00:00"/>
    <x v="3"/>
    <s v="VEN03"/>
    <s v="TN-21040"/>
    <s v="FUR-CH-10002774"/>
    <x v="0"/>
    <x v="1"/>
    <s v="Prod645"/>
    <n v="122.352"/>
    <n v="3"/>
    <n v="0.2"/>
    <n v="13.7646"/>
  </r>
  <r>
    <n v="4534"/>
    <s v="CA-2014-140403"/>
    <d v="2014-10-10T00:00:00"/>
    <x v="3"/>
    <s v="VEN04"/>
    <s v="TN-21040"/>
    <s v="OFF-EN-10001219"/>
    <x v="1"/>
    <x v="12"/>
    <s v="Prod353"/>
    <n v="15.28"/>
    <n v="2"/>
    <n v="0"/>
    <n v="7.4871999999999996"/>
  </r>
  <r>
    <n v="4535"/>
    <s v="CA-2015-163104"/>
    <d v="2015-03-26T00:00:00"/>
    <x v="1"/>
    <s v="VEN05"/>
    <s v="MC-18130"/>
    <s v="OFF-PA-10001947"/>
    <x v="1"/>
    <x v="10"/>
    <s v="Prod1856"/>
    <n v="11.96"/>
    <n v="2"/>
    <n v="0"/>
    <n v="5.8604000000000003"/>
  </r>
  <r>
    <n v="4536"/>
    <s v="CA-2017-138464"/>
    <d v="2017-07-12T00:00:00"/>
    <x v="1"/>
    <s v="VEN01"/>
    <s v="VF-21715"/>
    <s v="FUR-FU-10003142"/>
    <x v="0"/>
    <x v="5"/>
    <s v="Prod1819"/>
    <n v="15.84"/>
    <n v="3"/>
    <n v="0"/>
    <n v="4.9104000000000001"/>
  </r>
  <r>
    <n v="4537"/>
    <s v="CA-2017-138464"/>
    <d v="2017-07-12T00:00:00"/>
    <x v="1"/>
    <s v="VEN04"/>
    <s v="VF-21715"/>
    <s v="OFF-BI-10001543"/>
    <x v="1"/>
    <x v="8"/>
    <s v="Prod1819"/>
    <n v="86.376000000000005"/>
    <n v="3"/>
    <n v="0.2"/>
    <n v="30.2316"/>
  </r>
  <r>
    <n v="4538"/>
    <s v="CA-2017-138464"/>
    <d v="2017-07-12T00:00:00"/>
    <x v="1"/>
    <s v="VEN04"/>
    <s v="VF-21715"/>
    <s v="OFF-AR-10003560"/>
    <x v="1"/>
    <x v="6"/>
    <s v="Prod1819"/>
    <n v="18.239999999999998"/>
    <n v="3"/>
    <n v="0"/>
    <n v="6.2016"/>
  </r>
  <r>
    <n v="4539"/>
    <s v="CA-2017-138464"/>
    <d v="2017-07-12T00:00:00"/>
    <x v="1"/>
    <s v="VEN04"/>
    <s v="VF-21715"/>
    <s v="OFF-AR-10004757"/>
    <x v="1"/>
    <x v="6"/>
    <s v="Prod1819"/>
    <n v="13.12"/>
    <n v="4"/>
    <n v="0"/>
    <n v="4.3296000000000001"/>
  </r>
  <r>
    <n v="4540"/>
    <s v="CA-2015-104129"/>
    <d v="2015-03-02T00:00:00"/>
    <x v="1"/>
    <s v="VEN02"/>
    <s v="ES-14080"/>
    <s v="TEC-PH-10003800"/>
    <x v="2"/>
    <x v="7"/>
    <s v="Prod154"/>
    <n v="105.98"/>
    <n v="2"/>
    <n v="0"/>
    <n v="1.0598000000000001"/>
  </r>
  <r>
    <n v="4541"/>
    <s v="CA-2015-104129"/>
    <d v="2015-03-02T00:00:00"/>
    <x v="1"/>
    <s v="VEN02"/>
    <s v="ES-14080"/>
    <s v="FUR-TA-10004152"/>
    <x v="0"/>
    <x v="3"/>
    <s v="Prod1819"/>
    <n v="493.92"/>
    <n v="7"/>
    <n v="0.3"/>
    <n v="-28.224"/>
  </r>
  <r>
    <n v="4542"/>
    <s v="US-2017-132206"/>
    <d v="2017-06-21T00:00:00"/>
    <x v="1"/>
    <s v="VEN02"/>
    <s v="MK-17905"/>
    <s v="OFF-BI-10000756"/>
    <x v="1"/>
    <x v="8"/>
    <s v="Prod1819"/>
    <n v="5.9359999999999999"/>
    <n v="7"/>
    <n v="0.8"/>
    <n v="-8.9039999999999999"/>
  </r>
  <r>
    <n v="4543"/>
    <s v="CA-2017-113474"/>
    <d v="2017-03-31T00:00:00"/>
    <x v="2"/>
    <s v="VEN02"/>
    <s v="TM-21490"/>
    <s v="OFF-EN-10004206"/>
    <x v="1"/>
    <x v="12"/>
    <s v="Prod1839"/>
    <n v="325.86"/>
    <n v="2"/>
    <n v="0"/>
    <n v="149.8956"/>
  </r>
  <r>
    <n v="4544"/>
    <s v="CA-2015-126557"/>
    <d v="2015-07-17T00:00:00"/>
    <x v="0"/>
    <s v="VEN04"/>
    <s v="RL-19615"/>
    <s v="FUR-CH-10004477"/>
    <x v="0"/>
    <x v="1"/>
    <s v="Prod645"/>
    <n v="383.60700000000003"/>
    <n v="9"/>
    <n v="0.3"/>
    <n v="-5.4801000000000002"/>
  </r>
  <r>
    <n v="4545"/>
    <s v="CA-2015-126557"/>
    <d v="2015-07-17T00:00:00"/>
    <x v="0"/>
    <s v="VEN01"/>
    <s v="RL-19615"/>
    <s v="TEC-PH-10003505"/>
    <x v="2"/>
    <x v="7"/>
    <s v="Prod154"/>
    <n v="148.47999999999999"/>
    <n v="2"/>
    <n v="0.2"/>
    <n v="16.704000000000001"/>
  </r>
  <r>
    <n v="4546"/>
    <s v="CA-2015-126557"/>
    <d v="2015-07-17T00:00:00"/>
    <x v="0"/>
    <s v="VEN02"/>
    <s v="RL-19615"/>
    <s v="TEC-PH-10000526"/>
    <x v="2"/>
    <x v="7"/>
    <s v="Prod1458"/>
    <n v="537.54399999999998"/>
    <n v="7"/>
    <n v="0.2"/>
    <n v="53.754399999999997"/>
  </r>
  <r>
    <n v="4547"/>
    <s v="CA-2015-126557"/>
    <d v="2015-07-17T00:00:00"/>
    <x v="0"/>
    <s v="VEN04"/>
    <s v="RL-19615"/>
    <s v="OFF-BI-10003314"/>
    <x v="1"/>
    <x v="8"/>
    <s v="Prod1841"/>
    <n v="1.9279999999999999"/>
    <n v="2"/>
    <n v="0.8"/>
    <n v="-2.9883999999999999"/>
  </r>
  <r>
    <n v="4548"/>
    <s v="CA-2015-126557"/>
    <d v="2015-07-17T00:00:00"/>
    <x v="0"/>
    <s v="VEN03"/>
    <s v="RL-19615"/>
    <s v="OFF-AR-10003190"/>
    <x v="1"/>
    <x v="6"/>
    <s v="Prod1819"/>
    <n v="6.9119999999999999"/>
    <n v="3"/>
    <n v="0.2"/>
    <n v="0.69120000000000004"/>
  </r>
  <r>
    <n v="4549"/>
    <s v="CA-2015-126557"/>
    <d v="2015-07-17T00:00:00"/>
    <x v="0"/>
    <s v="VEN02"/>
    <s v="RL-19615"/>
    <s v="FUR-FU-10001861"/>
    <x v="0"/>
    <x v="5"/>
    <s v="Prod1819"/>
    <n v="7.76"/>
    <n v="1"/>
    <n v="0.6"/>
    <n v="-2.1339999999999999"/>
  </r>
  <r>
    <n v="4550"/>
    <s v="CA-2015-126557"/>
    <d v="2015-07-17T00:00:00"/>
    <x v="0"/>
    <s v="VEN05"/>
    <s v="RL-19615"/>
    <s v="TEC-PH-10003963"/>
    <x v="2"/>
    <x v="7"/>
    <s v="Prod154"/>
    <n v="659.16800000000001"/>
    <n v="4"/>
    <n v="0.2"/>
    <n v="49.437600000000003"/>
  </r>
  <r>
    <n v="4551"/>
    <s v="US-2017-107636"/>
    <d v="2017-05-02T00:00:00"/>
    <x v="2"/>
    <s v="VEN05"/>
    <s v="NM-18520"/>
    <s v="OFF-LA-10003388"/>
    <x v="1"/>
    <x v="2"/>
    <s v="Prod998"/>
    <n v="5.76"/>
    <n v="2"/>
    <n v="0"/>
    <n v="2.8224"/>
  </r>
  <r>
    <n v="4552"/>
    <s v="US-2014-165862"/>
    <d v="2014-07-17T00:00:00"/>
    <x v="1"/>
    <s v="VEN04"/>
    <s v="GK-14620"/>
    <s v="FUR-TA-10002855"/>
    <x v="0"/>
    <x v="3"/>
    <s v="Prod1819"/>
    <n v="351.21600000000001"/>
    <n v="3"/>
    <n v="0.2"/>
    <n v="4.3902000000000001"/>
  </r>
  <r>
    <n v="4553"/>
    <s v="US-2014-106334"/>
    <d v="2015-01-02T00:00:00"/>
    <x v="1"/>
    <s v="VEN03"/>
    <s v="JF-15490"/>
    <s v="FUR-CH-10004886"/>
    <x v="0"/>
    <x v="1"/>
    <s v="Prod645"/>
    <n v="230.28"/>
    <n v="3"/>
    <n v="0.2"/>
    <n v="23.027999999999999"/>
  </r>
  <r>
    <n v="4554"/>
    <s v="US-2014-106334"/>
    <d v="2015-01-02T00:00:00"/>
    <x v="1"/>
    <s v="VEN02"/>
    <s v="JF-15490"/>
    <s v="OFF-PA-10003657"/>
    <x v="1"/>
    <x v="10"/>
    <s v="Prod1483"/>
    <n v="12.84"/>
    <n v="3"/>
    <n v="0"/>
    <n v="5.7779999999999996"/>
  </r>
  <r>
    <n v="4555"/>
    <s v="CA-2016-101448"/>
    <d v="2016-03-01T00:00:00"/>
    <x v="0"/>
    <s v="VEN01"/>
    <s v="EB-13930"/>
    <s v="OFF-BI-10004738"/>
    <x v="1"/>
    <x v="8"/>
    <s v="Prod353"/>
    <n v="56.82"/>
    <n v="3"/>
    <n v="0"/>
    <n v="28.41"/>
  </r>
  <r>
    <n v="4556"/>
    <s v="CA-2015-130218"/>
    <d v="2015-03-26T00:00:00"/>
    <x v="2"/>
    <s v="VEN05"/>
    <s v="SG-20470"/>
    <s v="OFF-FA-10003112"/>
    <x v="1"/>
    <x v="13"/>
    <s v="Prod1839"/>
    <n v="31.56"/>
    <n v="4"/>
    <n v="0"/>
    <n v="14.202"/>
  </r>
  <r>
    <n v="4557"/>
    <s v="CA-2015-130218"/>
    <d v="2015-03-26T00:00:00"/>
    <x v="2"/>
    <s v="VEN03"/>
    <s v="SG-20470"/>
    <s v="OFF-ST-10002486"/>
    <x v="1"/>
    <x v="4"/>
    <s v="Prod1425"/>
    <n v="27.92"/>
    <n v="4"/>
    <n v="0"/>
    <n v="0.55840000000000001"/>
  </r>
  <r>
    <n v="4558"/>
    <s v="US-2017-117331"/>
    <d v="2017-10-28T00:00:00"/>
    <x v="1"/>
    <s v="VEN04"/>
    <s v="ND-18370"/>
    <s v="OFF-BI-10003984"/>
    <x v="1"/>
    <x v="8"/>
    <s v="Prod1841"/>
    <n v="8.5589999999999993"/>
    <n v="1"/>
    <n v="0.7"/>
    <n v="-6.5618999999999996"/>
  </r>
  <r>
    <n v="4559"/>
    <s v="CA-2014-127383"/>
    <d v="2015-01-05T00:00:00"/>
    <x v="1"/>
    <s v="VEN01"/>
    <s v="CM-11815"/>
    <s v="OFF-EN-10004773"/>
    <x v="1"/>
    <x v="12"/>
    <s v="Prod1839"/>
    <n v="49.567999999999998"/>
    <n v="2"/>
    <n v="0.2"/>
    <n v="17.968399999999999"/>
  </r>
  <r>
    <n v="4560"/>
    <s v="CA-2014-110219"/>
    <d v="2014-05-08T00:00:00"/>
    <x v="2"/>
    <s v="VEN04"/>
    <s v="EB-13870"/>
    <s v="FUR-CH-10001146"/>
    <x v="0"/>
    <x v="1"/>
    <s v="Prod645"/>
    <n v="127.869"/>
    <n v="3"/>
    <n v="0.3"/>
    <n v="-9.1334999999999997"/>
  </r>
  <r>
    <n v="4561"/>
    <s v="CA-2015-118871"/>
    <d v="2015-12-09T00:00:00"/>
    <x v="0"/>
    <s v="VEN05"/>
    <s v="HM-14860"/>
    <s v="OFF-EN-10003296"/>
    <x v="1"/>
    <x v="12"/>
    <s v="Prod1839"/>
    <n v="271.44"/>
    <n v="3"/>
    <n v="0"/>
    <n v="122.148"/>
  </r>
  <r>
    <n v="4562"/>
    <s v="CA-2015-118871"/>
    <d v="2015-12-09T00:00:00"/>
    <x v="0"/>
    <s v="VEN02"/>
    <s v="HM-14860"/>
    <s v="TEC-PH-10000193"/>
    <x v="2"/>
    <x v="7"/>
    <s v="Prod1458"/>
    <n v="110.352"/>
    <n v="3"/>
    <n v="0.2"/>
    <n v="8.2764000000000006"/>
  </r>
  <r>
    <n v="4563"/>
    <s v="CA-2015-118871"/>
    <d v="2015-12-09T00:00:00"/>
    <x v="0"/>
    <s v="VEN05"/>
    <s v="HM-14860"/>
    <s v="FUR-FU-10002111"/>
    <x v="0"/>
    <x v="5"/>
    <s v="Prod1819"/>
    <n v="36.4"/>
    <n v="5"/>
    <n v="0"/>
    <n v="13.832000000000001"/>
  </r>
  <r>
    <n v="4564"/>
    <s v="CA-2017-129490"/>
    <d v="2017-09-30T00:00:00"/>
    <x v="1"/>
    <s v="VEN05"/>
    <s v="SJ-20125"/>
    <s v="FUR-CH-10003298"/>
    <x v="0"/>
    <x v="1"/>
    <s v="Prod645"/>
    <n v="419.13600000000002"/>
    <n v="4"/>
    <n v="0.2"/>
    <n v="-57.6312"/>
  </r>
  <r>
    <n v="4565"/>
    <s v="CA-2014-101175"/>
    <d v="2014-12-14T00:00:00"/>
    <x v="1"/>
    <s v="VEN01"/>
    <s v="DM-12955"/>
    <s v="OFF-ST-10004950"/>
    <x v="1"/>
    <x v="4"/>
    <s v="Prod1425"/>
    <n v="100.70399999999999"/>
    <n v="6"/>
    <n v="0.2"/>
    <n v="-1.2587999999999999"/>
  </r>
  <r>
    <n v="4566"/>
    <s v="US-2017-149510"/>
    <d v="2017-12-10T00:00:00"/>
    <x v="1"/>
    <s v="VEN04"/>
    <s v="MC-17575"/>
    <s v="OFF-AP-10002350"/>
    <x v="1"/>
    <x v="9"/>
    <s v="Prod1819"/>
    <n v="45.216000000000001"/>
    <n v="3"/>
    <n v="0.2"/>
    <n v="4.5216000000000003"/>
  </r>
  <r>
    <n v="4567"/>
    <s v="US-2017-149510"/>
    <d v="2017-12-10T00:00:00"/>
    <x v="1"/>
    <s v="VEN05"/>
    <s v="MC-17575"/>
    <s v="OFF-BI-10004233"/>
    <x v="1"/>
    <x v="8"/>
    <s v="Prod1841"/>
    <n v="28.782"/>
    <n v="6"/>
    <n v="0.7"/>
    <n v="-21.1068"/>
  </r>
  <r>
    <n v="4568"/>
    <s v="US-2017-149510"/>
    <d v="2017-12-10T00:00:00"/>
    <x v="1"/>
    <s v="VEN05"/>
    <s v="MC-17575"/>
    <s v="OFF-PA-10001892"/>
    <x v="1"/>
    <x v="10"/>
    <s v="Prod1856"/>
    <n v="24.448"/>
    <n v="4"/>
    <n v="0.2"/>
    <n v="8.8623999999999992"/>
  </r>
  <r>
    <n v="4569"/>
    <s v="CA-2015-111990"/>
    <d v="2015-11-13T00:00:00"/>
    <x v="1"/>
    <s v="VEN02"/>
    <s v="DB-13660"/>
    <s v="OFF-BI-10003291"/>
    <x v="1"/>
    <x v="8"/>
    <s v="Prod1841"/>
    <n v="10.476000000000001"/>
    <n v="6"/>
    <n v="0.8"/>
    <n v="-17.285399999999999"/>
  </r>
  <r>
    <n v="4570"/>
    <s v="CA-2014-169460"/>
    <d v="2014-04-21T00:00:00"/>
    <x v="0"/>
    <s v="VEN03"/>
    <s v="NF-18595"/>
    <s v="FUR-FU-10004017"/>
    <x v="0"/>
    <x v="5"/>
    <s v="Prod1819"/>
    <n v="76.14"/>
    <n v="3"/>
    <n v="0"/>
    <n v="26.649000000000001"/>
  </r>
  <r>
    <n v="4571"/>
    <s v="US-2015-152128"/>
    <d v="2015-05-27T00:00:00"/>
    <x v="0"/>
    <s v="VEN04"/>
    <s v="NM-18445"/>
    <s v="OFF-AR-10002445"/>
    <x v="1"/>
    <x v="6"/>
    <s v="Prod1819"/>
    <n v="21.24"/>
    <n v="3"/>
    <n v="0"/>
    <n v="8.0711999999999993"/>
  </r>
  <r>
    <n v="4572"/>
    <s v="US-2015-152128"/>
    <d v="2015-05-27T00:00:00"/>
    <x v="0"/>
    <s v="VEN03"/>
    <s v="NM-18445"/>
    <s v="OFF-BI-10001718"/>
    <x v="1"/>
    <x v="8"/>
    <s v="Prod1819"/>
    <n v="127.96"/>
    <n v="2"/>
    <n v="0"/>
    <n v="60.141199999999998"/>
  </r>
  <r>
    <n v="4573"/>
    <s v="CA-2017-126662"/>
    <d v="2017-07-21T00:00:00"/>
    <x v="1"/>
    <s v="VEN02"/>
    <s v="AB-10255"/>
    <s v="TEC-CO-10004202"/>
    <x v="2"/>
    <x v="16"/>
    <s v="Prod1460"/>
    <n v="479.98399999999998"/>
    <n v="2"/>
    <n v="0.2"/>
    <n v="89.997"/>
  </r>
  <r>
    <n v="4574"/>
    <s v="CA-2016-139395"/>
    <d v="2016-12-18T00:00:00"/>
    <x v="1"/>
    <s v="VEN02"/>
    <s v="MG-17650"/>
    <s v="TEC-PH-10002103"/>
    <x v="2"/>
    <x v="7"/>
    <s v="Prod1458"/>
    <n v="657.93"/>
    <n v="7"/>
    <n v="0"/>
    <n v="184.22040000000001"/>
  </r>
  <r>
    <n v="4575"/>
    <s v="CA-2016-139395"/>
    <d v="2016-12-18T00:00:00"/>
    <x v="1"/>
    <s v="VEN05"/>
    <s v="MG-17650"/>
    <s v="FUR-FU-10003724"/>
    <x v="0"/>
    <x v="5"/>
    <s v="Prod1819"/>
    <n v="33.479999999999997"/>
    <n v="4"/>
    <n v="0"/>
    <n v="8.7048000000000005"/>
  </r>
  <r>
    <n v="4576"/>
    <s v="CA-2016-139395"/>
    <d v="2016-12-18T00:00:00"/>
    <x v="1"/>
    <s v="VEN05"/>
    <s v="MG-17650"/>
    <s v="OFF-AR-10003732"/>
    <x v="1"/>
    <x v="6"/>
    <s v="Prod1819"/>
    <n v="13.9"/>
    <n v="5"/>
    <n v="0"/>
    <n v="3.6139999999999999"/>
  </r>
  <r>
    <n v="4577"/>
    <s v="CA-2016-139395"/>
    <d v="2016-12-18T00:00:00"/>
    <x v="1"/>
    <s v="VEN02"/>
    <s v="MG-17650"/>
    <s v="OFF-ST-10000885"/>
    <x v="1"/>
    <x v="4"/>
    <s v="Prod1425"/>
    <n v="26.86"/>
    <n v="2"/>
    <n v="0"/>
    <n v="6.7149999999999999"/>
  </r>
  <r>
    <n v="4578"/>
    <s v="US-2014-121734"/>
    <d v="2014-04-16T00:00:00"/>
    <x v="1"/>
    <s v="VEN01"/>
    <s v="SE-20110"/>
    <s v="OFF-BI-10004817"/>
    <x v="1"/>
    <x v="8"/>
    <s v="Prod353"/>
    <n v="9.5839999999999996"/>
    <n v="1"/>
    <n v="0.2"/>
    <n v="3.3544"/>
  </r>
  <r>
    <n v="4579"/>
    <s v="CA-2015-110947"/>
    <d v="2015-06-15T00:00:00"/>
    <x v="1"/>
    <s v="VEN01"/>
    <s v="AG-10765"/>
    <s v="OFF-BI-10001670"/>
    <x v="1"/>
    <x v="8"/>
    <s v="Prod1819"/>
    <n v="113.1"/>
    <n v="3"/>
    <n v="0"/>
    <n v="56.55"/>
  </r>
  <r>
    <n v="4580"/>
    <s v="US-2014-150126"/>
    <d v="2014-08-02T00:00:00"/>
    <x v="1"/>
    <s v="VEN01"/>
    <s v="AS-10045"/>
    <s v="OFF-PA-10002709"/>
    <x v="1"/>
    <x v="10"/>
    <s v="Prod1483"/>
    <n v="65.78"/>
    <n v="11"/>
    <n v="0"/>
    <n v="32.232199999999999"/>
  </r>
  <r>
    <n v="4581"/>
    <s v="CA-2015-164427"/>
    <d v="2015-08-06T00:00:00"/>
    <x v="1"/>
    <s v="VEN04"/>
    <s v="AR-10405"/>
    <s v="TEC-AC-10004469"/>
    <x v="2"/>
    <x v="11"/>
    <s v="Prod1425"/>
    <n v="239.7"/>
    <n v="6"/>
    <n v="0"/>
    <n v="105.468"/>
  </r>
  <r>
    <n v="4582"/>
    <s v="CA-2016-120250"/>
    <d v="2016-09-22T00:00:00"/>
    <x v="2"/>
    <s v="VEN05"/>
    <s v="AP-10720"/>
    <s v="FUR-FU-10003424"/>
    <x v="0"/>
    <x v="5"/>
    <s v="Prod1819"/>
    <n v="25.632000000000001"/>
    <n v="3"/>
    <n v="0.2"/>
    <n v="3.8448000000000002"/>
  </r>
  <r>
    <n v="4583"/>
    <s v="CA-2016-121993"/>
    <d v="2016-06-12T00:00:00"/>
    <x v="2"/>
    <s v="VEN03"/>
    <s v="JB-16000"/>
    <s v="OFF-LA-10003720"/>
    <x v="1"/>
    <x v="2"/>
    <s v="Prod998"/>
    <n v="23.616"/>
    <n v="8"/>
    <n v="0.2"/>
    <n v="7.9703999999999997"/>
  </r>
  <r>
    <n v="4584"/>
    <s v="US-2016-100405"/>
    <d v="2016-08-28T00:00:00"/>
    <x v="0"/>
    <s v="VEN01"/>
    <s v="TS-21430"/>
    <s v="OFF-AR-10000390"/>
    <x v="1"/>
    <x v="6"/>
    <s v="Prod1819"/>
    <n v="8.26"/>
    <n v="2"/>
    <n v="0"/>
    <n v="3.7995999999999999"/>
  </r>
  <r>
    <n v="4585"/>
    <s v="US-2017-163790"/>
    <d v="2017-11-04T00:00:00"/>
    <x v="0"/>
    <s v="VEN02"/>
    <s v="NL-18310"/>
    <s v="OFF-EN-10001335"/>
    <x v="1"/>
    <x v="12"/>
    <s v="Prod353"/>
    <n v="76.58"/>
    <n v="7"/>
    <n v="0"/>
    <n v="38.29"/>
  </r>
  <r>
    <n v="4586"/>
    <s v="US-2017-163790"/>
    <d v="2017-11-04T00:00:00"/>
    <x v="0"/>
    <s v="VEN01"/>
    <s v="NL-18310"/>
    <s v="OFF-AR-10003469"/>
    <x v="1"/>
    <x v="6"/>
    <s v="Prod1819"/>
    <n v="8.8000000000000007"/>
    <n v="5"/>
    <n v="0"/>
    <n v="4.2240000000000002"/>
  </r>
  <r>
    <n v="4587"/>
    <s v="US-2017-163790"/>
    <d v="2017-11-04T00:00:00"/>
    <x v="0"/>
    <s v="VEN04"/>
    <s v="NL-18310"/>
    <s v="OFF-BI-10003718"/>
    <x v="1"/>
    <x v="8"/>
    <s v="Prod1841"/>
    <n v="590.35199999999998"/>
    <n v="6"/>
    <n v="0.2"/>
    <n v="206.6232"/>
  </r>
  <r>
    <n v="4588"/>
    <s v="US-2017-163790"/>
    <d v="2017-11-04T00:00:00"/>
    <x v="0"/>
    <s v="VEN02"/>
    <s v="NL-18310"/>
    <s v="OFF-FA-10004838"/>
    <x v="1"/>
    <x v="13"/>
    <s v="Prod1839"/>
    <n v="5.58"/>
    <n v="3"/>
    <n v="0"/>
    <n v="0.16739999999999999"/>
  </r>
  <r>
    <n v="4589"/>
    <s v="US-2017-163790"/>
    <d v="2017-11-04T00:00:00"/>
    <x v="0"/>
    <s v="VEN02"/>
    <s v="NL-18310"/>
    <s v="FUR-FU-10002508"/>
    <x v="0"/>
    <x v="5"/>
    <s v="Prod1819"/>
    <n v="25.02"/>
    <n v="3"/>
    <n v="0"/>
    <n v="10.5084"/>
  </r>
  <r>
    <n v="4590"/>
    <s v="US-2017-163790"/>
    <d v="2017-11-04T00:00:00"/>
    <x v="0"/>
    <s v="VEN02"/>
    <s v="NL-18310"/>
    <s v="OFF-ST-10001511"/>
    <x v="1"/>
    <x v="4"/>
    <s v="Prod1425"/>
    <n v="452.55"/>
    <n v="7"/>
    <n v="0"/>
    <n v="22.627500000000001"/>
  </r>
  <r>
    <n v="4591"/>
    <s v="CA-2016-129868"/>
    <d v="2016-12-31T00:00:00"/>
    <x v="1"/>
    <s v="VEN01"/>
    <s v="MC-18130"/>
    <s v="OFF-SU-10000952"/>
    <x v="1"/>
    <x v="14"/>
    <s v="Prod1425"/>
    <n v="17.760000000000002"/>
    <n v="2"/>
    <n v="0"/>
    <n v="4.9728000000000003"/>
  </r>
  <r>
    <n v="4592"/>
    <s v="CA-2016-129868"/>
    <d v="2016-12-31T00:00:00"/>
    <x v="1"/>
    <s v="VEN02"/>
    <s v="MC-18130"/>
    <s v="TEC-PH-10002275"/>
    <x v="2"/>
    <x v="7"/>
    <s v="Prod1458"/>
    <n v="302.38400000000001"/>
    <n v="2"/>
    <n v="0.2"/>
    <n v="30.238399999999999"/>
  </r>
  <r>
    <n v="4593"/>
    <s v="CA-2016-129868"/>
    <d v="2016-12-31T00:00:00"/>
    <x v="1"/>
    <s v="VEN04"/>
    <s v="MC-18130"/>
    <s v="FUR-CH-10003535"/>
    <x v="0"/>
    <x v="1"/>
    <s v="Prod645"/>
    <n v="146.352"/>
    <n v="3"/>
    <n v="0.2"/>
    <n v="-5.4882"/>
  </r>
  <r>
    <n v="4594"/>
    <s v="CA-2016-129868"/>
    <d v="2016-12-31T00:00:00"/>
    <x v="1"/>
    <s v="VEN04"/>
    <s v="MC-18130"/>
    <s v="OFF-AP-10004052"/>
    <x v="1"/>
    <x v="9"/>
    <s v="Prod1819"/>
    <n v="7.9"/>
    <n v="2"/>
    <n v="0"/>
    <n v="2.0539999999999998"/>
  </r>
  <r>
    <n v="4595"/>
    <s v="CA-2016-129868"/>
    <d v="2016-12-31T00:00:00"/>
    <x v="1"/>
    <s v="VEN05"/>
    <s v="MC-18130"/>
    <s v="FUR-TA-10003473"/>
    <x v="0"/>
    <x v="3"/>
    <s v="Prod1819"/>
    <n v="902.71199999999999"/>
    <n v="3"/>
    <n v="0.2"/>
    <n v="33.851700000000001"/>
  </r>
  <r>
    <n v="4596"/>
    <s v="CA-2016-129868"/>
    <d v="2016-12-31T00:00:00"/>
    <x v="1"/>
    <s v="VEN04"/>
    <s v="MC-18130"/>
    <s v="OFF-AR-10001897"/>
    <x v="1"/>
    <x v="6"/>
    <s v="Prod1819"/>
    <n v="53.97"/>
    <n v="3"/>
    <n v="0"/>
    <n v="15.111599999999999"/>
  </r>
  <r>
    <n v="4597"/>
    <s v="CA-2016-140564"/>
    <d v="2016-12-10T00:00:00"/>
    <x v="0"/>
    <s v="VEN02"/>
    <s v="TC-21475"/>
    <s v="OFF-AR-10000034"/>
    <x v="1"/>
    <x v="6"/>
    <s v="Prod1819"/>
    <n v="33.92"/>
    <n v="8"/>
    <n v="0"/>
    <n v="13.2288"/>
  </r>
  <r>
    <n v="4598"/>
    <s v="US-2017-169502"/>
    <d v="2017-09-01T00:00:00"/>
    <x v="1"/>
    <s v="VEN03"/>
    <s v="MG-17650"/>
    <s v="OFF-SU-10004115"/>
    <x v="1"/>
    <x v="14"/>
    <s v="Prod1425"/>
    <n v="21.81"/>
    <n v="3"/>
    <n v="0"/>
    <n v="5.8887"/>
  </r>
  <r>
    <n v="4599"/>
    <s v="US-2017-169502"/>
    <d v="2017-09-01T00:00:00"/>
    <x v="1"/>
    <s v="VEN04"/>
    <s v="MG-17650"/>
    <s v="OFF-AP-10001947"/>
    <x v="1"/>
    <x v="9"/>
    <s v="Prod1819"/>
    <n v="91.6"/>
    <n v="5"/>
    <n v="0"/>
    <n v="26.564"/>
  </r>
  <r>
    <n v="4600"/>
    <s v="CA-2015-146948"/>
    <d v="2015-07-20T00:00:00"/>
    <x v="1"/>
    <s v="VEN01"/>
    <s v="MG-17890"/>
    <s v="FUR-CH-10004853"/>
    <x v="0"/>
    <x v="1"/>
    <s v="Prod645"/>
    <n v="150.97999999999999"/>
    <n v="1"/>
    <n v="0"/>
    <n v="43.784199999999998"/>
  </r>
  <r>
    <n v="4601"/>
    <s v="CA-2015-146948"/>
    <d v="2015-07-20T00:00:00"/>
    <x v="1"/>
    <s v="VEN04"/>
    <s v="MG-17890"/>
    <s v="OFF-EN-10000483"/>
    <x v="1"/>
    <x v="12"/>
    <s v="Prod353"/>
    <n v="137.25"/>
    <n v="9"/>
    <n v="0"/>
    <n v="63.134999999999998"/>
  </r>
  <r>
    <n v="4602"/>
    <s v="CA-2015-146948"/>
    <d v="2015-07-20T00:00:00"/>
    <x v="1"/>
    <s v="VEN05"/>
    <s v="MG-17890"/>
    <s v="OFF-FA-10001332"/>
    <x v="1"/>
    <x v="13"/>
    <s v="Prod1839"/>
    <n v="11.52"/>
    <n v="4"/>
    <n v="0"/>
    <n v="5.4143999999999997"/>
  </r>
  <r>
    <n v="4603"/>
    <s v="US-2015-113327"/>
    <d v="2015-05-29T00:00:00"/>
    <x v="0"/>
    <s v="VEN05"/>
    <s v="BF-11170"/>
    <s v="OFF-PA-10003790"/>
    <x v="1"/>
    <x v="10"/>
    <s v="Prod1681"/>
    <n v="18.271999999999998"/>
    <n v="1"/>
    <n v="0.2"/>
    <n v="5.9383999999999997"/>
  </r>
  <r>
    <n v="4604"/>
    <s v="US-2015-113327"/>
    <d v="2015-05-29T00:00:00"/>
    <x v="0"/>
    <s v="VEN01"/>
    <s v="BF-11170"/>
    <s v="OFF-PA-10003134"/>
    <x v="1"/>
    <x v="10"/>
    <s v="Prod1483"/>
    <n v="153.72800000000001"/>
    <n v="4"/>
    <n v="0.2"/>
    <n v="53.8048"/>
  </r>
  <r>
    <n v="4605"/>
    <s v="US-2015-113327"/>
    <d v="2015-05-29T00:00:00"/>
    <x v="0"/>
    <s v="VEN01"/>
    <s v="BF-11170"/>
    <s v="OFF-EN-10004459"/>
    <x v="1"/>
    <x v="12"/>
    <s v="Prod1839"/>
    <n v="12.224"/>
    <n v="2"/>
    <n v="0.2"/>
    <n v="4.4311999999999996"/>
  </r>
  <r>
    <n v="4606"/>
    <s v="US-2015-113327"/>
    <d v="2015-05-29T00:00:00"/>
    <x v="0"/>
    <s v="VEN01"/>
    <s v="BF-11170"/>
    <s v="TEC-AC-10003628"/>
    <x v="2"/>
    <x v="11"/>
    <s v="Prod1425"/>
    <n v="167.94399999999999"/>
    <n v="7"/>
    <n v="0.2"/>
    <n v="50.383200000000002"/>
  </r>
  <r>
    <n v="4607"/>
    <s v="CA-2015-135020"/>
    <d v="2015-06-02T00:00:00"/>
    <x v="1"/>
    <s v="VEN05"/>
    <s v="MS-17770"/>
    <s v="TEC-PH-10004093"/>
    <x v="2"/>
    <x v="7"/>
    <s v="Prod154"/>
    <n v="45.99"/>
    <n v="1"/>
    <n v="0"/>
    <n v="13.3371"/>
  </r>
  <r>
    <n v="4608"/>
    <s v="CA-2015-135020"/>
    <d v="2015-06-02T00:00:00"/>
    <x v="1"/>
    <s v="VEN05"/>
    <s v="MS-17770"/>
    <s v="OFF-ST-10001490"/>
    <x v="1"/>
    <x v="4"/>
    <s v="Prod1425"/>
    <n v="535.41"/>
    <n v="3"/>
    <n v="0"/>
    <n v="160.62299999999999"/>
  </r>
  <r>
    <n v="4609"/>
    <s v="CA-2015-135020"/>
    <d v="2015-06-02T00:00:00"/>
    <x v="1"/>
    <s v="VEN03"/>
    <s v="MS-17770"/>
    <s v="OFF-BI-10000605"/>
    <x v="1"/>
    <x v="8"/>
    <s v="Prod1819"/>
    <n v="6.0960000000000001"/>
    <n v="2"/>
    <n v="0.2"/>
    <n v="2.0573999999999999"/>
  </r>
  <r>
    <n v="4610"/>
    <s v="CA-2015-135020"/>
    <d v="2015-06-02T00:00:00"/>
    <x v="1"/>
    <s v="VEN03"/>
    <s v="MS-17770"/>
    <s v="OFF-PA-10004255"/>
    <x v="1"/>
    <x v="10"/>
    <s v="Prod35"/>
    <n v="45.36"/>
    <n v="7"/>
    <n v="0"/>
    <n v="21.7728"/>
  </r>
  <r>
    <n v="4611"/>
    <s v="US-2017-141852"/>
    <d v="2017-11-14T00:00:00"/>
    <x v="1"/>
    <s v="VEN04"/>
    <s v="JE-15745"/>
    <s v="FUR-FU-10000023"/>
    <x v="0"/>
    <x v="5"/>
    <s v="Prod645"/>
    <n v="47.12"/>
    <n v="8"/>
    <n v="0"/>
    <n v="20.732800000000001"/>
  </r>
  <r>
    <n v="4612"/>
    <s v="CA-2016-109407"/>
    <d v="2016-01-26T00:00:00"/>
    <x v="0"/>
    <s v="VEN03"/>
    <s v="HG-14965"/>
    <s v="OFF-BI-10000285"/>
    <x v="1"/>
    <x v="8"/>
    <s v="Prod1819"/>
    <n v="31.36"/>
    <n v="4"/>
    <n v="0"/>
    <n v="15.68"/>
  </r>
  <r>
    <n v="4613"/>
    <s v="US-2017-165953"/>
    <d v="2017-01-06T00:00:00"/>
    <x v="1"/>
    <s v="VEN01"/>
    <s v="EP-13915"/>
    <s v="OFF-AR-10000588"/>
    <x v="1"/>
    <x v="6"/>
    <s v="Prod1819"/>
    <n v="47.616"/>
    <n v="3"/>
    <n v="0.2"/>
    <n v="3.5712000000000002"/>
  </r>
  <r>
    <n v="4614"/>
    <s v="US-2017-165953"/>
    <d v="2017-01-06T00:00:00"/>
    <x v="1"/>
    <s v="VEN04"/>
    <s v="EP-13915"/>
    <s v="OFF-PA-10002250"/>
    <x v="1"/>
    <x v="10"/>
    <s v="Prod1856"/>
    <n v="23.48"/>
    <n v="5"/>
    <n v="0.2"/>
    <n v="8.218"/>
  </r>
  <r>
    <n v="4615"/>
    <s v="CA-2016-144540"/>
    <d v="2016-09-10T00:00:00"/>
    <x v="1"/>
    <s v="VEN01"/>
    <s v="GH-14410"/>
    <s v="OFF-AP-10002457"/>
    <x v="1"/>
    <x v="9"/>
    <s v="Prod1819"/>
    <n v="62.79"/>
    <n v="3"/>
    <n v="0.8"/>
    <n v="-166.39349999999999"/>
  </r>
  <r>
    <n v="4616"/>
    <s v="CA-2016-144540"/>
    <d v="2016-09-10T00:00:00"/>
    <x v="1"/>
    <s v="VEN03"/>
    <s v="GH-14410"/>
    <s v="OFF-FA-10002763"/>
    <x v="1"/>
    <x v="13"/>
    <s v="Prod1839"/>
    <n v="28.44"/>
    <n v="9"/>
    <n v="0.2"/>
    <n v="4.266"/>
  </r>
  <r>
    <n v="4617"/>
    <s v="CA-2015-159863"/>
    <d v="2015-09-07T00:00:00"/>
    <x v="0"/>
    <s v="VEN04"/>
    <s v="DS-13180"/>
    <s v="TEC-AC-10000109"/>
    <x v="2"/>
    <x v="11"/>
    <s v="Prod1425"/>
    <n v="134.376"/>
    <n v="3"/>
    <n v="0.2"/>
    <n v="6.7187999999999999"/>
  </r>
  <r>
    <n v="4618"/>
    <s v="CA-2015-117800"/>
    <d v="2015-09-26T00:00:00"/>
    <x v="1"/>
    <s v="VEN01"/>
    <s v="TH-21550"/>
    <s v="TEC-PH-10002415"/>
    <x v="2"/>
    <x v="7"/>
    <s v="Prod1458"/>
    <n v="589.9"/>
    <n v="2"/>
    <n v="0"/>
    <n v="147.47499999999999"/>
  </r>
  <r>
    <n v="4619"/>
    <s v="CA-2015-117800"/>
    <d v="2015-09-26T00:00:00"/>
    <x v="1"/>
    <s v="VEN03"/>
    <s v="TH-21550"/>
    <s v="FUR-CH-10000785"/>
    <x v="0"/>
    <x v="1"/>
    <s v="Prod645"/>
    <n v="542.94000000000005"/>
    <n v="3"/>
    <n v="0"/>
    <n v="141.1644"/>
  </r>
  <r>
    <n v="4620"/>
    <s v="CA-2017-145219"/>
    <d v="2017-12-25T00:00:00"/>
    <x v="2"/>
    <s v="VEN04"/>
    <s v="RM-19675"/>
    <s v="TEC-CO-10001449"/>
    <x v="2"/>
    <x v="16"/>
    <s v="Prod1460"/>
    <n v="2879.9520000000002"/>
    <n v="6"/>
    <n v="0.2"/>
    <n v="1007.9832"/>
  </r>
  <r>
    <n v="4621"/>
    <s v="CA-2017-145219"/>
    <d v="2017-12-25T00:00:00"/>
    <x v="2"/>
    <s v="VEN04"/>
    <s v="RM-19675"/>
    <s v="OFF-BI-10001670"/>
    <x v="1"/>
    <x v="8"/>
    <s v="Prod1819"/>
    <n v="90.48"/>
    <n v="3"/>
    <n v="0.2"/>
    <n v="33.93"/>
  </r>
  <r>
    <n v="4622"/>
    <s v="CA-2015-161214"/>
    <d v="2015-10-08T00:00:00"/>
    <x v="0"/>
    <s v="VEN02"/>
    <s v="SF-20965"/>
    <s v="OFF-ST-10001328"/>
    <x v="1"/>
    <x v="4"/>
    <s v="Prod1425"/>
    <n v="77.55"/>
    <n v="5"/>
    <n v="0"/>
    <n v="21.713999999999999"/>
  </r>
  <r>
    <n v="4623"/>
    <s v="CA-2017-147228"/>
    <d v="2017-09-14T00:00:00"/>
    <x v="1"/>
    <s v="VEN04"/>
    <s v="SO-20335"/>
    <s v="OFF-SU-10001225"/>
    <x v="1"/>
    <x v="14"/>
    <s v="Prod1425"/>
    <n v="8.8320000000000007"/>
    <n v="3"/>
    <n v="0.2"/>
    <n v="-1.9872000000000001"/>
  </r>
  <r>
    <n v="4624"/>
    <s v="CA-2017-147228"/>
    <d v="2017-09-14T00:00:00"/>
    <x v="1"/>
    <s v="VEN04"/>
    <s v="SO-20335"/>
    <s v="OFF-PA-10000357"/>
    <x v="1"/>
    <x v="10"/>
    <s v="Prod998"/>
    <n v="177.536"/>
    <n v="4"/>
    <n v="0.2"/>
    <n v="62.137599999999999"/>
  </r>
  <r>
    <n v="4625"/>
    <s v="CA-2017-147228"/>
    <d v="2017-09-14T00:00:00"/>
    <x v="1"/>
    <s v="VEN02"/>
    <s v="SO-20335"/>
    <s v="OFF-ST-10000046"/>
    <x v="1"/>
    <x v="4"/>
    <s v="Prod1425"/>
    <n v="258.48"/>
    <n v="2"/>
    <n v="0.2"/>
    <n v="-3.2309999999999999"/>
  </r>
  <r>
    <n v="4626"/>
    <s v="CA-2017-147228"/>
    <d v="2017-09-14T00:00:00"/>
    <x v="1"/>
    <s v="VEN04"/>
    <s v="SO-20335"/>
    <s v="FUR-FU-10000023"/>
    <x v="0"/>
    <x v="5"/>
    <s v="Prod645"/>
    <n v="14.135999999999999"/>
    <n v="3"/>
    <n v="0.2"/>
    <n v="4.2408000000000001"/>
  </r>
  <r>
    <n v="4627"/>
    <s v="CA-2016-101336"/>
    <d v="2016-11-18T00:00:00"/>
    <x v="1"/>
    <s v="VEN02"/>
    <s v="CK-12760"/>
    <s v="OFF-ST-10003455"/>
    <x v="1"/>
    <x v="4"/>
    <s v="Prod1425"/>
    <n v="77.55"/>
    <n v="5"/>
    <n v="0"/>
    <n v="20.163"/>
  </r>
  <r>
    <n v="4628"/>
    <s v="CA-2016-101336"/>
    <d v="2016-11-18T00:00:00"/>
    <x v="1"/>
    <s v="VEN05"/>
    <s v="CK-12760"/>
    <s v="OFF-ST-10000876"/>
    <x v="1"/>
    <x v="4"/>
    <s v="Prod1425"/>
    <n v="24.88"/>
    <n v="2"/>
    <n v="0"/>
    <n v="6.9664000000000001"/>
  </r>
  <r>
    <n v="4629"/>
    <s v="CA-2016-101336"/>
    <d v="2016-11-18T00:00:00"/>
    <x v="1"/>
    <s v="VEN03"/>
    <s v="CK-12760"/>
    <s v="OFF-AR-10003582"/>
    <x v="1"/>
    <x v="6"/>
    <s v="Prod1819"/>
    <n v="140.75"/>
    <n v="5"/>
    <n v="0"/>
    <n v="39.409999999999997"/>
  </r>
  <r>
    <n v="4630"/>
    <s v="CA-2016-101336"/>
    <d v="2016-11-18T00:00:00"/>
    <x v="1"/>
    <s v="VEN03"/>
    <s v="CK-12760"/>
    <s v="OFF-ST-10004258"/>
    <x v="1"/>
    <x v="4"/>
    <s v="Prod1425"/>
    <n v="36.630000000000003"/>
    <n v="3"/>
    <n v="0"/>
    <n v="9.8901000000000003"/>
  </r>
  <r>
    <n v="4631"/>
    <s v="US-2015-126235"/>
    <d v="2015-10-15T00:00:00"/>
    <x v="3"/>
    <s v="VEN03"/>
    <s v="GA-14725"/>
    <s v="FUR-FU-10000719"/>
    <x v="0"/>
    <x v="5"/>
    <s v="Prod1819"/>
    <n v="17.14"/>
    <n v="2"/>
    <n v="0"/>
    <n v="6.1703999999999999"/>
  </r>
  <r>
    <n v="4632"/>
    <s v="CA-2017-168396"/>
    <d v="2017-08-08T00:00:00"/>
    <x v="0"/>
    <s v="VEN02"/>
    <s v="BD-11725"/>
    <s v="OFF-LA-10001297"/>
    <x v="1"/>
    <x v="2"/>
    <s v="Prod1839"/>
    <n v="51.75"/>
    <n v="5"/>
    <n v="0"/>
    <n v="24.84"/>
  </r>
  <r>
    <n v="4633"/>
    <s v="CA-2017-168396"/>
    <d v="2017-08-08T00:00:00"/>
    <x v="0"/>
    <s v="VEN04"/>
    <s v="BD-11725"/>
    <s v="FUR-FU-10000723"/>
    <x v="0"/>
    <x v="5"/>
    <s v="Prod1819"/>
    <n v="123.96"/>
    <n v="3"/>
    <n v="0"/>
    <n v="11.1564"/>
  </r>
  <r>
    <n v="4634"/>
    <s v="CA-2015-130456"/>
    <d v="2015-08-26T00:00:00"/>
    <x v="1"/>
    <s v="VEN03"/>
    <s v="DS-13180"/>
    <s v="FUR-BO-10003893"/>
    <x v="0"/>
    <x v="0"/>
    <s v="Prod889"/>
    <n v="586.39800000000002"/>
    <n v="6"/>
    <n v="0.15"/>
    <n v="34.494"/>
  </r>
  <r>
    <n v="4635"/>
    <s v="CA-2015-130456"/>
    <d v="2015-08-26T00:00:00"/>
    <x v="1"/>
    <s v="VEN02"/>
    <s v="DS-13180"/>
    <s v="OFF-ST-10000736"/>
    <x v="1"/>
    <x v="4"/>
    <s v="Prod1425"/>
    <n v="80.98"/>
    <n v="1"/>
    <n v="0"/>
    <n v="3.2391999999999999"/>
  </r>
  <r>
    <n v="4636"/>
    <s v="CA-2017-116288"/>
    <d v="2017-03-17T00:00:00"/>
    <x v="1"/>
    <s v="VEN02"/>
    <s v="BS-11380"/>
    <s v="OFF-ST-10000736"/>
    <x v="1"/>
    <x v="4"/>
    <s v="Prod1425"/>
    <n v="242.94"/>
    <n v="3"/>
    <n v="0"/>
    <n v="9.7175999999999991"/>
  </r>
  <r>
    <n v="4637"/>
    <s v="CA-2017-168228"/>
    <d v="2017-04-29T00:00:00"/>
    <x v="2"/>
    <s v="VEN02"/>
    <s v="AP-10915"/>
    <s v="OFF-AR-10003373"/>
    <x v="1"/>
    <x v="6"/>
    <s v="Prod1819"/>
    <n v="123.92"/>
    <n v="4"/>
    <n v="0"/>
    <n v="33.458399999999997"/>
  </r>
  <r>
    <n v="4638"/>
    <s v="CA-2017-168228"/>
    <d v="2017-04-29T00:00:00"/>
    <x v="2"/>
    <s v="VEN05"/>
    <s v="AP-10915"/>
    <s v="OFF-AR-10000390"/>
    <x v="1"/>
    <x v="6"/>
    <s v="Prod1819"/>
    <n v="12.39"/>
    <n v="3"/>
    <n v="0"/>
    <n v="5.6993999999999998"/>
  </r>
  <r>
    <n v="4639"/>
    <s v="CA-2017-168228"/>
    <d v="2017-04-29T00:00:00"/>
    <x v="2"/>
    <s v="VEN01"/>
    <s v="AP-10915"/>
    <s v="OFF-AR-10001725"/>
    <x v="1"/>
    <x v="6"/>
    <s v="Prod1819"/>
    <n v="47.3"/>
    <n v="2"/>
    <n v="0"/>
    <n v="12.298"/>
  </r>
  <r>
    <n v="4640"/>
    <s v="CA-2016-102162"/>
    <d v="2016-09-16T00:00:00"/>
    <x v="1"/>
    <s v="VEN03"/>
    <s v="JF-15565"/>
    <s v="TEC-CO-10001943"/>
    <x v="2"/>
    <x v="16"/>
    <s v="Prod1460"/>
    <n v="1599.92"/>
    <n v="8"/>
    <n v="0"/>
    <n v="751.9624"/>
  </r>
  <r>
    <n v="4641"/>
    <s v="CA-2016-102162"/>
    <d v="2016-09-16T00:00:00"/>
    <x v="1"/>
    <s v="VEN03"/>
    <s v="JF-15565"/>
    <s v="OFF-EN-10002312"/>
    <x v="1"/>
    <x v="12"/>
    <s v="Prod1839"/>
    <n v="11.09"/>
    <n v="1"/>
    <n v="0"/>
    <n v="5.4340999999999999"/>
  </r>
  <r>
    <n v="4642"/>
    <s v="CA-2017-130141"/>
    <d v="2017-10-24T00:00:00"/>
    <x v="0"/>
    <s v="VEN01"/>
    <s v="HA-14905"/>
    <s v="OFF-BI-10000831"/>
    <x v="1"/>
    <x v="8"/>
    <s v="Prod1819"/>
    <n v="3.1680000000000001"/>
    <n v="4"/>
    <n v="0.7"/>
    <n v="-2.5344000000000002"/>
  </r>
  <r>
    <n v="4643"/>
    <s v="CA-2017-130141"/>
    <d v="2017-10-24T00:00:00"/>
    <x v="0"/>
    <s v="VEN02"/>
    <s v="HA-14905"/>
    <s v="FUR-CH-10000749"/>
    <x v="0"/>
    <x v="1"/>
    <s v="Prod645"/>
    <n v="579.13599999999997"/>
    <n v="4"/>
    <n v="0.2"/>
    <n v="-28.956800000000001"/>
  </r>
  <r>
    <n v="4644"/>
    <s v="CA-2015-147501"/>
    <d v="2015-08-06T00:00:00"/>
    <x v="1"/>
    <s v="VEN03"/>
    <s v="Co-12640"/>
    <s v="OFF-BI-10002003"/>
    <x v="1"/>
    <x v="8"/>
    <s v="Prod1841"/>
    <n v="6.3680000000000003"/>
    <n v="2"/>
    <n v="0.2"/>
    <n v="2.1492"/>
  </r>
  <r>
    <n v="4645"/>
    <s v="CA-2015-147501"/>
    <d v="2015-08-06T00:00:00"/>
    <x v="1"/>
    <s v="VEN02"/>
    <s v="Co-12640"/>
    <s v="TEC-MA-10001972"/>
    <x v="2"/>
    <x v="15"/>
    <s v="Prod1272"/>
    <n v="558.4"/>
    <n v="2"/>
    <n v="0.2"/>
    <n v="41.88"/>
  </r>
  <r>
    <n v="4646"/>
    <s v="CA-2016-143910"/>
    <d v="2016-08-16T00:00:00"/>
    <x v="1"/>
    <s v="VEN03"/>
    <s v="BC-11125"/>
    <s v="FUR-CH-10000225"/>
    <x v="0"/>
    <x v="1"/>
    <s v="Prod889"/>
    <n v="145.76400000000001"/>
    <n v="2"/>
    <n v="0.1"/>
    <n v="-8.0980000000000008"/>
  </r>
  <r>
    <n v="4647"/>
    <s v="CA-2014-146885"/>
    <d v="2014-06-05T00:00:00"/>
    <x v="1"/>
    <s v="VEN04"/>
    <s v="EB-13840"/>
    <s v="OFF-PA-10001622"/>
    <x v="1"/>
    <x v="10"/>
    <s v="Prod998"/>
    <n v="13.62"/>
    <n v="3"/>
    <n v="0"/>
    <n v="6.1289999999999996"/>
  </r>
  <r>
    <n v="4648"/>
    <s v="CA-2016-139556"/>
    <d v="2016-05-01T00:00:00"/>
    <x v="1"/>
    <s v="VEN03"/>
    <s v="DB-13360"/>
    <s v="FUR-CH-10004983"/>
    <x v="0"/>
    <x v="1"/>
    <s v="Prod645"/>
    <n v="434.64600000000002"/>
    <n v="3"/>
    <n v="0.1"/>
    <n v="62.782200000000003"/>
  </r>
  <r>
    <n v="4649"/>
    <s v="CA-2017-129357"/>
    <d v="2017-05-19T00:00:00"/>
    <x v="1"/>
    <s v="VEN01"/>
    <s v="KB-16585"/>
    <s v="OFF-PA-10003228"/>
    <x v="1"/>
    <x v="10"/>
    <s v="Prod1483"/>
    <n v="440.19"/>
    <n v="9"/>
    <n v="0"/>
    <n v="206.88929999999999"/>
  </r>
  <r>
    <n v="4650"/>
    <s v="CA-2017-129357"/>
    <d v="2017-05-19T00:00:00"/>
    <x v="1"/>
    <s v="VEN03"/>
    <s v="KB-16585"/>
    <s v="OFF-SU-10004498"/>
    <x v="1"/>
    <x v="14"/>
    <s v="Prod1425"/>
    <n v="64.400000000000006"/>
    <n v="5"/>
    <n v="0"/>
    <n v="1.9319999999999999"/>
  </r>
  <r>
    <n v="4651"/>
    <s v="CA-2017-150987"/>
    <d v="2017-04-12T00:00:00"/>
    <x v="1"/>
    <s v="VEN04"/>
    <s v="AH-10120"/>
    <s v="OFF-PA-10001878"/>
    <x v="1"/>
    <x v="10"/>
    <s v="Prod1856"/>
    <n v="244.55"/>
    <n v="5"/>
    <n v="0"/>
    <n v="114.9385"/>
  </r>
  <r>
    <n v="4652"/>
    <s v="CA-2017-150987"/>
    <d v="2017-04-12T00:00:00"/>
    <x v="1"/>
    <s v="VEN05"/>
    <s v="AH-10120"/>
    <s v="OFF-PA-10002923"/>
    <x v="1"/>
    <x v="10"/>
    <s v="Prod1483"/>
    <n v="195.76"/>
    <n v="4"/>
    <n v="0"/>
    <n v="97.88"/>
  </r>
  <r>
    <n v="4653"/>
    <s v="CA-2017-132647"/>
    <d v="2017-02-23T00:00:00"/>
    <x v="1"/>
    <s v="VEN05"/>
    <s v="GH-14410"/>
    <s v="OFF-PA-10001838"/>
    <x v="1"/>
    <x v="10"/>
    <s v="Prod1856"/>
    <n v="11.76"/>
    <n v="2"/>
    <n v="0"/>
    <n v="5.7624000000000004"/>
  </r>
  <r>
    <n v="4654"/>
    <s v="CA-2017-132647"/>
    <d v="2017-02-23T00:00:00"/>
    <x v="1"/>
    <s v="VEN02"/>
    <s v="GH-14410"/>
    <s v="OFF-ST-10003123"/>
    <x v="1"/>
    <x v="4"/>
    <s v="Prod1425"/>
    <n v="166.45"/>
    <n v="5"/>
    <n v="0"/>
    <n v="39.948"/>
  </r>
  <r>
    <n v="4655"/>
    <s v="CA-2017-159107"/>
    <d v="2017-06-26T00:00:00"/>
    <x v="0"/>
    <s v="VEN03"/>
    <s v="KT-16480"/>
    <s v="OFF-FA-10001332"/>
    <x v="1"/>
    <x v="13"/>
    <s v="Prod1839"/>
    <n v="2.88"/>
    <n v="1"/>
    <n v="0"/>
    <n v="1.3535999999999999"/>
  </r>
  <r>
    <n v="4656"/>
    <s v="CA-2014-160738"/>
    <d v="2014-05-10T00:00:00"/>
    <x v="1"/>
    <s v="VEN03"/>
    <s v="KH-16330"/>
    <s v="OFF-ST-10003442"/>
    <x v="1"/>
    <x v="4"/>
    <s v="Prod1425"/>
    <n v="45.247999999999998"/>
    <n v="2"/>
    <n v="0.2"/>
    <n v="3.9592000000000001"/>
  </r>
  <r>
    <n v="4657"/>
    <s v="CA-2015-112130"/>
    <d v="2015-05-07T00:00:00"/>
    <x v="1"/>
    <s v="VEN04"/>
    <s v="SV-20785"/>
    <s v="OFF-AR-10001468"/>
    <x v="1"/>
    <x v="6"/>
    <s v="Prod1819"/>
    <n v="59.904000000000003"/>
    <n v="2"/>
    <n v="0.2"/>
    <n v="14.2272"/>
  </r>
  <r>
    <n v="4658"/>
    <s v="CA-2015-112130"/>
    <d v="2015-05-07T00:00:00"/>
    <x v="1"/>
    <s v="VEN04"/>
    <s v="SV-20785"/>
    <s v="OFF-AP-10003266"/>
    <x v="1"/>
    <x v="9"/>
    <s v="Prod1819"/>
    <n v="23.696000000000002"/>
    <n v="2"/>
    <n v="0.2"/>
    <n v="6.5164"/>
  </r>
  <r>
    <n v="4659"/>
    <s v="CA-2015-112130"/>
    <d v="2015-05-07T00:00:00"/>
    <x v="1"/>
    <s v="VEN02"/>
    <s v="SV-20785"/>
    <s v="OFF-PA-10002230"/>
    <x v="1"/>
    <x v="10"/>
    <s v="Prod1856"/>
    <n v="7.968"/>
    <n v="2"/>
    <n v="0.2"/>
    <n v="2.8883999999999999"/>
  </r>
  <r>
    <n v="4660"/>
    <s v="CA-2015-112130"/>
    <d v="2015-05-07T00:00:00"/>
    <x v="1"/>
    <s v="VEN02"/>
    <s v="SV-20785"/>
    <s v="OFF-AP-10003622"/>
    <x v="1"/>
    <x v="9"/>
    <s v="Prod1819"/>
    <n v="18.2"/>
    <n v="7"/>
    <n v="0.2"/>
    <n v="2.0474999999999999"/>
  </r>
  <r>
    <n v="4661"/>
    <s v="CA-2015-112130"/>
    <d v="2015-05-07T00:00:00"/>
    <x v="1"/>
    <s v="VEN01"/>
    <s v="SV-20785"/>
    <s v="TEC-AC-10001542"/>
    <x v="2"/>
    <x v="11"/>
    <s v="Prod1425"/>
    <n v="27.552"/>
    <n v="3"/>
    <n v="0.2"/>
    <n v="-0.34439999999999998"/>
  </r>
  <r>
    <n v="4662"/>
    <s v="CA-2015-112130"/>
    <d v="2015-05-07T00:00:00"/>
    <x v="1"/>
    <s v="VEN05"/>
    <s v="SV-20785"/>
    <s v="FUR-CH-10002965"/>
    <x v="0"/>
    <x v="1"/>
    <s v="Prod645"/>
    <n v="844.11599999999999"/>
    <n v="6"/>
    <n v="0.3"/>
    <n v="-36.176400000000001"/>
  </r>
  <r>
    <n v="4663"/>
    <s v="CA-2015-112130"/>
    <d v="2015-05-07T00:00:00"/>
    <x v="1"/>
    <s v="VEN03"/>
    <s v="SV-20785"/>
    <s v="OFF-ST-10000563"/>
    <x v="1"/>
    <x v="4"/>
    <s v="Prod1425"/>
    <n v="76.751999999999995"/>
    <n v="3"/>
    <n v="0.2"/>
    <n v="-9.5939999999999994"/>
  </r>
  <r>
    <n v="4664"/>
    <s v="CA-2016-111409"/>
    <d v="2016-09-22T00:00:00"/>
    <x v="1"/>
    <s v="VEN02"/>
    <s v="PO-18850"/>
    <s v="OFF-LA-10002787"/>
    <x v="1"/>
    <x v="2"/>
    <s v="Prod998"/>
    <n v="3"/>
    <n v="1"/>
    <n v="0.2"/>
    <n v="1.05"/>
  </r>
  <r>
    <n v="4665"/>
    <s v="CA-2016-116232"/>
    <d v="2016-09-26T00:00:00"/>
    <x v="1"/>
    <s v="VEN04"/>
    <s v="AC-10450"/>
    <s v="OFF-BI-10004022"/>
    <x v="1"/>
    <x v="8"/>
    <s v="Prod1841"/>
    <n v="7.5060000000000002"/>
    <n v="9"/>
    <n v="0.7"/>
    <n v="-6.0048000000000004"/>
  </r>
  <r>
    <n v="4666"/>
    <s v="CA-2016-116232"/>
    <d v="2016-09-26T00:00:00"/>
    <x v="1"/>
    <s v="VEN04"/>
    <s v="AC-10450"/>
    <s v="OFF-LA-10001158"/>
    <x v="1"/>
    <x v="2"/>
    <s v="Prod1839"/>
    <n v="16.559999999999999"/>
    <n v="2"/>
    <n v="0.2"/>
    <n v="5.7960000000000003"/>
  </r>
  <r>
    <n v="4667"/>
    <s v="CA-2016-116547"/>
    <d v="2016-01-17T00:00:00"/>
    <x v="1"/>
    <s v="VEN01"/>
    <s v="KB-16585"/>
    <s v="FUR-FU-10000076"/>
    <x v="0"/>
    <x v="5"/>
    <s v="Prod645"/>
    <n v="79.92"/>
    <n v="4"/>
    <n v="0"/>
    <n v="34.365600000000001"/>
  </r>
  <r>
    <n v="4668"/>
    <s v="CA-2016-116547"/>
    <d v="2016-01-17T00:00:00"/>
    <x v="1"/>
    <s v="VEN01"/>
    <s v="KB-16585"/>
    <s v="TEC-AC-10002335"/>
    <x v="2"/>
    <x v="11"/>
    <s v="Prod1425"/>
    <n v="69.98"/>
    <n v="2"/>
    <n v="0"/>
    <n v="13.296200000000001"/>
  </r>
  <r>
    <n v="4669"/>
    <s v="US-2017-133200"/>
    <d v="2017-05-11T00:00:00"/>
    <x v="1"/>
    <s v="VEN05"/>
    <s v="DB-13555"/>
    <s v="OFF-BI-10002827"/>
    <x v="1"/>
    <x v="8"/>
    <s v="Prod1841"/>
    <n v="11.06"/>
    <n v="10"/>
    <n v="0.8"/>
    <n v="-18.802"/>
  </r>
  <r>
    <n v="4670"/>
    <s v="US-2017-133200"/>
    <d v="2017-05-11T00:00:00"/>
    <x v="1"/>
    <s v="VEN05"/>
    <s v="DB-13555"/>
    <s v="FUR-BO-10001601"/>
    <x v="0"/>
    <x v="0"/>
    <e v="#N/A"/>
    <n v="623.46479999999997"/>
    <n v="7"/>
    <n v="0.32"/>
    <n v="-119.1918"/>
  </r>
  <r>
    <n v="4671"/>
    <s v="US-2017-133200"/>
    <d v="2017-05-11T00:00:00"/>
    <x v="1"/>
    <s v="VEN03"/>
    <s v="DB-13555"/>
    <s v="OFF-ST-10001932"/>
    <x v="1"/>
    <x v="4"/>
    <s v="Prod1425"/>
    <n v="772.68"/>
    <n v="5"/>
    <n v="0.2"/>
    <n v="-57.951000000000001"/>
  </r>
  <r>
    <n v="4672"/>
    <s v="CA-2016-133550"/>
    <d v="2016-08-06T00:00:00"/>
    <x v="1"/>
    <s v="VEN05"/>
    <s v="KL-16645"/>
    <s v="OFF-AP-10001005"/>
    <x v="1"/>
    <x v="9"/>
    <s v="Prod1819"/>
    <n v="283.14"/>
    <n v="4"/>
    <n v="0.1"/>
    <n v="72.358000000000004"/>
  </r>
  <r>
    <n v="4673"/>
    <s v="CA-2016-133550"/>
    <d v="2016-08-06T00:00:00"/>
    <x v="1"/>
    <s v="VEN05"/>
    <s v="KL-16645"/>
    <s v="TEC-PH-10004042"/>
    <x v="2"/>
    <x v="7"/>
    <s v="Prod154"/>
    <n v="635.96"/>
    <n v="4"/>
    <n v="0"/>
    <n v="165.34960000000001"/>
  </r>
  <r>
    <n v="4674"/>
    <s v="CA-2016-133550"/>
    <d v="2016-08-06T00:00:00"/>
    <x v="1"/>
    <s v="VEN05"/>
    <s v="KL-16645"/>
    <s v="TEC-PH-10001079"/>
    <x v="2"/>
    <x v="7"/>
    <s v="Prod1458"/>
    <n v="118.99"/>
    <n v="1"/>
    <n v="0"/>
    <n v="33.3172"/>
  </r>
  <r>
    <n v="4675"/>
    <s v="CA-2016-133550"/>
    <d v="2016-08-06T00:00:00"/>
    <x v="1"/>
    <s v="VEN03"/>
    <s v="KL-16645"/>
    <s v="FUR-FU-10002918"/>
    <x v="0"/>
    <x v="5"/>
    <s v="Prod1819"/>
    <n v="272.94"/>
    <n v="3"/>
    <n v="0"/>
    <n v="30.023399999999999"/>
  </r>
  <r>
    <n v="4676"/>
    <s v="CA-2017-139416"/>
    <d v="2017-03-29T00:00:00"/>
    <x v="0"/>
    <s v="VEN04"/>
    <s v="AG-10270"/>
    <s v="FUR-FU-10003832"/>
    <x v="0"/>
    <x v="5"/>
    <s v="Prod1819"/>
    <n v="15.007999999999999"/>
    <n v="2"/>
    <n v="0.2"/>
    <n v="1.5007999999999999"/>
  </r>
  <r>
    <n v="4677"/>
    <s v="CA-2014-114510"/>
    <d v="2014-03-19T00:00:00"/>
    <x v="1"/>
    <s v="VEN05"/>
    <s v="JF-15295"/>
    <s v="OFF-BI-10001617"/>
    <x v="1"/>
    <x v="8"/>
    <s v="Prod1819"/>
    <n v="33.088000000000001"/>
    <n v="4"/>
    <n v="0.2"/>
    <n v="11.167199999999999"/>
  </r>
  <r>
    <n v="4678"/>
    <s v="CA-2014-114510"/>
    <d v="2014-03-19T00:00:00"/>
    <x v="1"/>
    <s v="VEN02"/>
    <s v="JF-15295"/>
    <s v="OFF-ST-10000736"/>
    <x v="1"/>
    <x v="4"/>
    <s v="Prod1425"/>
    <n v="80.98"/>
    <n v="1"/>
    <n v="0"/>
    <n v="3.2391999999999999"/>
  </r>
  <r>
    <n v="4679"/>
    <s v="CA-2014-114510"/>
    <d v="2014-03-19T00:00:00"/>
    <x v="1"/>
    <s v="VEN02"/>
    <s v="JF-15295"/>
    <s v="TEC-AC-10004877"/>
    <x v="2"/>
    <x v="11"/>
    <s v="Prod1460"/>
    <n v="82.8"/>
    <n v="12"/>
    <n v="0"/>
    <n v="6.6239999999999997"/>
  </r>
  <r>
    <n v="4680"/>
    <s v="CA-2014-114510"/>
    <d v="2014-03-19T00:00:00"/>
    <x v="1"/>
    <s v="VEN05"/>
    <s v="JF-15295"/>
    <s v="OFF-ST-10003221"/>
    <x v="1"/>
    <x v="4"/>
    <s v="Prod1425"/>
    <n v="21.36"/>
    <n v="2"/>
    <n v="0"/>
    <n v="5.7671999999999999"/>
  </r>
  <r>
    <n v="4681"/>
    <s v="CA-2014-114510"/>
    <d v="2014-03-19T00:00:00"/>
    <x v="1"/>
    <s v="VEN03"/>
    <s v="JF-15295"/>
    <s v="OFF-BI-10003007"/>
    <x v="1"/>
    <x v="8"/>
    <s v="Prod1841"/>
    <n v="62.048000000000002"/>
    <n v="2"/>
    <n v="0.2"/>
    <n v="20.165600000000001"/>
  </r>
  <r>
    <n v="4682"/>
    <s v="CA-2016-169215"/>
    <d v="2016-07-18T00:00:00"/>
    <x v="0"/>
    <s v="VEN02"/>
    <s v="RE-19450"/>
    <s v="OFF-FA-10000936"/>
    <x v="1"/>
    <x v="13"/>
    <s v="Prod1839"/>
    <n v="29.61"/>
    <n v="9"/>
    <n v="0"/>
    <n v="13.3245"/>
  </r>
  <r>
    <n v="4683"/>
    <s v="CA-2016-127698"/>
    <d v="2016-12-01T00:00:00"/>
    <x v="3"/>
    <s v="VEN02"/>
    <s v="MV-18190"/>
    <s v="TEC-PH-10003811"/>
    <x v="2"/>
    <x v="7"/>
    <s v="Prod154"/>
    <n v="863.928"/>
    <n v="9"/>
    <n v="0.2"/>
    <n v="86.392799999999994"/>
  </r>
  <r>
    <n v="4684"/>
    <s v="CA-2016-159912"/>
    <d v="2016-09-03T00:00:00"/>
    <x v="1"/>
    <s v="VEN05"/>
    <s v="GB-14530"/>
    <s v="FUR-TA-10004152"/>
    <x v="0"/>
    <x v="3"/>
    <s v="Prod1819"/>
    <n v="241.92"/>
    <n v="4"/>
    <n v="0.4"/>
    <n v="-56.448"/>
  </r>
  <r>
    <n v="4685"/>
    <s v="CA-2016-159912"/>
    <d v="2016-09-03T00:00:00"/>
    <x v="1"/>
    <s v="VEN01"/>
    <s v="GB-14530"/>
    <s v="FUR-BO-10002853"/>
    <x v="0"/>
    <x v="0"/>
    <s v="Prod889"/>
    <n v="163.88"/>
    <n v="4"/>
    <n v="0.5"/>
    <n v="-81.94"/>
  </r>
  <r>
    <n v="4686"/>
    <s v="CA-2016-159912"/>
    <d v="2016-09-03T00:00:00"/>
    <x v="1"/>
    <s v="VEN04"/>
    <s v="GB-14530"/>
    <s v="OFF-BI-10002071"/>
    <x v="1"/>
    <x v="8"/>
    <s v="Prod1841"/>
    <n v="3.4860000000000002"/>
    <n v="2"/>
    <n v="0.7"/>
    <n v="-2.7888000000000002"/>
  </r>
  <r>
    <n v="4687"/>
    <s v="CA-2016-159912"/>
    <d v="2016-09-03T00:00:00"/>
    <x v="1"/>
    <s v="VEN04"/>
    <s v="GB-14530"/>
    <s v="OFF-FA-10000053"/>
    <x v="1"/>
    <x v="13"/>
    <s v="Prod1839"/>
    <n v="10.584"/>
    <n v="7"/>
    <n v="0.2"/>
    <n v="-2.3814000000000002"/>
  </r>
  <r>
    <n v="4688"/>
    <s v="CA-2016-101987"/>
    <d v="2016-06-30T00:00:00"/>
    <x v="1"/>
    <s v="VEN02"/>
    <s v="HL-15040"/>
    <s v="TEC-PH-10001305"/>
    <x v="2"/>
    <x v="7"/>
    <s v="Prod1458"/>
    <n v="440.91"/>
    <n v="9"/>
    <n v="0"/>
    <n v="123.45480000000001"/>
  </r>
  <r>
    <n v="4689"/>
    <s v="US-2017-154851"/>
    <d v="2017-04-03T00:00:00"/>
    <x v="1"/>
    <s v="VEN04"/>
    <s v="BP-11155"/>
    <s v="OFF-BI-10001525"/>
    <x v="1"/>
    <x v="8"/>
    <s v="Prod1819"/>
    <n v="5.7149999999999999"/>
    <n v="5"/>
    <n v="0.7"/>
    <n v="-4.7625000000000002"/>
  </r>
  <r>
    <n v="4690"/>
    <s v="CA-2014-138681"/>
    <d v="2014-12-22T00:00:00"/>
    <x v="2"/>
    <s v="VEN05"/>
    <s v="CT-11995"/>
    <s v="FUR-FU-10001876"/>
    <x v="0"/>
    <x v="5"/>
    <s v="Prod1819"/>
    <n v="51.968000000000004"/>
    <n v="2"/>
    <n v="0.2"/>
    <n v="10.393599999999999"/>
  </r>
  <r>
    <n v="4691"/>
    <s v="CA-2014-138681"/>
    <d v="2014-12-22T00:00:00"/>
    <x v="2"/>
    <s v="VEN05"/>
    <s v="CT-11995"/>
    <s v="TEC-AC-10003628"/>
    <x v="2"/>
    <x v="11"/>
    <s v="Prod1425"/>
    <n v="71.975999999999999"/>
    <n v="3"/>
    <n v="0.2"/>
    <n v="21.5928"/>
  </r>
  <r>
    <n v="4692"/>
    <s v="CA-2014-138681"/>
    <d v="2014-12-22T00:00:00"/>
    <x v="2"/>
    <s v="VEN03"/>
    <s v="CT-11995"/>
    <s v="FUR-CH-10004860"/>
    <x v="0"/>
    <x v="1"/>
    <s v="Prod645"/>
    <n v="242.352"/>
    <n v="3"/>
    <n v="0.2"/>
    <n v="-42.4116"/>
  </r>
  <r>
    <n v="4693"/>
    <s v="CA-2014-138681"/>
    <d v="2014-12-22T00:00:00"/>
    <x v="2"/>
    <s v="VEN03"/>
    <s v="CT-11995"/>
    <s v="OFF-PA-10000357"/>
    <x v="1"/>
    <x v="10"/>
    <s v="Prod998"/>
    <n v="221.92"/>
    <n v="5"/>
    <n v="0.2"/>
    <n v="77.671999999999997"/>
  </r>
  <r>
    <n v="4694"/>
    <s v="CA-2014-138681"/>
    <d v="2014-12-22T00:00:00"/>
    <x v="2"/>
    <s v="VEN04"/>
    <s v="CT-11995"/>
    <s v="OFF-PA-10003270"/>
    <x v="1"/>
    <x v="10"/>
    <s v="Prod1483"/>
    <n v="8.4480000000000004"/>
    <n v="2"/>
    <n v="0.2"/>
    <n v="2.64"/>
  </r>
  <r>
    <n v="4695"/>
    <s v="US-2015-138121"/>
    <d v="2015-12-17T00:00:00"/>
    <x v="3"/>
    <s v="VEN05"/>
    <s v="JL-15835"/>
    <s v="OFF-BI-10000320"/>
    <x v="1"/>
    <x v="8"/>
    <s v="Prod1819"/>
    <n v="29.52"/>
    <n v="4"/>
    <n v="0"/>
    <n v="14.4648"/>
  </r>
  <r>
    <n v="4696"/>
    <s v="US-2015-138121"/>
    <d v="2015-12-17T00:00:00"/>
    <x v="3"/>
    <s v="VEN04"/>
    <s v="JL-15835"/>
    <s v="FUR-CH-10003846"/>
    <x v="0"/>
    <x v="1"/>
    <s v="Prod645"/>
    <n v="302.94"/>
    <n v="3"/>
    <n v="0"/>
    <n v="48.470399999999998"/>
  </r>
  <r>
    <n v="4697"/>
    <s v="US-2015-138121"/>
    <d v="2015-12-17T00:00:00"/>
    <x v="3"/>
    <s v="VEN01"/>
    <s v="JL-15835"/>
    <s v="FUR-CH-10004875"/>
    <x v="0"/>
    <x v="1"/>
    <s v="Prod645"/>
    <n v="142.36000000000001"/>
    <n v="2"/>
    <n v="0"/>
    <n v="38.437199999999997"/>
  </r>
  <r>
    <n v="4698"/>
    <s v="US-2015-138121"/>
    <d v="2015-12-17T00:00:00"/>
    <x v="3"/>
    <s v="VEN03"/>
    <s v="JL-15835"/>
    <s v="FUR-CH-10003817"/>
    <x v="0"/>
    <x v="1"/>
    <s v="Prod645"/>
    <n v="546.66"/>
    <n v="9"/>
    <n v="0"/>
    <n v="136.66499999999999"/>
  </r>
  <r>
    <n v="4699"/>
    <s v="US-2015-138121"/>
    <d v="2015-12-17T00:00:00"/>
    <x v="3"/>
    <s v="VEN03"/>
    <s v="JL-15835"/>
    <s v="FUR-FU-10002116"/>
    <x v="0"/>
    <x v="5"/>
    <s v="Prod1819"/>
    <n v="212.13"/>
    <n v="3"/>
    <n v="0"/>
    <n v="14.8491"/>
  </r>
  <r>
    <n v="4700"/>
    <s v="CA-2017-140298"/>
    <d v="2017-05-17T00:00:00"/>
    <x v="1"/>
    <s v="VEN01"/>
    <s v="JK-16120"/>
    <s v="OFF-AR-10003481"/>
    <x v="1"/>
    <x v="6"/>
    <s v="Prod1819"/>
    <n v="5.2480000000000002"/>
    <n v="2"/>
    <n v="0.2"/>
    <n v="0.59040000000000004"/>
  </r>
  <r>
    <n v="4701"/>
    <s v="CA-2017-140298"/>
    <d v="2017-05-17T00:00:00"/>
    <x v="1"/>
    <s v="VEN03"/>
    <s v="JK-16120"/>
    <s v="OFF-ST-10004180"/>
    <x v="1"/>
    <x v="4"/>
    <s v="Prod1425"/>
    <n v="74.415999999999997"/>
    <n v="2"/>
    <n v="0.2"/>
    <n v="-14.8832"/>
  </r>
  <r>
    <n v="4702"/>
    <s v="CA-2017-140298"/>
    <d v="2017-05-17T00:00:00"/>
    <x v="1"/>
    <s v="VEN04"/>
    <s v="JK-16120"/>
    <s v="OFF-PA-10003657"/>
    <x v="1"/>
    <x v="10"/>
    <s v="Prod1483"/>
    <n v="6.8479999999999999"/>
    <n v="2"/>
    <n v="0.2"/>
    <n v="2.14"/>
  </r>
  <r>
    <n v="4703"/>
    <s v="CA-2017-140298"/>
    <d v="2017-05-17T00:00:00"/>
    <x v="1"/>
    <s v="VEN02"/>
    <s v="JK-16120"/>
    <s v="FUR-FU-10001967"/>
    <x v="0"/>
    <x v="5"/>
    <s v="Prod1819"/>
    <n v="7.9960000000000004"/>
    <n v="1"/>
    <n v="0.6"/>
    <n v="-6.9965000000000002"/>
  </r>
  <r>
    <n v="4704"/>
    <s v="CA-2016-166240"/>
    <d v="2016-06-28T00:00:00"/>
    <x v="1"/>
    <s v="VEN04"/>
    <s v="DH-13075"/>
    <s v="OFF-AP-10002082"/>
    <x v="1"/>
    <x v="9"/>
    <s v="Prod1819"/>
    <n v="8.7119999999999997"/>
    <n v="2"/>
    <n v="0.8"/>
    <n v="-19.602"/>
  </r>
  <r>
    <n v="4705"/>
    <s v="CA-2016-158435"/>
    <d v="2016-05-18T00:00:00"/>
    <x v="2"/>
    <s v="VEN05"/>
    <s v="AG-10900"/>
    <s v="OFF-SU-10000381"/>
    <x v="1"/>
    <x v="14"/>
    <s v="Prod1425"/>
    <n v="65.17"/>
    <n v="7"/>
    <n v="0"/>
    <n v="18.8993"/>
  </r>
  <r>
    <n v="4706"/>
    <s v="CA-2016-158435"/>
    <d v="2016-05-18T00:00:00"/>
    <x v="2"/>
    <s v="VEN03"/>
    <s v="AG-10900"/>
    <s v="OFF-LA-10002475"/>
    <x v="1"/>
    <x v="2"/>
    <s v="Prod998"/>
    <n v="14.62"/>
    <n v="2"/>
    <n v="0"/>
    <n v="6.8714000000000004"/>
  </r>
  <r>
    <n v="4707"/>
    <s v="CA-2016-158435"/>
    <d v="2016-05-18T00:00:00"/>
    <x v="2"/>
    <s v="VEN02"/>
    <s v="AG-10900"/>
    <s v="FUR-FU-10003975"/>
    <x v="0"/>
    <x v="5"/>
    <s v="Prod1819"/>
    <n v="173.24"/>
    <n v="4"/>
    <n v="0"/>
    <n v="17.324000000000002"/>
  </r>
  <r>
    <n v="4708"/>
    <s v="CA-2017-138149"/>
    <d v="2017-06-30T00:00:00"/>
    <x v="2"/>
    <s v="VEN03"/>
    <s v="WB-21850"/>
    <s v="OFF-BI-10003091"/>
    <x v="1"/>
    <x v="8"/>
    <s v="Prod1841"/>
    <n v="895.92"/>
    <n v="5"/>
    <n v="0.2"/>
    <n v="302.37299999999999"/>
  </r>
  <r>
    <n v="4709"/>
    <s v="CA-2017-138149"/>
    <d v="2017-06-30T00:00:00"/>
    <x v="2"/>
    <s v="VEN03"/>
    <s v="WB-21850"/>
    <s v="OFF-ST-10002974"/>
    <x v="1"/>
    <x v="4"/>
    <s v="Prod1425"/>
    <n v="130.71"/>
    <n v="3"/>
    <n v="0"/>
    <n v="39.213000000000001"/>
  </r>
  <r>
    <n v="4710"/>
    <s v="CA-2017-138149"/>
    <d v="2017-06-30T00:00:00"/>
    <x v="2"/>
    <s v="VEN02"/>
    <s v="WB-21850"/>
    <s v="OFF-AR-10000255"/>
    <x v="1"/>
    <x v="6"/>
    <s v="Prod1819"/>
    <n v="11.68"/>
    <n v="2"/>
    <n v="0"/>
    <n v="3.0367999999999999"/>
  </r>
  <r>
    <n v="4711"/>
    <s v="CA-2017-138149"/>
    <d v="2017-06-30T00:00:00"/>
    <x v="2"/>
    <s v="VEN03"/>
    <s v="WB-21850"/>
    <s v="TEC-AC-10001284"/>
    <x v="2"/>
    <x v="11"/>
    <s v="Prod1425"/>
    <n v="62.31"/>
    <n v="3"/>
    <n v="0"/>
    <n v="22.4316"/>
  </r>
  <r>
    <n v="4712"/>
    <s v="CA-2014-112403"/>
    <d v="2014-03-31T00:00:00"/>
    <x v="3"/>
    <s v="VEN04"/>
    <s v="JO-15280"/>
    <s v="OFF-BI-10003529"/>
    <x v="1"/>
    <x v="8"/>
    <s v="Prod1841"/>
    <n v="0.85199999999999998"/>
    <n v="1"/>
    <n v="0.7"/>
    <n v="-0.59640000000000004"/>
  </r>
  <r>
    <n v="4713"/>
    <s v="CA-2014-108273"/>
    <d v="2014-12-21T00:00:00"/>
    <x v="1"/>
    <s v="VEN03"/>
    <s v="EJ-13720"/>
    <s v="OFF-PA-10000029"/>
    <x v="1"/>
    <x v="10"/>
    <s v="Prod998"/>
    <n v="36.287999999999997"/>
    <n v="7"/>
    <n v="0.2"/>
    <n v="12.700799999999999"/>
  </r>
  <r>
    <n v="4714"/>
    <s v="CA-2014-108273"/>
    <d v="2014-12-21T00:00:00"/>
    <x v="1"/>
    <s v="VEN05"/>
    <s v="EJ-13720"/>
    <s v="FUR-FU-10002116"/>
    <x v="0"/>
    <x v="5"/>
    <s v="Prod1819"/>
    <n v="56.567999999999998"/>
    <n v="2"/>
    <n v="0.6"/>
    <n v="-74.952600000000004"/>
  </r>
  <r>
    <n v="4715"/>
    <s v="CA-2017-121643"/>
    <d v="2017-05-20T00:00:00"/>
    <x v="2"/>
    <s v="VEN04"/>
    <s v="AB-10105"/>
    <s v="TEC-PH-10002200"/>
    <x v="2"/>
    <x v="7"/>
    <s v="Prod1458"/>
    <n v="344.70400000000001"/>
    <n v="2"/>
    <n v="0.2"/>
    <n v="38.779200000000003"/>
  </r>
  <r>
    <n v="4716"/>
    <s v="US-2015-122910"/>
    <d v="2015-05-16T00:00:00"/>
    <x v="1"/>
    <s v="VEN03"/>
    <s v="LT-16765"/>
    <s v="TEC-PH-10000441"/>
    <x v="2"/>
    <x v="7"/>
    <s v="Prod1458"/>
    <n v="201.584"/>
    <n v="2"/>
    <n v="0.2"/>
    <n v="20.1584"/>
  </r>
  <r>
    <n v="4717"/>
    <s v="CA-2017-143126"/>
    <d v="2017-12-07T00:00:00"/>
    <x v="0"/>
    <s v="VEN05"/>
    <s v="CM-12655"/>
    <s v="FUR-TA-10002958"/>
    <x v="0"/>
    <x v="3"/>
    <s v="Prod1819"/>
    <n v="521.96"/>
    <n v="2"/>
    <n v="0"/>
    <n v="88.733199999999997"/>
  </r>
  <r>
    <n v="4718"/>
    <s v="CA-2015-129042"/>
    <d v="2015-12-17T00:00:00"/>
    <x v="1"/>
    <s v="VEN01"/>
    <s v="EM-13960"/>
    <s v="OFF-AR-10001662"/>
    <x v="1"/>
    <x v="6"/>
    <s v="Prod1819"/>
    <n v="8.2200000000000006"/>
    <n v="3"/>
    <n v="0"/>
    <n v="2.2193999999999998"/>
  </r>
  <r>
    <n v="4719"/>
    <s v="CA-2015-109736"/>
    <d v="2015-10-11T00:00:00"/>
    <x v="2"/>
    <s v="VEN01"/>
    <s v="DJ-13420"/>
    <s v="OFF-PA-10004101"/>
    <x v="1"/>
    <x v="10"/>
    <s v="Prod35"/>
    <n v="45.36"/>
    <n v="7"/>
    <n v="0"/>
    <n v="21.7728"/>
  </r>
  <r>
    <n v="4720"/>
    <s v="CA-2015-142601"/>
    <d v="2015-04-20T00:00:00"/>
    <x v="0"/>
    <s v="VEN04"/>
    <s v="DE-13255"/>
    <s v="OFF-ST-10002756"/>
    <x v="1"/>
    <x v="4"/>
    <s v="Prod1425"/>
    <n v="947.17"/>
    <n v="7"/>
    <n v="0"/>
    <n v="9.4717000000000002"/>
  </r>
  <r>
    <n v="4721"/>
    <s v="CA-2015-142601"/>
    <d v="2015-04-20T00:00:00"/>
    <x v="0"/>
    <s v="VEN02"/>
    <s v="DE-13255"/>
    <s v="OFF-PA-10000483"/>
    <x v="1"/>
    <x v="10"/>
    <s v="Prod998"/>
    <n v="61.96"/>
    <n v="2"/>
    <n v="0"/>
    <n v="27.882000000000001"/>
  </r>
  <r>
    <n v="4722"/>
    <s v="CA-2014-106229"/>
    <d v="2014-06-11T00:00:00"/>
    <x v="0"/>
    <s v="VEN04"/>
    <s v="NR-18550"/>
    <s v="FUR-TA-10002041"/>
    <x v="0"/>
    <x v="3"/>
    <s v="Prod1819"/>
    <n v="268.935"/>
    <n v="3"/>
    <n v="0.5"/>
    <n v="-209.76929999999999"/>
  </r>
  <r>
    <n v="4723"/>
    <s v="US-2017-135230"/>
    <d v="2017-09-07T00:00:00"/>
    <x v="1"/>
    <s v="VEN01"/>
    <s v="CK-12325"/>
    <s v="OFF-AR-10001166"/>
    <x v="1"/>
    <x v="6"/>
    <s v="Prod1819"/>
    <n v="7.58"/>
    <n v="1"/>
    <n v="0"/>
    <n v="2.9561999999999999"/>
  </r>
  <r>
    <n v="4724"/>
    <s v="CA-2016-159653"/>
    <d v="2016-05-22T00:00:00"/>
    <x v="3"/>
    <s v="VEN03"/>
    <s v="JF-15490"/>
    <s v="OFF-LA-10004345"/>
    <x v="1"/>
    <x v="2"/>
    <s v="Prod998"/>
    <n v="14.73"/>
    <n v="3"/>
    <n v="0"/>
    <n v="7.2176999999999998"/>
  </r>
  <r>
    <n v="4725"/>
    <s v="CA-2016-131968"/>
    <d v="2016-11-15T00:00:00"/>
    <x v="1"/>
    <s v="VEN03"/>
    <s v="LB-16795"/>
    <s v="OFF-BI-10002852"/>
    <x v="1"/>
    <x v="8"/>
    <s v="Prod1841"/>
    <n v="9.8879999999999999"/>
    <n v="2"/>
    <n v="0.7"/>
    <n v="-6.9215999999999998"/>
  </r>
  <r>
    <n v="4726"/>
    <s v="CA-2016-131968"/>
    <d v="2016-11-15T00:00:00"/>
    <x v="1"/>
    <s v="VEN05"/>
    <s v="LB-16795"/>
    <s v="OFF-AP-10001058"/>
    <x v="1"/>
    <x v="9"/>
    <s v="Prod1819"/>
    <n v="671.54399999999998"/>
    <n v="3"/>
    <n v="0.2"/>
    <n v="50.3658"/>
  </r>
  <r>
    <n v="4727"/>
    <s v="CA-2014-119151"/>
    <d v="2014-11-29T00:00:00"/>
    <x v="0"/>
    <s v="VEN04"/>
    <s v="MP-18175"/>
    <s v="OFF-ST-10003470"/>
    <x v="1"/>
    <x v="4"/>
    <s v="Prod1425"/>
    <n v="1117.92"/>
    <n v="4"/>
    <n v="0"/>
    <n v="55.896000000000001"/>
  </r>
  <r>
    <n v="4728"/>
    <s v="CA-2014-119151"/>
    <d v="2014-11-29T00:00:00"/>
    <x v="0"/>
    <s v="VEN04"/>
    <s v="MP-18175"/>
    <s v="FUR-BO-10003159"/>
    <x v="0"/>
    <x v="0"/>
    <s v="Prod889"/>
    <n v="275.952"/>
    <n v="3"/>
    <n v="0.2"/>
    <n v="-37.943399999999997"/>
  </r>
  <r>
    <n v="4729"/>
    <s v="CA-2014-123323"/>
    <d v="2014-11-12T00:00:00"/>
    <x v="1"/>
    <s v="VEN04"/>
    <s v="LH-16900"/>
    <s v="OFF-BI-10003684"/>
    <x v="1"/>
    <x v="8"/>
    <s v="Prod1841"/>
    <n v="123.14400000000001"/>
    <n v="7"/>
    <n v="0.2"/>
    <n v="46.179000000000002"/>
  </r>
  <r>
    <n v="4730"/>
    <s v="CA-2016-124681"/>
    <d v="2016-07-23T00:00:00"/>
    <x v="0"/>
    <s v="VEN02"/>
    <s v="SV-20935"/>
    <s v="TEC-AC-10000487"/>
    <x v="2"/>
    <x v="11"/>
    <s v="Prod1425"/>
    <n v="15.576000000000001"/>
    <n v="3"/>
    <n v="0.2"/>
    <n v="3.3098999999999998"/>
  </r>
  <r>
    <n v="4731"/>
    <s v="US-2015-103996"/>
    <d v="2015-03-31T00:00:00"/>
    <x v="0"/>
    <s v="VEN02"/>
    <s v="RB-19435"/>
    <s v="OFF-PA-10001736"/>
    <x v="1"/>
    <x v="10"/>
    <s v="Prod998"/>
    <n v="212.64"/>
    <n v="6"/>
    <n v="0"/>
    <n v="99.940799999999996"/>
  </r>
  <r>
    <n v="4732"/>
    <s v="US-2015-103996"/>
    <d v="2015-03-31T00:00:00"/>
    <x v="0"/>
    <s v="VEN04"/>
    <s v="RB-19435"/>
    <s v="OFF-PA-10001609"/>
    <x v="1"/>
    <x v="10"/>
    <s v="Prod998"/>
    <n v="9.8699999999999992"/>
    <n v="3"/>
    <n v="0"/>
    <n v="4.5401999999999996"/>
  </r>
  <r>
    <n v="4733"/>
    <s v="US-2015-103996"/>
    <d v="2015-03-31T00:00:00"/>
    <x v="0"/>
    <s v="VEN04"/>
    <s v="RB-19435"/>
    <s v="TEC-AC-10003116"/>
    <x v="2"/>
    <x v="11"/>
    <s v="Prod1425"/>
    <n v="53.25"/>
    <n v="3"/>
    <n v="0"/>
    <n v="20.767499999999998"/>
  </r>
  <r>
    <n v="4734"/>
    <s v="US-2015-103996"/>
    <d v="2015-03-31T00:00:00"/>
    <x v="0"/>
    <s v="VEN01"/>
    <s v="RB-19435"/>
    <s v="FUR-FU-10004586"/>
    <x v="0"/>
    <x v="5"/>
    <s v="Prod1819"/>
    <n v="19.920000000000002"/>
    <n v="3"/>
    <n v="0"/>
    <n v="9.5616000000000003"/>
  </r>
  <r>
    <n v="4735"/>
    <s v="CA-2016-120530"/>
    <d v="2016-04-12T00:00:00"/>
    <x v="1"/>
    <s v="VEN03"/>
    <s v="Dl-13600"/>
    <s v="FUR-CH-10000454"/>
    <x v="0"/>
    <x v="1"/>
    <s v="Prod645"/>
    <n v="658.74599999999998"/>
    <n v="3"/>
    <n v="0.1"/>
    <n v="146.38800000000001"/>
  </r>
  <r>
    <n v="4736"/>
    <s v="CA-2015-155054"/>
    <d v="2015-06-19T00:00:00"/>
    <x v="1"/>
    <s v="VEN05"/>
    <s v="PS-19045"/>
    <s v="OFF-BI-10004970"/>
    <x v="1"/>
    <x v="8"/>
    <s v="Prod353"/>
    <n v="8.26"/>
    <n v="2"/>
    <n v="0"/>
    <n v="3.8822000000000001"/>
  </r>
  <r>
    <n v="4737"/>
    <s v="CA-2015-155054"/>
    <d v="2015-06-19T00:00:00"/>
    <x v="1"/>
    <s v="VEN01"/>
    <s v="PS-19045"/>
    <s v="OFF-BI-10002824"/>
    <x v="1"/>
    <x v="8"/>
    <s v="Prod1841"/>
    <n v="29.84"/>
    <n v="2"/>
    <n v="0"/>
    <n v="13.428000000000001"/>
  </r>
  <r>
    <n v="4738"/>
    <s v="CA-2015-155054"/>
    <d v="2015-06-19T00:00:00"/>
    <x v="1"/>
    <s v="VEN03"/>
    <s v="PS-19045"/>
    <s v="TEC-AC-10003657"/>
    <x v="2"/>
    <x v="11"/>
    <s v="Prod1425"/>
    <n v="67.98"/>
    <n v="2"/>
    <n v="0"/>
    <n v="14.9556"/>
  </r>
  <r>
    <n v="4739"/>
    <s v="CA-2015-105725"/>
    <d v="2015-02-24T00:00:00"/>
    <x v="1"/>
    <s v="VEN02"/>
    <s v="GT-14755"/>
    <s v="OFF-LA-10003510"/>
    <x v="1"/>
    <x v="2"/>
    <s v="Prod998"/>
    <n v="61.06"/>
    <n v="2"/>
    <n v="0"/>
    <n v="28.087599999999998"/>
  </r>
  <r>
    <n v="4740"/>
    <s v="CA-2015-105725"/>
    <d v="2015-02-24T00:00:00"/>
    <x v="1"/>
    <s v="VEN02"/>
    <s v="GT-14755"/>
    <s v="FUR-TA-10001676"/>
    <x v="0"/>
    <x v="3"/>
    <s v="Prod1819"/>
    <n v="35.543999999999997"/>
    <n v="1"/>
    <n v="0.2"/>
    <n v="-0.88859999999999995"/>
  </r>
  <r>
    <n v="4741"/>
    <s v="CA-2017-164364"/>
    <d v="2017-11-16T00:00:00"/>
    <x v="1"/>
    <s v="VEN01"/>
    <s v="CS-12355"/>
    <s v="OFF-LA-10004853"/>
    <x v="1"/>
    <x v="2"/>
    <s v="Prod998"/>
    <n v="9.9600000000000009"/>
    <n v="2"/>
    <n v="0"/>
    <n v="4.5815999999999999"/>
  </r>
  <r>
    <n v="4742"/>
    <s v="CA-2017-164364"/>
    <d v="2017-11-16T00:00:00"/>
    <x v="1"/>
    <s v="VEN05"/>
    <s v="CS-12355"/>
    <s v="OFF-AR-10000315"/>
    <x v="1"/>
    <x v="6"/>
    <s v="Prod1819"/>
    <n v="9.2100000000000009"/>
    <n v="3"/>
    <n v="0"/>
    <n v="2.3025000000000002"/>
  </r>
  <r>
    <n v="4743"/>
    <s v="CA-2017-164364"/>
    <d v="2017-11-16T00:00:00"/>
    <x v="1"/>
    <s v="VEN03"/>
    <s v="CS-12355"/>
    <s v="OFF-SU-10000381"/>
    <x v="1"/>
    <x v="14"/>
    <s v="Prod1425"/>
    <n v="27.93"/>
    <n v="3"/>
    <n v="0"/>
    <n v="8.0997000000000003"/>
  </r>
  <r>
    <n v="4744"/>
    <s v="CA-2017-168123"/>
    <d v="2017-03-05T00:00:00"/>
    <x v="3"/>
    <s v="VEN01"/>
    <s v="JD-16060"/>
    <s v="OFF-FA-10002763"/>
    <x v="1"/>
    <x v="13"/>
    <s v="Prod1839"/>
    <n v="7.9"/>
    <n v="2"/>
    <n v="0"/>
    <n v="2.528"/>
  </r>
  <r>
    <n v="4745"/>
    <s v="CA-2017-168123"/>
    <d v="2017-03-05T00:00:00"/>
    <x v="3"/>
    <s v="VEN04"/>
    <s v="JD-16060"/>
    <s v="OFF-ST-10000877"/>
    <x v="1"/>
    <x v="4"/>
    <s v="Prod1425"/>
    <n v="221.16"/>
    <n v="4"/>
    <n v="0"/>
    <n v="57.501600000000003"/>
  </r>
  <r>
    <n v="4746"/>
    <s v="CA-2017-168123"/>
    <d v="2017-03-05T00:00:00"/>
    <x v="3"/>
    <s v="VEN01"/>
    <s v="JD-16060"/>
    <s v="OFF-BI-10001071"/>
    <x v="1"/>
    <x v="8"/>
    <s v="Prod1819"/>
    <n v="127.96"/>
    <n v="2"/>
    <n v="0"/>
    <n v="62.700400000000002"/>
  </r>
  <r>
    <n v="4747"/>
    <s v="CA-2017-168123"/>
    <d v="2017-03-05T00:00:00"/>
    <x v="3"/>
    <s v="VEN02"/>
    <s v="JD-16060"/>
    <s v="OFF-BI-10001097"/>
    <x v="1"/>
    <x v="8"/>
    <s v="Prod1819"/>
    <n v="18.690000000000001"/>
    <n v="3"/>
    <n v="0"/>
    <n v="9.1580999999999992"/>
  </r>
  <r>
    <n v="4748"/>
    <s v="CA-2016-120005"/>
    <d v="2016-03-03T00:00:00"/>
    <x v="3"/>
    <s v="VEN03"/>
    <s v="TS-21160"/>
    <s v="OFF-SU-10004782"/>
    <x v="1"/>
    <x v="14"/>
    <s v="Prod1425"/>
    <n v="25.35"/>
    <n v="3"/>
    <n v="0"/>
    <n v="7.6050000000000004"/>
  </r>
  <r>
    <n v="4749"/>
    <s v="CA-2016-120005"/>
    <d v="2016-03-03T00:00:00"/>
    <x v="3"/>
    <s v="VEN04"/>
    <s v="TS-21160"/>
    <s v="FUR-FU-10000672"/>
    <x v="0"/>
    <x v="5"/>
    <s v="Prod1819"/>
    <n v="35.28"/>
    <n v="3"/>
    <n v="0"/>
    <n v="11.995200000000001"/>
  </r>
  <r>
    <n v="4750"/>
    <s v="CA-2016-123526"/>
    <d v="2016-12-25T00:00:00"/>
    <x v="2"/>
    <s v="VEN05"/>
    <s v="BV-11245"/>
    <s v="OFF-PA-10002986"/>
    <x v="1"/>
    <x v="10"/>
    <s v="Prod1483"/>
    <n v="33.4"/>
    <n v="5"/>
    <n v="0"/>
    <n v="16.032"/>
  </r>
  <r>
    <n v="4751"/>
    <s v="CA-2016-127649"/>
    <d v="2016-10-09T00:00:00"/>
    <x v="2"/>
    <s v="VEN02"/>
    <s v="DL-13495"/>
    <s v="TEC-MA-10001972"/>
    <x v="2"/>
    <x v="15"/>
    <s v="Prod1272"/>
    <n v="837.6"/>
    <n v="3"/>
    <n v="0.2"/>
    <n v="62.82"/>
  </r>
  <r>
    <n v="4752"/>
    <s v="CA-2016-159989"/>
    <d v="2016-12-13T00:00:00"/>
    <x v="1"/>
    <s v="VEN01"/>
    <s v="EB-13870"/>
    <s v="TEC-PH-10000169"/>
    <x v="2"/>
    <x v="7"/>
    <s v="Prod1458"/>
    <n v="40.68"/>
    <n v="3"/>
    <n v="0.2"/>
    <n v="-9.1530000000000005"/>
  </r>
  <r>
    <n v="4753"/>
    <s v="CA-2017-103499"/>
    <d v="2017-11-24T00:00:00"/>
    <x v="1"/>
    <s v="VEN01"/>
    <s v="ES-14020"/>
    <s v="FUR-CH-10001482"/>
    <x v="0"/>
    <x v="1"/>
    <s v="Prod645"/>
    <n v="209.56800000000001"/>
    <n v="2"/>
    <n v="0.2"/>
    <n v="-23.5764"/>
  </r>
  <r>
    <n v="4754"/>
    <s v="US-2015-167220"/>
    <d v="2015-12-16T00:00:00"/>
    <x v="1"/>
    <s v="VEN01"/>
    <s v="JB-15925"/>
    <s v="TEC-AC-10002018"/>
    <x v="2"/>
    <x v="11"/>
    <s v="Prod1425"/>
    <n v="22.367999999999999"/>
    <n v="4"/>
    <n v="0.2"/>
    <n v="6.4307999999999996"/>
  </r>
  <r>
    <n v="4755"/>
    <s v="CA-2017-126354"/>
    <d v="2017-02-08T00:00:00"/>
    <x v="1"/>
    <s v="VEN05"/>
    <s v="SC-20380"/>
    <s v="OFF-BI-10000301"/>
    <x v="1"/>
    <x v="8"/>
    <s v="Prod1819"/>
    <n v="3.8820000000000001"/>
    <n v="2"/>
    <n v="0.7"/>
    <n v="-2.5880000000000001"/>
  </r>
  <r>
    <n v="4756"/>
    <s v="CA-2017-126354"/>
    <d v="2017-02-08T00:00:00"/>
    <x v="1"/>
    <s v="VEN04"/>
    <s v="SC-20380"/>
    <s v="OFF-PA-10004381"/>
    <x v="1"/>
    <x v="10"/>
    <s v="Prod35"/>
    <n v="115.29600000000001"/>
    <n v="3"/>
    <n v="0.2"/>
    <n v="40.3536"/>
  </r>
  <r>
    <n v="4757"/>
    <s v="CA-2017-169817"/>
    <d v="2017-09-25T00:00:00"/>
    <x v="1"/>
    <s v="VEN05"/>
    <s v="EB-13870"/>
    <s v="OFF-BI-10004141"/>
    <x v="1"/>
    <x v="8"/>
    <s v="Prod1841"/>
    <n v="1.9079999999999999"/>
    <n v="2"/>
    <n v="0.7"/>
    <n v="-1.5264"/>
  </r>
  <r>
    <n v="4758"/>
    <s v="US-2017-144582"/>
    <d v="2017-05-05T00:00:00"/>
    <x v="1"/>
    <s v="VEN04"/>
    <s v="TC-21475"/>
    <s v="OFF-BI-10001575"/>
    <x v="1"/>
    <x v="8"/>
    <s v="Prod1819"/>
    <n v="43.372"/>
    <n v="7"/>
    <n v="0.8"/>
    <n v="-69.395200000000003"/>
  </r>
  <r>
    <n v="4759"/>
    <s v="CA-2014-121573"/>
    <d v="2014-11-07T00:00:00"/>
    <x v="1"/>
    <s v="VEN01"/>
    <s v="SG-20605"/>
    <s v="TEC-PH-10000984"/>
    <x v="2"/>
    <x v="7"/>
    <s v="Prod1458"/>
    <n v="783.96"/>
    <n v="4"/>
    <n v="0"/>
    <n v="219.50880000000001"/>
  </r>
  <r>
    <n v="4760"/>
    <s v="CA-2014-121573"/>
    <d v="2014-11-07T00:00:00"/>
    <x v="1"/>
    <s v="VEN04"/>
    <s v="SG-20605"/>
    <s v="OFF-BI-10000666"/>
    <x v="1"/>
    <x v="8"/>
    <s v="Prod1819"/>
    <n v="48.896000000000001"/>
    <n v="2"/>
    <n v="0.2"/>
    <n v="18.335999999999999"/>
  </r>
  <r>
    <n v="4761"/>
    <s v="CA-2014-121573"/>
    <d v="2014-11-07T00:00:00"/>
    <x v="1"/>
    <s v="VEN04"/>
    <s v="SG-20605"/>
    <s v="OFF-BI-10003712"/>
    <x v="1"/>
    <x v="8"/>
    <s v="Prod1841"/>
    <n v="7.8559999999999999"/>
    <n v="2"/>
    <n v="0.2"/>
    <n v="2.8477999999999999"/>
  </r>
  <r>
    <n v="4762"/>
    <s v="CA-2016-117660"/>
    <d v="2017-01-04T00:00:00"/>
    <x v="1"/>
    <s v="VEN01"/>
    <s v="BM-11785"/>
    <s v="OFF-LA-10003720"/>
    <x v="1"/>
    <x v="2"/>
    <s v="Prod998"/>
    <n v="5.9039999999999999"/>
    <n v="2"/>
    <n v="0.2"/>
    <n v="1.9925999999999999"/>
  </r>
  <r>
    <n v="4763"/>
    <s v="CA-2016-117660"/>
    <d v="2017-01-04T00:00:00"/>
    <x v="1"/>
    <s v="VEN02"/>
    <s v="BM-11785"/>
    <s v="OFF-SU-10001664"/>
    <x v="1"/>
    <x v="14"/>
    <s v="Prod1425"/>
    <n v="13.712"/>
    <n v="2"/>
    <n v="0.2"/>
    <n v="1.0284"/>
  </r>
  <r>
    <n v="4764"/>
    <s v="CA-2014-112851"/>
    <d v="2014-09-21T00:00:00"/>
    <x v="1"/>
    <s v="VEN03"/>
    <s v="NR-18550"/>
    <s v="OFF-EN-10001453"/>
    <x v="1"/>
    <x v="12"/>
    <s v="Prod353"/>
    <n v="182.94"/>
    <n v="3"/>
    <n v="0"/>
    <n v="85.981800000000007"/>
  </r>
  <r>
    <n v="4765"/>
    <s v="CA-2017-123701"/>
    <d v="2017-11-27T00:00:00"/>
    <x v="2"/>
    <s v="VEN04"/>
    <s v="PG-18820"/>
    <s v="OFF-AR-10001860"/>
    <x v="1"/>
    <x v="6"/>
    <s v="Prod1819"/>
    <n v="27.76"/>
    <n v="4"/>
    <n v="0"/>
    <n v="9.9936000000000007"/>
  </r>
  <r>
    <n v="4766"/>
    <s v="CA-2015-118227"/>
    <d v="2015-04-28T00:00:00"/>
    <x v="1"/>
    <s v="VEN04"/>
    <s v="DB-13270"/>
    <s v="OFF-AR-10001044"/>
    <x v="1"/>
    <x v="6"/>
    <s v="Prod1819"/>
    <n v="25.99"/>
    <n v="1"/>
    <n v="0"/>
    <n v="7.5370999999999997"/>
  </r>
  <r>
    <n v="4767"/>
    <s v="CA-2015-123155"/>
    <d v="2015-03-12T00:00:00"/>
    <x v="2"/>
    <s v="VEN03"/>
    <s v="NS-18640"/>
    <s v="TEC-AC-10002473"/>
    <x v="2"/>
    <x v="11"/>
    <s v="Prod1425"/>
    <n v="113.52"/>
    <n v="5"/>
    <n v="0.2"/>
    <n v="29.798999999999999"/>
  </r>
  <r>
    <n v="4768"/>
    <s v="CA-2015-123155"/>
    <d v="2015-03-12T00:00:00"/>
    <x v="2"/>
    <s v="VEN01"/>
    <s v="NS-18640"/>
    <s v="TEC-PH-10001809"/>
    <x v="2"/>
    <x v="7"/>
    <s v="Prod1458"/>
    <n v="359.88"/>
    <n v="3"/>
    <n v="0.2"/>
    <n v="22.4925"/>
  </r>
  <r>
    <n v="4769"/>
    <s v="CA-2017-158883"/>
    <d v="2017-06-03T00:00:00"/>
    <x v="3"/>
    <s v="VEN05"/>
    <s v="CS-11860"/>
    <s v="OFF-PA-10004733"/>
    <x v="1"/>
    <x v="10"/>
    <s v="Prod1425"/>
    <n v="25.344000000000001"/>
    <n v="4"/>
    <n v="0.2"/>
    <n v="9.1872000000000007"/>
  </r>
  <r>
    <n v="4770"/>
    <s v="US-2016-114888"/>
    <d v="2016-09-24T00:00:00"/>
    <x v="0"/>
    <s v="VEN03"/>
    <s v="CC-12430"/>
    <s v="OFF-BI-10003355"/>
    <x v="1"/>
    <x v="8"/>
    <s v="Prod1841"/>
    <n v="11.952"/>
    <n v="3"/>
    <n v="0.2"/>
    <n v="4.1832000000000003"/>
  </r>
  <r>
    <n v="4771"/>
    <s v="US-2016-114888"/>
    <d v="2016-09-24T00:00:00"/>
    <x v="0"/>
    <s v="VEN05"/>
    <s v="CC-12430"/>
    <s v="OFF-SU-10001212"/>
    <x v="1"/>
    <x v="14"/>
    <s v="Prod1425"/>
    <n v="6.24"/>
    <n v="3"/>
    <n v="0"/>
    <n v="1.8720000000000001"/>
  </r>
  <r>
    <n v="4772"/>
    <s v="US-2014-167262"/>
    <d v="2014-11-03T00:00:00"/>
    <x v="0"/>
    <s v="VEN02"/>
    <s v="AC-10450"/>
    <s v="TEC-PH-10000486"/>
    <x v="2"/>
    <x v="7"/>
    <s v="Prod1458"/>
    <n v="742.33600000000001"/>
    <n v="8"/>
    <n v="0.2"/>
    <n v="83.512799999999999"/>
  </r>
  <r>
    <n v="4773"/>
    <s v="CA-2017-119746"/>
    <d v="2017-11-27T00:00:00"/>
    <x v="1"/>
    <s v="VEN01"/>
    <s v="CM-12385"/>
    <s v="FUR-FU-10004909"/>
    <x v="0"/>
    <x v="5"/>
    <s v="Prod1819"/>
    <n v="6.4640000000000004"/>
    <n v="1"/>
    <n v="0.6"/>
    <n v="-4.04"/>
  </r>
  <r>
    <n v="4774"/>
    <s v="CA-2017-119746"/>
    <d v="2017-11-27T00:00:00"/>
    <x v="1"/>
    <s v="VEN04"/>
    <s v="CM-12385"/>
    <s v="OFF-LA-10001613"/>
    <x v="1"/>
    <x v="2"/>
    <s v="Prod1839"/>
    <n v="11.52"/>
    <n v="5"/>
    <n v="0.2"/>
    <n v="4.1760000000000002"/>
  </r>
  <r>
    <n v="4775"/>
    <s v="CA-2017-119746"/>
    <d v="2017-11-27T00:00:00"/>
    <x v="1"/>
    <s v="VEN05"/>
    <s v="CM-12385"/>
    <s v="TEC-PH-10004447"/>
    <x v="2"/>
    <x v="7"/>
    <s v="Prod154"/>
    <n v="222.38399999999999"/>
    <n v="2"/>
    <n v="0.2"/>
    <n v="16.678799999999999"/>
  </r>
  <r>
    <n v="4776"/>
    <s v="CA-2017-108091"/>
    <d v="2017-11-21T00:00:00"/>
    <x v="1"/>
    <s v="VEN01"/>
    <s v="EK-13795"/>
    <s v="OFF-AR-10000255"/>
    <x v="1"/>
    <x v="6"/>
    <s v="Prod1819"/>
    <n v="23.36"/>
    <n v="4"/>
    <n v="0"/>
    <n v="6.0735999999999999"/>
  </r>
  <r>
    <n v="4777"/>
    <s v="CA-2016-101630"/>
    <d v="2016-02-23T00:00:00"/>
    <x v="0"/>
    <s v="VEN04"/>
    <s v="CK-12760"/>
    <s v="OFF-LA-10004425"/>
    <x v="1"/>
    <x v="2"/>
    <s v="Prod998"/>
    <n v="8.67"/>
    <n v="3"/>
    <n v="0"/>
    <n v="4.0749000000000004"/>
  </r>
  <r>
    <n v="4778"/>
    <s v="CA-2016-101630"/>
    <d v="2016-02-23T00:00:00"/>
    <x v="0"/>
    <s v="VEN03"/>
    <s v="CK-12760"/>
    <s v="OFF-SU-10001664"/>
    <x v="1"/>
    <x v="14"/>
    <s v="Prod1425"/>
    <n v="25.71"/>
    <n v="3"/>
    <n v="0"/>
    <n v="6.6845999999999997"/>
  </r>
  <r>
    <n v="4779"/>
    <s v="CA-2017-132346"/>
    <d v="2017-11-11T00:00:00"/>
    <x v="1"/>
    <s v="VEN04"/>
    <s v="PK-19075"/>
    <s v="OFF-AP-10000696"/>
    <x v="1"/>
    <x v="9"/>
    <s v="Prod1819"/>
    <n v="100.94"/>
    <n v="7"/>
    <n v="0"/>
    <n v="33.310200000000002"/>
  </r>
  <r>
    <n v="4780"/>
    <s v="CA-2014-150301"/>
    <d v="2014-07-10T00:00:00"/>
    <x v="2"/>
    <s v="VEN05"/>
    <s v="MH-18025"/>
    <s v="FUR-CH-10002647"/>
    <x v="0"/>
    <x v="1"/>
    <s v="Prod645"/>
    <n v="63.881999999999998"/>
    <n v="1"/>
    <n v="0.1"/>
    <n v="10.647"/>
  </r>
  <r>
    <n v="4781"/>
    <s v="CA-2014-159310"/>
    <d v="2014-11-12T00:00:00"/>
    <x v="1"/>
    <s v="VEN04"/>
    <s v="SC-20725"/>
    <s v="FUR-CH-10002758"/>
    <x v="0"/>
    <x v="1"/>
    <s v="Prod645"/>
    <n v="683.14400000000001"/>
    <n v="4"/>
    <n v="0.3"/>
    <n v="0"/>
  </r>
  <r>
    <n v="4782"/>
    <s v="CA-2014-159310"/>
    <d v="2014-11-12T00:00:00"/>
    <x v="1"/>
    <s v="VEN05"/>
    <s v="SC-20725"/>
    <s v="OFF-BI-10000201"/>
    <x v="1"/>
    <x v="8"/>
    <s v="Prod1819"/>
    <n v="1.476"/>
    <n v="3"/>
    <n v="0.8"/>
    <n v="-2.214"/>
  </r>
  <r>
    <n v="4783"/>
    <s v="CA-2014-159310"/>
    <d v="2014-11-12T00:00:00"/>
    <x v="1"/>
    <s v="VEN03"/>
    <s v="SC-20725"/>
    <s v="OFF-SU-10004115"/>
    <x v="1"/>
    <x v="14"/>
    <s v="Prod1425"/>
    <n v="40.712000000000003"/>
    <n v="7"/>
    <n v="0.2"/>
    <n v="3.5623"/>
  </r>
  <r>
    <n v="4784"/>
    <s v="US-2017-147984"/>
    <d v="2017-02-01T00:00:00"/>
    <x v="1"/>
    <s v="VEN05"/>
    <s v="GB-14575"/>
    <s v="OFF-PA-10000806"/>
    <x v="1"/>
    <x v="10"/>
    <s v="Prod998"/>
    <n v="279.89999999999998"/>
    <n v="5"/>
    <n v="0"/>
    <n v="137.15100000000001"/>
  </r>
  <r>
    <n v="4785"/>
    <s v="CA-2015-104346"/>
    <d v="2015-12-16T00:00:00"/>
    <x v="1"/>
    <s v="VEN04"/>
    <s v="IM-15070"/>
    <s v="OFF-AR-10001473"/>
    <x v="1"/>
    <x v="6"/>
    <s v="Prod1819"/>
    <n v="13.12"/>
    <n v="5"/>
    <n v="0.2"/>
    <n v="1.1479999999999999"/>
  </r>
  <r>
    <n v="4786"/>
    <s v="CA-2015-104346"/>
    <d v="2015-12-16T00:00:00"/>
    <x v="1"/>
    <s v="VEN01"/>
    <s v="IM-15070"/>
    <s v="FUR-BO-10003450"/>
    <x v="0"/>
    <x v="0"/>
    <s v="Prod889"/>
    <n v="69.575999999999993"/>
    <n v="4"/>
    <n v="0.7"/>
    <n v="-143.79040000000001"/>
  </r>
  <r>
    <n v="4787"/>
    <s v="CA-2015-104346"/>
    <d v="2015-12-16T00:00:00"/>
    <x v="1"/>
    <s v="VEN02"/>
    <s v="IM-15070"/>
    <s v="OFF-AR-10001545"/>
    <x v="1"/>
    <x v="6"/>
    <s v="Prod1819"/>
    <n v="4.2240000000000002"/>
    <n v="3"/>
    <n v="0.2"/>
    <n v="0.47520000000000001"/>
  </r>
  <r>
    <n v="4788"/>
    <s v="CA-2015-104346"/>
    <d v="2015-12-16T00:00:00"/>
    <x v="1"/>
    <s v="VEN01"/>
    <s v="IM-15070"/>
    <s v="TEC-AC-10004396"/>
    <x v="2"/>
    <x v="11"/>
    <s v="Prod1425"/>
    <n v="58.08"/>
    <n v="4"/>
    <n v="0.2"/>
    <n v="-6.5339999999999998"/>
  </r>
  <r>
    <n v="4789"/>
    <s v="CA-2015-104346"/>
    <d v="2015-12-16T00:00:00"/>
    <x v="1"/>
    <s v="VEN01"/>
    <s v="IM-15070"/>
    <s v="FUR-FU-10002456"/>
    <x v="0"/>
    <x v="5"/>
    <s v="Prod1819"/>
    <n v="52.415999999999997"/>
    <n v="9"/>
    <n v="0.2"/>
    <n v="15.069599999999999"/>
  </r>
  <r>
    <n v="4790"/>
    <s v="CA-2015-104346"/>
    <d v="2015-12-16T00:00:00"/>
    <x v="1"/>
    <s v="VEN04"/>
    <s v="IM-15070"/>
    <s v="FUR-FU-10001473"/>
    <x v="0"/>
    <x v="5"/>
    <s v="Prod1819"/>
    <n v="54.92"/>
    <n v="5"/>
    <n v="0.2"/>
    <n v="10.984"/>
  </r>
  <r>
    <n v="4791"/>
    <s v="CA-2015-104346"/>
    <d v="2015-12-16T00:00:00"/>
    <x v="1"/>
    <s v="VEN04"/>
    <s v="IM-15070"/>
    <s v="FUR-TA-10000849"/>
    <x v="0"/>
    <x v="3"/>
    <s v="Prod1819"/>
    <n v="364.95"/>
    <n v="5"/>
    <n v="0.5"/>
    <n v="-248.166"/>
  </r>
  <r>
    <n v="4792"/>
    <s v="CA-2015-104346"/>
    <d v="2015-12-16T00:00:00"/>
    <x v="1"/>
    <s v="VEN05"/>
    <s v="IM-15070"/>
    <s v="OFF-PA-10001166"/>
    <x v="1"/>
    <x v="10"/>
    <s v="Prod998"/>
    <n v="85.055999999999997"/>
    <n v="3"/>
    <n v="0.2"/>
    <n v="28.706399999999999"/>
  </r>
  <r>
    <n v="4793"/>
    <s v="CA-2015-104346"/>
    <d v="2015-12-16T00:00:00"/>
    <x v="1"/>
    <s v="VEN03"/>
    <s v="IM-15070"/>
    <s v="OFF-PA-10003256"/>
    <x v="1"/>
    <x v="10"/>
    <s v="Prod1483"/>
    <n v="27.696000000000002"/>
    <n v="3"/>
    <n v="0.2"/>
    <n v="9.6936"/>
  </r>
  <r>
    <n v="4794"/>
    <s v="US-2015-141684"/>
    <d v="2015-07-04T00:00:00"/>
    <x v="1"/>
    <s v="VEN01"/>
    <s v="MM-18055"/>
    <s v="OFF-PA-10002870"/>
    <x v="1"/>
    <x v="10"/>
    <s v="Prod1483"/>
    <n v="24.96"/>
    <n v="4"/>
    <n v="0"/>
    <n v="11.231999999999999"/>
  </r>
  <r>
    <n v="4795"/>
    <s v="CA-2015-144722"/>
    <d v="2015-03-23T00:00:00"/>
    <x v="1"/>
    <s v="VEN04"/>
    <s v="MF-18250"/>
    <s v="FUR-FU-10001215"/>
    <x v="0"/>
    <x v="5"/>
    <s v="Prod1819"/>
    <n v="43.13"/>
    <n v="1"/>
    <n v="0"/>
    <n v="18.114599999999999"/>
  </r>
  <r>
    <n v="4796"/>
    <s v="CA-2015-120516"/>
    <d v="2015-08-17T00:00:00"/>
    <x v="1"/>
    <s v="VEN03"/>
    <s v="CK-12595"/>
    <s v="OFF-BI-10004187"/>
    <x v="1"/>
    <x v="8"/>
    <s v="Prod1841"/>
    <n v="5.64"/>
    <n v="3"/>
    <n v="0"/>
    <n v="2.7071999999999998"/>
  </r>
  <r>
    <n v="4797"/>
    <s v="US-2016-148901"/>
    <d v="2016-05-19T00:00:00"/>
    <x v="1"/>
    <s v="VEN01"/>
    <s v="MK-17905"/>
    <s v="OFF-BI-10001718"/>
    <x v="1"/>
    <x v="8"/>
    <s v="Prod1819"/>
    <n v="57.582000000000001"/>
    <n v="3"/>
    <n v="0.7"/>
    <n v="-44.1462"/>
  </r>
  <r>
    <n v="4798"/>
    <s v="US-2016-148901"/>
    <d v="2016-05-19T00:00:00"/>
    <x v="1"/>
    <s v="VEN04"/>
    <s v="MK-17905"/>
    <s v="OFF-PA-10004983"/>
    <x v="1"/>
    <x v="10"/>
    <s v="Prod1425"/>
    <n v="31.103999999999999"/>
    <n v="6"/>
    <n v="0.2"/>
    <n v="10.8864"/>
  </r>
  <r>
    <n v="4799"/>
    <s v="US-2016-148901"/>
    <d v="2016-05-19T00:00:00"/>
    <x v="1"/>
    <s v="VEN02"/>
    <s v="MK-17905"/>
    <s v="FUR-FU-10002396"/>
    <x v="0"/>
    <x v="5"/>
    <s v="Prod1819"/>
    <n v="30.192"/>
    <n v="3"/>
    <n v="0.2"/>
    <n v="8.3027999999999995"/>
  </r>
  <r>
    <n v="4800"/>
    <s v="US-2016-148901"/>
    <d v="2016-05-19T00:00:00"/>
    <x v="1"/>
    <s v="VEN01"/>
    <s v="MK-17905"/>
    <s v="TEC-PH-10003988"/>
    <x v="2"/>
    <x v="7"/>
    <s v="Prod154"/>
    <n v="43.6"/>
    <n v="5"/>
    <n v="0.2"/>
    <n v="4.3600000000000003"/>
  </r>
  <r>
    <n v="4801"/>
    <s v="US-2016-148901"/>
    <d v="2016-05-19T00:00:00"/>
    <x v="1"/>
    <s v="VEN05"/>
    <s v="MK-17905"/>
    <s v="OFF-AR-10002467"/>
    <x v="1"/>
    <x v="6"/>
    <s v="Prod1819"/>
    <n v="4.7679999999999998"/>
    <n v="2"/>
    <n v="0.2"/>
    <n v="0.41720000000000002"/>
  </r>
  <r>
    <n v="4802"/>
    <s v="US-2016-148901"/>
    <d v="2016-05-19T00:00:00"/>
    <x v="1"/>
    <s v="VEN04"/>
    <s v="MK-17905"/>
    <s v="OFF-BI-10004002"/>
    <x v="1"/>
    <x v="8"/>
    <s v="Prod1841"/>
    <n v="10.38"/>
    <n v="2"/>
    <n v="0.7"/>
    <n v="-7.6120000000000001"/>
  </r>
  <r>
    <n v="4803"/>
    <s v="US-2016-148901"/>
    <d v="2016-05-19T00:00:00"/>
    <x v="1"/>
    <s v="VEN01"/>
    <s v="MK-17905"/>
    <s v="OFF-BI-10002309"/>
    <x v="1"/>
    <x v="8"/>
    <s v="Prod1841"/>
    <n v="13.391999999999999"/>
    <n v="8"/>
    <n v="0.7"/>
    <n v="-9.8208000000000002"/>
  </r>
  <r>
    <n v="4804"/>
    <s v="CA-2017-136364"/>
    <d v="2017-07-17T00:00:00"/>
    <x v="0"/>
    <s v="VEN05"/>
    <s v="MH-17455"/>
    <s v="TEC-PH-10003885"/>
    <x v="2"/>
    <x v="7"/>
    <s v="Prod154"/>
    <n v="39.594000000000001"/>
    <n v="1"/>
    <n v="0.4"/>
    <n v="-7.2588999999999997"/>
  </r>
  <r>
    <n v="4805"/>
    <s v="CA-2017-136364"/>
    <d v="2017-07-17T00:00:00"/>
    <x v="0"/>
    <s v="VEN04"/>
    <s v="MH-17455"/>
    <s v="FUR-FU-10002501"/>
    <x v="0"/>
    <x v="5"/>
    <s v="Prod1819"/>
    <n v="91.007999999999996"/>
    <n v="9"/>
    <n v="0.2"/>
    <n v="19.339200000000002"/>
  </r>
  <r>
    <n v="4806"/>
    <s v="CA-2015-137708"/>
    <d v="2015-11-25T00:00:00"/>
    <x v="0"/>
    <s v="VEN05"/>
    <s v="NG-18430"/>
    <s v="OFF-PA-10000176"/>
    <x v="1"/>
    <x v="10"/>
    <s v="Prod998"/>
    <n v="37.94"/>
    <n v="2"/>
    <n v="0"/>
    <n v="18.211200000000002"/>
  </r>
  <r>
    <n v="4807"/>
    <s v="CA-2015-137708"/>
    <d v="2015-11-25T00:00:00"/>
    <x v="0"/>
    <s v="VEN02"/>
    <s v="NG-18430"/>
    <s v="OFF-PA-10000327"/>
    <x v="1"/>
    <x v="10"/>
    <s v="Prod998"/>
    <n v="42.8"/>
    <n v="10"/>
    <n v="0"/>
    <n v="19.260000000000002"/>
  </r>
  <r>
    <n v="4808"/>
    <s v="CA-2015-137708"/>
    <d v="2015-11-25T00:00:00"/>
    <x v="0"/>
    <s v="VEN05"/>
    <s v="NG-18430"/>
    <s v="OFF-ST-10004634"/>
    <x v="1"/>
    <x v="4"/>
    <s v="Prod1425"/>
    <n v="33.630000000000003"/>
    <n v="3"/>
    <n v="0"/>
    <n v="10.089"/>
  </r>
  <r>
    <n v="4809"/>
    <s v="CA-2014-149055"/>
    <d v="2014-11-28T00:00:00"/>
    <x v="1"/>
    <s v="VEN05"/>
    <s v="PB-19210"/>
    <s v="OFF-EN-10003040"/>
    <x v="1"/>
    <x v="12"/>
    <s v="Prod1839"/>
    <n v="62.808"/>
    <n v="3"/>
    <n v="0.2"/>
    <n v="21.197700000000001"/>
  </r>
  <r>
    <n v="4810"/>
    <s v="CA-2015-151589"/>
    <d v="2015-12-30T00:00:00"/>
    <x v="2"/>
    <s v="VEN03"/>
    <s v="RE-19450"/>
    <s v="OFF-PA-10003228"/>
    <x v="1"/>
    <x v="10"/>
    <s v="Prod1483"/>
    <n v="195.64"/>
    <n v="4"/>
    <n v="0"/>
    <n v="91.950800000000001"/>
  </r>
  <r>
    <n v="4811"/>
    <s v="CA-2015-151589"/>
    <d v="2015-12-30T00:00:00"/>
    <x v="2"/>
    <s v="VEN05"/>
    <s v="RE-19450"/>
    <s v="TEC-PH-10004345"/>
    <x v="2"/>
    <x v="7"/>
    <s v="Prod154"/>
    <n v="239.9"/>
    <n v="2"/>
    <n v="0"/>
    <n v="71.97"/>
  </r>
  <r>
    <n v="4812"/>
    <s v="CA-2016-121370"/>
    <d v="2016-11-19T00:00:00"/>
    <x v="0"/>
    <s v="VEN02"/>
    <s v="EB-14110"/>
    <s v="FUR-CH-10000785"/>
    <x v="0"/>
    <x v="1"/>
    <s v="Prod645"/>
    <n v="380.05799999999999"/>
    <n v="3"/>
    <n v="0.3"/>
    <n v="-21.717600000000001"/>
  </r>
  <r>
    <n v="4813"/>
    <s v="CA-2016-121370"/>
    <d v="2016-11-19T00:00:00"/>
    <x v="0"/>
    <s v="VEN04"/>
    <s v="EB-14110"/>
    <s v="TEC-CO-10004115"/>
    <x v="2"/>
    <x v="16"/>
    <s v="Prod1460"/>
    <n v="1199.9760000000001"/>
    <n v="4"/>
    <n v="0.4"/>
    <n v="179.99639999999999"/>
  </r>
  <r>
    <n v="4814"/>
    <s v="CA-2016-121370"/>
    <d v="2016-11-19T00:00:00"/>
    <x v="0"/>
    <s v="VEN03"/>
    <s v="EB-14110"/>
    <s v="FUR-FU-10002813"/>
    <x v="0"/>
    <x v="5"/>
    <s v="Prod1819"/>
    <n v="48.576000000000001"/>
    <n v="3"/>
    <n v="0.2"/>
    <n v="9.7151999999999994"/>
  </r>
  <r>
    <n v="4815"/>
    <s v="CA-2016-111696"/>
    <d v="2016-05-10T00:00:00"/>
    <x v="2"/>
    <s v="VEN02"/>
    <s v="TB-21625"/>
    <s v="OFF-PA-10002751"/>
    <x v="1"/>
    <x v="10"/>
    <s v="Prod1483"/>
    <n v="17.940000000000001"/>
    <n v="3"/>
    <n v="0"/>
    <n v="8.0730000000000004"/>
  </r>
  <r>
    <n v="4816"/>
    <s v="CA-2014-139598"/>
    <d v="2014-12-31T00:00:00"/>
    <x v="1"/>
    <s v="VEN03"/>
    <s v="MG-17695"/>
    <s v="OFF-PA-10004569"/>
    <x v="1"/>
    <x v="10"/>
    <s v="Prod35"/>
    <n v="18.263999999999999"/>
    <n v="3"/>
    <n v="0.2"/>
    <n v="6.1641000000000004"/>
  </r>
  <r>
    <n v="4817"/>
    <s v="CA-2014-139598"/>
    <d v="2014-12-31T00:00:00"/>
    <x v="1"/>
    <s v="VEN04"/>
    <s v="MG-17695"/>
    <s v="OFF-AP-10002998"/>
    <x v="1"/>
    <x v="9"/>
    <s v="Prod1819"/>
    <n v="34.655999999999999"/>
    <n v="2"/>
    <n v="0.2"/>
    <n v="5.6315999999999997"/>
  </r>
  <r>
    <n v="4818"/>
    <s v="CA-2014-139598"/>
    <d v="2014-12-31T00:00:00"/>
    <x v="1"/>
    <s v="VEN02"/>
    <s v="MG-17695"/>
    <s v="OFF-AP-10003287"/>
    <x v="1"/>
    <x v="9"/>
    <s v="Prod1819"/>
    <n v="81.552000000000007"/>
    <n v="2"/>
    <n v="0.2"/>
    <n v="8.1552000000000007"/>
  </r>
  <r>
    <n v="4819"/>
    <s v="CA-2014-139598"/>
    <d v="2014-12-31T00:00:00"/>
    <x v="1"/>
    <s v="VEN03"/>
    <s v="MG-17695"/>
    <s v="OFF-ST-10001370"/>
    <x v="1"/>
    <x v="4"/>
    <s v="Prod1425"/>
    <n v="227.136"/>
    <n v="4"/>
    <n v="0.2"/>
    <n v="-42.588000000000001"/>
  </r>
  <r>
    <n v="4820"/>
    <s v="CA-2017-117436"/>
    <d v="2017-06-14T00:00:00"/>
    <x v="1"/>
    <s v="VEN05"/>
    <s v="LW-17125"/>
    <s v="OFF-BI-10004040"/>
    <x v="1"/>
    <x v="8"/>
    <s v="Prod1841"/>
    <n v="10.36"/>
    <n v="2"/>
    <n v="0"/>
    <n v="5.0763999999999996"/>
  </r>
  <r>
    <n v="4821"/>
    <s v="CA-2015-140025"/>
    <d v="2015-04-11T00:00:00"/>
    <x v="1"/>
    <s v="VEN05"/>
    <s v="PF-19120"/>
    <s v="OFF-AP-10002651"/>
    <x v="1"/>
    <x v="9"/>
    <s v="Prod1819"/>
    <n v="463.24799999999999"/>
    <n v="8"/>
    <n v="0.8"/>
    <n v="-1181.2824000000001"/>
  </r>
  <r>
    <n v="4822"/>
    <s v="CA-2015-140025"/>
    <d v="2015-04-11T00:00:00"/>
    <x v="1"/>
    <s v="VEN04"/>
    <s v="PF-19120"/>
    <s v="TEC-AC-10002402"/>
    <x v="2"/>
    <x v="11"/>
    <s v="Prod1425"/>
    <n v="383.952"/>
    <n v="6"/>
    <n v="0.2"/>
    <n v="47.994"/>
  </r>
  <r>
    <n v="4823"/>
    <s v="CA-2016-134222"/>
    <d v="2016-07-11T00:00:00"/>
    <x v="3"/>
    <s v="VEN05"/>
    <s v="NZ-18565"/>
    <s v="OFF-BI-10001658"/>
    <x v="1"/>
    <x v="8"/>
    <s v="Prod1819"/>
    <n v="44.856000000000002"/>
    <n v="6"/>
    <n v="0.7"/>
    <n v="-35.884799999999998"/>
  </r>
  <r>
    <n v="4824"/>
    <s v="CA-2016-140018"/>
    <d v="2016-11-26T00:00:00"/>
    <x v="1"/>
    <s v="VEN01"/>
    <s v="CK-12205"/>
    <s v="TEC-MA-10000752"/>
    <x v="2"/>
    <x v="15"/>
    <s v="Prod1460"/>
    <n v="30.344999999999999"/>
    <n v="7"/>
    <n v="0.7"/>
    <n v="-24.276"/>
  </r>
  <r>
    <n v="4825"/>
    <s v="CA-2016-140018"/>
    <d v="2016-11-26T00:00:00"/>
    <x v="1"/>
    <s v="VEN01"/>
    <s v="CK-12205"/>
    <s v="FUR-CH-10003817"/>
    <x v="0"/>
    <x v="1"/>
    <s v="Prod645"/>
    <n v="127.554"/>
    <n v="3"/>
    <n v="0.3"/>
    <n v="-9.1110000000000007"/>
  </r>
  <r>
    <n v="4826"/>
    <s v="CA-2016-140018"/>
    <d v="2016-11-26T00:00:00"/>
    <x v="1"/>
    <s v="VEN03"/>
    <s v="CK-12205"/>
    <s v="FUR-FU-10001876"/>
    <x v="0"/>
    <x v="5"/>
    <s v="Prod1819"/>
    <n v="77.951999999999998"/>
    <n v="3"/>
    <n v="0.2"/>
    <n v="15.590400000000001"/>
  </r>
  <r>
    <n v="4827"/>
    <s v="US-2017-136707"/>
    <d v="2017-11-15T00:00:00"/>
    <x v="2"/>
    <s v="VEN05"/>
    <s v="JE-15610"/>
    <s v="OFF-BI-10003460"/>
    <x v="1"/>
    <x v="8"/>
    <s v="Prod1841"/>
    <n v="14.016"/>
    <n v="4"/>
    <n v="0.2"/>
    <n v="4.9055999999999997"/>
  </r>
  <r>
    <n v="4828"/>
    <s v="CA-2014-152562"/>
    <d v="2014-11-08T00:00:00"/>
    <x v="1"/>
    <s v="VEN03"/>
    <s v="JO-15145"/>
    <s v="OFF-ST-10000464"/>
    <x v="1"/>
    <x v="4"/>
    <s v="Prod1425"/>
    <n v="69.52"/>
    <n v="2"/>
    <n v="0"/>
    <n v="19.465599999999998"/>
  </r>
  <r>
    <n v="4829"/>
    <s v="CA-2014-152562"/>
    <d v="2014-11-08T00:00:00"/>
    <x v="1"/>
    <s v="VEN02"/>
    <s v="JO-15145"/>
    <s v="OFF-AR-10001919"/>
    <x v="1"/>
    <x v="6"/>
    <s v="Prod1819"/>
    <n v="5.64"/>
    <n v="3"/>
    <n v="0"/>
    <n v="1.6355999999999999"/>
  </r>
  <r>
    <n v="4830"/>
    <s v="CA-2016-152408"/>
    <d v="2016-05-21T00:00:00"/>
    <x v="1"/>
    <s v="VEN01"/>
    <s v="TT-21220"/>
    <s v="OFF-BI-10002393"/>
    <x v="1"/>
    <x v="8"/>
    <s v="Prod1841"/>
    <n v="13.776"/>
    <n v="3"/>
    <n v="0.2"/>
    <n v="4.4771999999999998"/>
  </r>
  <r>
    <n v="4831"/>
    <s v="CA-2014-120278"/>
    <d v="2014-11-12T00:00:00"/>
    <x v="1"/>
    <s v="VEN05"/>
    <s v="MS-17365"/>
    <s v="OFF-AP-10001293"/>
    <x v="1"/>
    <x v="9"/>
    <s v="Prod1819"/>
    <n v="245.88"/>
    <n v="6"/>
    <n v="0"/>
    <n v="68.846400000000003"/>
  </r>
  <r>
    <n v="4832"/>
    <s v="CA-2014-120278"/>
    <d v="2014-11-12T00:00:00"/>
    <x v="1"/>
    <s v="VEN02"/>
    <s v="MS-17365"/>
    <s v="OFF-ST-10004258"/>
    <x v="1"/>
    <x v="4"/>
    <s v="Prod1425"/>
    <n v="36.630000000000003"/>
    <n v="3"/>
    <n v="0"/>
    <n v="9.8901000000000003"/>
  </r>
  <r>
    <n v="4833"/>
    <s v="CA-2014-120278"/>
    <d v="2014-11-12T00:00:00"/>
    <x v="1"/>
    <s v="VEN04"/>
    <s v="MS-17365"/>
    <s v="OFF-ST-10002214"/>
    <x v="1"/>
    <x v="4"/>
    <s v="Prod1425"/>
    <n v="22.58"/>
    <n v="2"/>
    <n v="0"/>
    <n v="5.8708"/>
  </r>
  <r>
    <n v="4834"/>
    <s v="CA-2014-120278"/>
    <d v="2014-11-12T00:00:00"/>
    <x v="1"/>
    <s v="VEN02"/>
    <s v="MS-17365"/>
    <s v="OFF-BI-10004970"/>
    <x v="1"/>
    <x v="8"/>
    <s v="Prod353"/>
    <n v="12.39"/>
    <n v="3"/>
    <n v="0"/>
    <n v="5.8232999999999997"/>
  </r>
  <r>
    <n v="4835"/>
    <s v="CA-2017-167661"/>
    <d v="2017-10-10T00:00:00"/>
    <x v="1"/>
    <s v="VEN04"/>
    <s v="MP-18175"/>
    <s v="OFF-BI-10002571"/>
    <x v="1"/>
    <x v="8"/>
    <s v="Prod1841"/>
    <n v="39.92"/>
    <n v="5"/>
    <n v="0.2"/>
    <n v="13.473000000000001"/>
  </r>
  <r>
    <n v="4836"/>
    <s v="CA-2017-167661"/>
    <d v="2017-10-10T00:00:00"/>
    <x v="1"/>
    <s v="VEN05"/>
    <s v="MP-18175"/>
    <s v="OFF-PA-10002581"/>
    <x v="1"/>
    <x v="10"/>
    <s v="Prod1856"/>
    <n v="61.96"/>
    <n v="2"/>
    <n v="0"/>
    <n v="27.882000000000001"/>
  </r>
  <r>
    <n v="4837"/>
    <s v="CA-2017-167661"/>
    <d v="2017-10-10T00:00:00"/>
    <x v="1"/>
    <s v="VEN02"/>
    <s v="MP-18175"/>
    <s v="OFF-BI-10001097"/>
    <x v="1"/>
    <x v="8"/>
    <s v="Prod1819"/>
    <n v="19.936"/>
    <n v="4"/>
    <n v="0.2"/>
    <n v="7.2267999999999999"/>
  </r>
  <r>
    <n v="4838"/>
    <s v="CA-2017-106831"/>
    <d v="2017-06-03T00:00:00"/>
    <x v="2"/>
    <s v="VEN04"/>
    <s v="FH-14350"/>
    <s v="OFF-BI-10003429"/>
    <x v="1"/>
    <x v="8"/>
    <s v="Prod1841"/>
    <n v="3.798"/>
    <n v="2"/>
    <n v="0.7"/>
    <n v="-2.6585999999999999"/>
  </r>
  <r>
    <n v="4839"/>
    <s v="CA-2017-106831"/>
    <d v="2017-06-03T00:00:00"/>
    <x v="2"/>
    <s v="VEN03"/>
    <s v="FH-14350"/>
    <s v="OFF-PA-10000682"/>
    <x v="1"/>
    <x v="10"/>
    <s v="Prod998"/>
    <n v="27.744"/>
    <n v="6"/>
    <n v="0.2"/>
    <n v="10.0572"/>
  </r>
  <r>
    <n v="4840"/>
    <s v="CA-2017-106831"/>
    <d v="2017-06-03T00:00:00"/>
    <x v="2"/>
    <s v="VEN02"/>
    <s v="FH-14350"/>
    <s v="TEC-PH-10001700"/>
    <x v="2"/>
    <x v="7"/>
    <s v="Prod1458"/>
    <n v="158.376"/>
    <n v="4"/>
    <n v="0.4"/>
    <n v="-34.314799999999998"/>
  </r>
  <r>
    <n v="4841"/>
    <s v="CA-2017-154123"/>
    <d v="2017-11-25T00:00:00"/>
    <x v="1"/>
    <s v="VEN05"/>
    <s v="SC-20050"/>
    <s v="FUR-FU-10000629"/>
    <x v="0"/>
    <x v="5"/>
    <s v="Prod1819"/>
    <n v="27.58"/>
    <n v="2"/>
    <n v="0"/>
    <n v="11.583600000000001"/>
  </r>
  <r>
    <n v="4842"/>
    <s v="CA-2016-136049"/>
    <d v="2016-12-28T00:00:00"/>
    <x v="1"/>
    <s v="VEN02"/>
    <s v="NM-18520"/>
    <s v="OFF-BI-10001267"/>
    <x v="1"/>
    <x v="8"/>
    <s v="Prod1819"/>
    <n v="5.5529999999999999"/>
    <n v="3"/>
    <n v="0.7"/>
    <n v="-4.0721999999999996"/>
  </r>
  <r>
    <n v="4843"/>
    <s v="CA-2017-118402"/>
    <d v="2017-10-04T00:00:00"/>
    <x v="1"/>
    <s v="VEN04"/>
    <s v="JO-15280"/>
    <s v="OFF-ST-10001418"/>
    <x v="1"/>
    <x v="4"/>
    <s v="Prod1425"/>
    <n v="243.92"/>
    <n v="5"/>
    <n v="0.2"/>
    <n v="-54.881999999999998"/>
  </r>
  <r>
    <n v="4844"/>
    <s v="US-2016-139388"/>
    <d v="2016-11-09T00:00:00"/>
    <x v="2"/>
    <s v="VEN01"/>
    <s v="CC-12475"/>
    <s v="OFF-FA-10004968"/>
    <x v="1"/>
    <x v="13"/>
    <s v="Prod1839"/>
    <n v="14.96"/>
    <n v="4"/>
    <n v="0"/>
    <n v="0.29920000000000002"/>
  </r>
  <r>
    <n v="4845"/>
    <s v="US-2014-128685"/>
    <d v="2014-04-05T00:00:00"/>
    <x v="2"/>
    <s v="VEN04"/>
    <s v="MZ-17515"/>
    <s v="OFF-BI-10004140"/>
    <x v="1"/>
    <x v="8"/>
    <s v="Prod1841"/>
    <n v="7.1840000000000002"/>
    <n v="2"/>
    <n v="0.2"/>
    <n v="2.2450000000000001"/>
  </r>
  <r>
    <n v="4846"/>
    <s v="CA-2015-124044"/>
    <d v="2015-07-26T00:00:00"/>
    <x v="0"/>
    <s v="VEN01"/>
    <s v="MS-17830"/>
    <s v="OFF-BI-10003460"/>
    <x v="1"/>
    <x v="8"/>
    <s v="Prod1841"/>
    <n v="10.512"/>
    <n v="3"/>
    <n v="0.2"/>
    <n v="3.6791999999999998"/>
  </r>
  <r>
    <n v="4847"/>
    <s v="CA-2014-164469"/>
    <d v="2014-06-27T00:00:00"/>
    <x v="0"/>
    <s v="VEN03"/>
    <s v="GK-14620"/>
    <s v="TEC-PH-10002115"/>
    <x v="2"/>
    <x v="7"/>
    <s v="Prod1458"/>
    <n v="263.95999999999998"/>
    <n v="5"/>
    <n v="0.2"/>
    <n v="19.797000000000001"/>
  </r>
  <r>
    <n v="4848"/>
    <s v="CA-2014-164469"/>
    <d v="2014-06-27T00:00:00"/>
    <x v="0"/>
    <s v="VEN02"/>
    <s v="GK-14620"/>
    <s v="OFF-AR-10003478"/>
    <x v="1"/>
    <x v="6"/>
    <s v="Prod1819"/>
    <n v="71.632000000000005"/>
    <n v="11"/>
    <n v="0.2"/>
    <n v="17.908000000000001"/>
  </r>
  <r>
    <n v="4849"/>
    <s v="CA-2014-164469"/>
    <d v="2014-06-27T00:00:00"/>
    <x v="0"/>
    <s v="VEN01"/>
    <s v="GK-14620"/>
    <s v="OFF-AR-10000475"/>
    <x v="1"/>
    <x v="6"/>
    <s v="Prod1819"/>
    <n v="9.3279999999999994"/>
    <n v="1"/>
    <n v="0.2"/>
    <n v="0.81620000000000004"/>
  </r>
  <r>
    <n v="4850"/>
    <s v="CA-2014-107818"/>
    <d v="2014-09-14T00:00:00"/>
    <x v="1"/>
    <s v="VEN02"/>
    <s v="MC-17275"/>
    <s v="OFF-AR-10003045"/>
    <x v="1"/>
    <x v="6"/>
    <s v="Prod1819"/>
    <n v="5.88"/>
    <n v="2"/>
    <n v="0"/>
    <n v="2.6459999999999999"/>
  </r>
  <r>
    <n v="4851"/>
    <s v="CA-2014-107818"/>
    <d v="2014-09-14T00:00:00"/>
    <x v="1"/>
    <s v="VEN02"/>
    <s v="MC-17275"/>
    <s v="FUR-CH-10000454"/>
    <x v="0"/>
    <x v="1"/>
    <s v="Prod645"/>
    <n v="975.92"/>
    <n v="5"/>
    <n v="0.2"/>
    <n v="121.99"/>
  </r>
  <r>
    <n v="4852"/>
    <s v="CA-2014-107818"/>
    <d v="2014-09-14T00:00:00"/>
    <x v="1"/>
    <s v="VEN02"/>
    <s v="MC-17275"/>
    <s v="OFF-AR-10000380"/>
    <x v="1"/>
    <x v="6"/>
    <s v="Prod1819"/>
    <n v="303.83999999999997"/>
    <n v="8"/>
    <n v="0"/>
    <n v="91.152000000000001"/>
  </r>
  <r>
    <n v="4853"/>
    <s v="CA-2014-107818"/>
    <d v="2014-09-14T00:00:00"/>
    <x v="1"/>
    <s v="VEN02"/>
    <s v="MC-17275"/>
    <s v="OFF-ST-10000736"/>
    <x v="1"/>
    <x v="4"/>
    <s v="Prod1425"/>
    <n v="485.88"/>
    <n v="6"/>
    <n v="0"/>
    <n v="19.435199999999998"/>
  </r>
  <r>
    <n v="4854"/>
    <s v="CA-2014-113320"/>
    <d v="2014-12-15T00:00:00"/>
    <x v="0"/>
    <s v="VEN02"/>
    <s v="LH-17155"/>
    <s v="FUR-FU-10004270"/>
    <x v="0"/>
    <x v="5"/>
    <s v="Prod1819"/>
    <n v="12.54"/>
    <n v="3"/>
    <n v="0"/>
    <n v="4.5144000000000002"/>
  </r>
  <r>
    <n v="4855"/>
    <s v="CA-2014-113320"/>
    <d v="2014-12-15T00:00:00"/>
    <x v="0"/>
    <s v="VEN04"/>
    <s v="LH-17155"/>
    <s v="OFF-ST-10000617"/>
    <x v="1"/>
    <x v="4"/>
    <s v="Prod1425"/>
    <n v="8.94"/>
    <n v="3"/>
    <n v="0"/>
    <n v="0.62580000000000002"/>
  </r>
  <r>
    <n v="4856"/>
    <s v="CA-2014-113320"/>
    <d v="2014-12-15T00:00:00"/>
    <x v="0"/>
    <s v="VEN01"/>
    <s v="LH-17155"/>
    <s v="FUR-FU-10001706"/>
    <x v="0"/>
    <x v="5"/>
    <s v="Prod1819"/>
    <n v="9.24"/>
    <n v="3"/>
    <n v="0"/>
    <n v="4.4352"/>
  </r>
  <r>
    <n v="4857"/>
    <s v="CA-2015-137526"/>
    <d v="2015-01-17T00:00:00"/>
    <x v="1"/>
    <s v="VEN05"/>
    <s v="PB-19150"/>
    <s v="OFF-BI-10003364"/>
    <x v="1"/>
    <x v="8"/>
    <s v="Prod1841"/>
    <n v="70.007999999999996"/>
    <n v="3"/>
    <n v="0.2"/>
    <n v="24.502800000000001"/>
  </r>
  <r>
    <n v="4858"/>
    <s v="CA-2015-137526"/>
    <d v="2015-01-17T00:00:00"/>
    <x v="1"/>
    <s v="VEN04"/>
    <s v="PB-19150"/>
    <s v="FUR-FU-10001861"/>
    <x v="0"/>
    <x v="5"/>
    <s v="Prod1819"/>
    <n v="77.599999999999994"/>
    <n v="4"/>
    <n v="0"/>
    <n v="38.024000000000001"/>
  </r>
  <r>
    <n v="4859"/>
    <s v="CA-2015-137526"/>
    <d v="2015-01-17T00:00:00"/>
    <x v="1"/>
    <s v="VEN05"/>
    <s v="PB-19150"/>
    <s v="FUR-FU-10004845"/>
    <x v="0"/>
    <x v="5"/>
    <s v="Prod1819"/>
    <n v="464.85"/>
    <n v="9"/>
    <n v="0"/>
    <n v="92.97"/>
  </r>
  <r>
    <n v="4860"/>
    <s v="CA-2017-136063"/>
    <d v="2017-12-19T00:00:00"/>
    <x v="1"/>
    <s v="VEN04"/>
    <s v="SS-20140"/>
    <s v="OFF-AR-10000823"/>
    <x v="1"/>
    <x v="6"/>
    <s v="Prod1819"/>
    <n v="10.192"/>
    <n v="7"/>
    <n v="0.2"/>
    <n v="1.0192000000000001"/>
  </r>
  <r>
    <n v="4861"/>
    <s v="CA-2016-101546"/>
    <d v="2016-12-24T00:00:00"/>
    <x v="1"/>
    <s v="VEN03"/>
    <s v="GK-14620"/>
    <s v="OFF-BI-10001359"/>
    <x v="1"/>
    <x v="8"/>
    <s v="Prod1819"/>
    <n v="1793.98"/>
    <n v="2"/>
    <n v="0"/>
    <n v="843.17060000000004"/>
  </r>
  <r>
    <n v="4862"/>
    <s v="CA-2014-138940"/>
    <d v="2014-04-16T00:00:00"/>
    <x v="0"/>
    <s v="VEN05"/>
    <s v="GM-14455"/>
    <s v="TEC-PH-10001835"/>
    <x v="2"/>
    <x v="7"/>
    <s v="Prod1458"/>
    <n v="758.35199999999998"/>
    <n v="6"/>
    <n v="0.2"/>
    <n v="265.42320000000001"/>
  </r>
  <r>
    <n v="4863"/>
    <s v="CA-2016-125164"/>
    <d v="2016-11-14T00:00:00"/>
    <x v="1"/>
    <s v="VEN02"/>
    <s v="SH-19975"/>
    <s v="OFF-BI-10001191"/>
    <x v="1"/>
    <x v="8"/>
    <s v="Prod1819"/>
    <n v="20.367999999999999"/>
    <n v="1"/>
    <n v="0.2"/>
    <n v="7.3834"/>
  </r>
  <r>
    <n v="4864"/>
    <s v="CA-2016-125164"/>
    <d v="2016-11-14T00:00:00"/>
    <x v="1"/>
    <s v="VEN03"/>
    <s v="SH-19975"/>
    <s v="OFF-BI-10003982"/>
    <x v="1"/>
    <x v="8"/>
    <s v="Prod1841"/>
    <n v="49.847999999999999"/>
    <n v="3"/>
    <n v="0.2"/>
    <n v="16.823699999999999"/>
  </r>
  <r>
    <n v="4865"/>
    <s v="CA-2017-163531"/>
    <d v="2017-06-30T00:00:00"/>
    <x v="1"/>
    <s v="VEN02"/>
    <s v="SC-20725"/>
    <s v="TEC-PH-10001425"/>
    <x v="2"/>
    <x v="7"/>
    <s v="Prod1458"/>
    <n v="239.97"/>
    <n v="3"/>
    <n v="0"/>
    <n v="67.191599999999994"/>
  </r>
  <r>
    <n v="4866"/>
    <s v="CA-2017-122490"/>
    <d v="2017-11-18T00:00:00"/>
    <x v="1"/>
    <s v="VEN04"/>
    <s v="TT-21070"/>
    <s v="FUR-CH-10001215"/>
    <x v="0"/>
    <x v="1"/>
    <s v="Prod645"/>
    <n v="2404.7040000000002"/>
    <n v="6"/>
    <n v="0.2"/>
    <n v="150.29400000000001"/>
  </r>
  <r>
    <n v="4867"/>
    <s v="CA-2017-122490"/>
    <d v="2017-11-18T00:00:00"/>
    <x v="1"/>
    <s v="VEN04"/>
    <s v="TT-21070"/>
    <s v="OFF-BI-10001718"/>
    <x v="1"/>
    <x v="8"/>
    <s v="Prod1819"/>
    <n v="563.024"/>
    <n v="11"/>
    <n v="0.2"/>
    <n v="190.0206"/>
  </r>
  <r>
    <n v="4868"/>
    <s v="CA-2017-122490"/>
    <d v="2017-11-18T00:00:00"/>
    <x v="1"/>
    <s v="VEN03"/>
    <s v="TT-21070"/>
    <s v="OFF-ST-10000991"/>
    <x v="1"/>
    <x v="4"/>
    <s v="Prod1425"/>
    <n v="344.91"/>
    <n v="3"/>
    <n v="0"/>
    <n v="10.347300000000001"/>
  </r>
  <r>
    <n v="4869"/>
    <s v="CA-2017-122490"/>
    <d v="2017-11-18T00:00:00"/>
    <x v="1"/>
    <s v="VEN04"/>
    <s v="TT-21070"/>
    <s v="OFF-LA-10001613"/>
    <x v="1"/>
    <x v="2"/>
    <s v="Prod1839"/>
    <n v="8.64"/>
    <n v="3"/>
    <n v="0"/>
    <n v="4.2336"/>
  </r>
  <r>
    <n v="4870"/>
    <s v="CA-2017-131366"/>
    <d v="2017-11-29T00:00:00"/>
    <x v="1"/>
    <s v="VEN02"/>
    <s v="SC-20440"/>
    <s v="TEC-PH-10003437"/>
    <x v="2"/>
    <x v="7"/>
    <s v="Prod154"/>
    <n v="89.988"/>
    <n v="2"/>
    <n v="0.4"/>
    <n v="-14.997999999999999"/>
  </r>
  <r>
    <n v="4871"/>
    <s v="CA-2017-131366"/>
    <d v="2017-11-29T00:00:00"/>
    <x v="1"/>
    <s v="VEN04"/>
    <s v="SC-20440"/>
    <s v="OFF-PA-10000675"/>
    <x v="1"/>
    <x v="10"/>
    <s v="Prod998"/>
    <n v="229.54400000000001"/>
    <n v="7"/>
    <n v="0.2"/>
    <n v="83.209699999999998"/>
  </r>
  <r>
    <n v="4872"/>
    <s v="CA-2017-164042"/>
    <d v="2017-05-27T00:00:00"/>
    <x v="1"/>
    <s v="VEN05"/>
    <s v="KL-16645"/>
    <s v="OFF-FA-10000840"/>
    <x v="1"/>
    <x v="13"/>
    <s v="Prod1839"/>
    <n v="1.8240000000000001"/>
    <n v="2"/>
    <n v="0.2"/>
    <n v="0.61560000000000004"/>
  </r>
  <r>
    <n v="4873"/>
    <s v="CA-2017-164042"/>
    <d v="2017-05-27T00:00:00"/>
    <x v="1"/>
    <s v="VEN04"/>
    <s v="KL-16645"/>
    <s v="OFF-AP-10001947"/>
    <x v="1"/>
    <x v="9"/>
    <s v="Prod1819"/>
    <n v="18.32"/>
    <n v="5"/>
    <n v="0.8"/>
    <n v="-46.716000000000001"/>
  </r>
  <r>
    <n v="4874"/>
    <s v="CA-2017-164042"/>
    <d v="2017-05-27T00:00:00"/>
    <x v="1"/>
    <s v="VEN04"/>
    <s v="KL-16645"/>
    <s v="OFF-ST-10002301"/>
    <x v="1"/>
    <x v="4"/>
    <s v="Prod1425"/>
    <n v="48.816000000000003"/>
    <n v="3"/>
    <n v="0.2"/>
    <n v="-11.5938"/>
  </r>
  <r>
    <n v="4875"/>
    <s v="CA-2017-164042"/>
    <d v="2017-05-27T00:00:00"/>
    <x v="1"/>
    <s v="VEN04"/>
    <s v="KL-16645"/>
    <s v="OFF-BI-10001922"/>
    <x v="1"/>
    <x v="8"/>
    <s v="Prod1819"/>
    <n v="1.1879999999999999"/>
    <n v="1"/>
    <n v="0.8"/>
    <n v="-1.9601999999999999"/>
  </r>
  <r>
    <n v="4876"/>
    <s v="CA-2014-132864"/>
    <d v="2014-12-07T00:00:00"/>
    <x v="1"/>
    <s v="VEN01"/>
    <s v="KN-16390"/>
    <s v="TEC-AC-10001267"/>
    <x v="2"/>
    <x v="11"/>
    <s v="Prod1425"/>
    <n v="119.8"/>
    <n v="5"/>
    <n v="0.2"/>
    <n v="29.95"/>
  </r>
  <r>
    <n v="4877"/>
    <s v="US-2014-155817"/>
    <d v="2014-10-09T00:00:00"/>
    <x v="1"/>
    <s v="VEN03"/>
    <s v="SL-20155"/>
    <s v="OFF-ST-10000532"/>
    <x v="1"/>
    <x v="4"/>
    <s v="Prod1425"/>
    <n v="61.567999999999998"/>
    <n v="2"/>
    <n v="0.2"/>
    <n v="4.6176000000000004"/>
  </r>
  <r>
    <n v="4878"/>
    <s v="US-2014-155817"/>
    <d v="2014-10-09T00:00:00"/>
    <x v="1"/>
    <s v="VEN05"/>
    <s v="SL-20155"/>
    <s v="OFF-AR-10002335"/>
    <x v="1"/>
    <x v="6"/>
    <s v="Prod1819"/>
    <n v="6.1920000000000002"/>
    <n v="3"/>
    <n v="0.2"/>
    <n v="0.46439999999999998"/>
  </r>
  <r>
    <n v="4879"/>
    <s v="US-2016-131891"/>
    <d v="2016-07-31T00:00:00"/>
    <x v="2"/>
    <s v="VEN01"/>
    <s v="PW-19240"/>
    <s v="OFF-BI-10000201"/>
    <x v="1"/>
    <x v="8"/>
    <s v="Prod1819"/>
    <n v="2.214"/>
    <n v="3"/>
    <n v="0.7"/>
    <n v="-1.476"/>
  </r>
  <r>
    <n v="4880"/>
    <s v="CA-2017-143567"/>
    <d v="2017-11-05T00:00:00"/>
    <x v="0"/>
    <s v="VEN02"/>
    <s v="TB-21175"/>
    <s v="OFF-EN-10004846"/>
    <x v="1"/>
    <x v="12"/>
    <s v="Prod1839"/>
    <n v="5.32"/>
    <n v="2"/>
    <n v="0"/>
    <n v="2.6067999999999998"/>
  </r>
  <r>
    <n v="4881"/>
    <s v="CA-2017-143567"/>
    <d v="2017-11-05T00:00:00"/>
    <x v="0"/>
    <s v="VEN04"/>
    <s v="TB-21175"/>
    <s v="FUR-CH-10000454"/>
    <x v="0"/>
    <x v="1"/>
    <s v="Prod645"/>
    <n v="975.92"/>
    <n v="4"/>
    <n v="0"/>
    <n v="292.77600000000001"/>
  </r>
  <r>
    <n v="4882"/>
    <s v="CA-2017-143567"/>
    <d v="2017-11-05T00:00:00"/>
    <x v="0"/>
    <s v="VEN03"/>
    <s v="TB-21175"/>
    <s v="TEC-AC-10004145"/>
    <x v="2"/>
    <x v="11"/>
    <s v="Prod1425"/>
    <n v="2249.91"/>
    <n v="9"/>
    <n v="0"/>
    <n v="517.47929999999997"/>
  </r>
  <r>
    <n v="4883"/>
    <s v="CA-2017-143567"/>
    <d v="2017-11-05T00:00:00"/>
    <x v="0"/>
    <s v="VEN01"/>
    <s v="TB-21175"/>
    <s v="OFF-ST-10001580"/>
    <x v="1"/>
    <x v="4"/>
    <s v="Prod1425"/>
    <n v="59.92"/>
    <n v="4"/>
    <n v="0"/>
    <n v="16.7776"/>
  </r>
  <r>
    <n v="4884"/>
    <s v="CA-2017-104080"/>
    <d v="2017-03-15T00:00:00"/>
    <x v="1"/>
    <s v="VEN03"/>
    <s v="AH-10210"/>
    <s v="OFF-BI-10003876"/>
    <x v="1"/>
    <x v="8"/>
    <s v="Prod1841"/>
    <n v="171.2"/>
    <n v="5"/>
    <n v="0.2"/>
    <n v="64.2"/>
  </r>
  <r>
    <n v="4885"/>
    <s v="CA-2017-104080"/>
    <d v="2017-03-15T00:00:00"/>
    <x v="1"/>
    <s v="VEN04"/>
    <s v="AH-10210"/>
    <s v="OFF-AR-10001972"/>
    <x v="1"/>
    <x v="6"/>
    <s v="Prod1819"/>
    <n v="3.36"/>
    <n v="2"/>
    <n v="0"/>
    <n v="0.87360000000000004"/>
  </r>
  <r>
    <n v="4886"/>
    <s v="CA-2014-151379"/>
    <d v="2014-12-20T00:00:00"/>
    <x v="1"/>
    <s v="VEN03"/>
    <s v="SC-20695"/>
    <s v="OFF-PA-10000595"/>
    <x v="1"/>
    <x v="10"/>
    <s v="Prod998"/>
    <n v="114.2"/>
    <n v="5"/>
    <n v="0"/>
    <n v="52.531999999999996"/>
  </r>
  <r>
    <n v="4887"/>
    <s v="CA-2016-163167"/>
    <d v="2016-12-01T00:00:00"/>
    <x v="0"/>
    <s v="VEN05"/>
    <s v="RF-19345"/>
    <s v="FUR-CH-10004477"/>
    <x v="0"/>
    <x v="1"/>
    <s v="Prod645"/>
    <n v="182.67"/>
    <n v="3"/>
    <n v="0"/>
    <n v="52.974299999999999"/>
  </r>
  <r>
    <n v="4888"/>
    <s v="CA-2016-163167"/>
    <d v="2016-12-01T00:00:00"/>
    <x v="0"/>
    <s v="VEN02"/>
    <s v="RF-19345"/>
    <s v="TEC-AC-10003441"/>
    <x v="2"/>
    <x v="11"/>
    <s v="Prod1425"/>
    <n v="101.7"/>
    <n v="6"/>
    <n v="0"/>
    <n v="6.1020000000000003"/>
  </r>
  <r>
    <n v="4889"/>
    <s v="CA-2016-163167"/>
    <d v="2016-12-01T00:00:00"/>
    <x v="0"/>
    <s v="VEN01"/>
    <s v="RF-19345"/>
    <s v="OFF-ST-10004459"/>
    <x v="1"/>
    <x v="4"/>
    <s v="Prod1425"/>
    <n v="1126.02"/>
    <n v="3"/>
    <n v="0"/>
    <n v="56.301000000000002"/>
  </r>
  <r>
    <n v="4890"/>
    <s v="CA-2016-163167"/>
    <d v="2016-12-01T00:00:00"/>
    <x v="0"/>
    <s v="VEN05"/>
    <s v="RF-19345"/>
    <s v="OFF-ST-10003805"/>
    <x v="1"/>
    <x v="4"/>
    <s v="Prod1425"/>
    <n v="1263.3"/>
    <n v="6"/>
    <n v="0"/>
    <n v="315.82499999999999"/>
  </r>
  <r>
    <n v="4891"/>
    <s v="CA-2016-135776"/>
    <d v="2016-12-30T00:00:00"/>
    <x v="1"/>
    <s v="VEN04"/>
    <s v="EH-13765"/>
    <s v="OFF-AR-10001246"/>
    <x v="1"/>
    <x v="6"/>
    <s v="Prod1819"/>
    <n v="8.82"/>
    <n v="3"/>
    <n v="0"/>
    <n v="2.5577999999999999"/>
  </r>
  <r>
    <n v="4892"/>
    <s v="CA-2016-135776"/>
    <d v="2016-12-30T00:00:00"/>
    <x v="1"/>
    <s v="VEN03"/>
    <s v="EH-13765"/>
    <s v="OFF-PA-10001295"/>
    <x v="1"/>
    <x v="10"/>
    <s v="Prod998"/>
    <n v="37.94"/>
    <n v="2"/>
    <n v="0"/>
    <n v="18.211200000000002"/>
  </r>
  <r>
    <n v="4893"/>
    <s v="CA-2016-135776"/>
    <d v="2016-12-30T00:00:00"/>
    <x v="1"/>
    <s v="VEN05"/>
    <s v="EH-13765"/>
    <s v="OFF-AR-10001231"/>
    <x v="1"/>
    <x v="6"/>
    <s v="Prod1819"/>
    <n v="4.2"/>
    <n v="2"/>
    <n v="0"/>
    <n v="1.1759999999999999"/>
  </r>
  <r>
    <n v="4894"/>
    <s v="CA-2016-135776"/>
    <d v="2016-12-30T00:00:00"/>
    <x v="1"/>
    <s v="VEN02"/>
    <s v="EH-13765"/>
    <s v="OFF-ST-10002743"/>
    <x v="1"/>
    <x v="4"/>
    <s v="Prod1425"/>
    <n v="227.28"/>
    <n v="2"/>
    <n v="0"/>
    <n v="2.2728000000000002"/>
  </r>
  <r>
    <n v="4895"/>
    <s v="CA-2016-135776"/>
    <d v="2016-12-30T00:00:00"/>
    <x v="1"/>
    <s v="VEN05"/>
    <s v="EH-13765"/>
    <s v="OFF-PA-10004327"/>
    <x v="1"/>
    <x v="10"/>
    <s v="Prod35"/>
    <n v="47.9"/>
    <n v="1"/>
    <n v="0"/>
    <n v="22.992000000000001"/>
  </r>
  <r>
    <n v="4896"/>
    <s v="CA-2016-135776"/>
    <d v="2016-12-30T00:00:00"/>
    <x v="1"/>
    <s v="VEN02"/>
    <s v="EH-13765"/>
    <s v="OFF-EN-10004773"/>
    <x v="1"/>
    <x v="12"/>
    <s v="Prod1839"/>
    <n v="61.96"/>
    <n v="2"/>
    <n v="0"/>
    <n v="30.360399999999998"/>
  </r>
  <r>
    <n v="4897"/>
    <s v="CA-2016-135776"/>
    <d v="2016-12-30T00:00:00"/>
    <x v="1"/>
    <s v="VEN01"/>
    <s v="EH-13765"/>
    <s v="OFF-ST-10003470"/>
    <x v="1"/>
    <x v="4"/>
    <s v="Prod1425"/>
    <n v="1117.92"/>
    <n v="4"/>
    <n v="0"/>
    <n v="55.896000000000001"/>
  </r>
  <r>
    <n v="4898"/>
    <s v="US-2014-122021"/>
    <d v="2014-10-17T00:00:00"/>
    <x v="2"/>
    <s v="VEN01"/>
    <s v="AC-10660"/>
    <s v="FUR-CH-10003761"/>
    <x v="0"/>
    <x v="1"/>
    <s v="Prod645"/>
    <n v="183.37200000000001"/>
    <n v="2"/>
    <n v="0.3"/>
    <n v="-7.8587999999999996"/>
  </r>
  <r>
    <n v="4899"/>
    <s v="US-2014-122021"/>
    <d v="2014-10-17T00:00:00"/>
    <x v="2"/>
    <s v="VEN02"/>
    <s v="AC-10660"/>
    <s v="OFF-PA-10002230"/>
    <x v="1"/>
    <x v="10"/>
    <s v="Prod1856"/>
    <n v="7.968"/>
    <n v="2"/>
    <n v="0.2"/>
    <n v="2.8883999999999999"/>
  </r>
  <r>
    <n v="4900"/>
    <s v="CA-2016-130484"/>
    <d v="2016-08-27T00:00:00"/>
    <x v="1"/>
    <s v="VEN03"/>
    <s v="SG-20470"/>
    <s v="OFF-BI-10000088"/>
    <x v="1"/>
    <x v="8"/>
    <s v="Prod1819"/>
    <n v="26.352"/>
    <n v="8"/>
    <n v="0.7"/>
    <n v="-18.446400000000001"/>
  </r>
  <r>
    <n v="4901"/>
    <s v="CA-2017-120936"/>
    <d v="2017-12-21T00:00:00"/>
    <x v="1"/>
    <s v="VEN02"/>
    <s v="CA-12310"/>
    <s v="OFF-ST-10001526"/>
    <x v="1"/>
    <x v="4"/>
    <s v="Prod1425"/>
    <n v="481.32"/>
    <n v="4"/>
    <n v="0"/>
    <n v="125.14319999999999"/>
  </r>
  <r>
    <n v="4902"/>
    <s v="CA-2017-120936"/>
    <d v="2017-12-21T00:00:00"/>
    <x v="1"/>
    <s v="VEN04"/>
    <s v="CA-12310"/>
    <s v="OFF-SU-10002557"/>
    <x v="1"/>
    <x v="14"/>
    <s v="Prod1425"/>
    <n v="13.98"/>
    <n v="1"/>
    <n v="0"/>
    <n v="3.6347999999999998"/>
  </r>
  <r>
    <n v="4903"/>
    <s v="CA-2017-110884"/>
    <d v="2017-03-12T00:00:00"/>
    <x v="1"/>
    <s v="VEN05"/>
    <s v="SH-20395"/>
    <s v="OFF-BI-10003669"/>
    <x v="1"/>
    <x v="8"/>
    <s v="Prod1841"/>
    <n v="25.92"/>
    <n v="6"/>
    <n v="0.2"/>
    <n v="9.0719999999999992"/>
  </r>
  <r>
    <n v="4904"/>
    <s v="CA-2017-110884"/>
    <d v="2017-03-12T00:00:00"/>
    <x v="1"/>
    <s v="VEN03"/>
    <s v="SH-20395"/>
    <s v="OFF-LA-10003510"/>
    <x v="1"/>
    <x v="2"/>
    <s v="Prod998"/>
    <n v="91.59"/>
    <n v="3"/>
    <n v="0"/>
    <n v="42.131399999999999"/>
  </r>
  <r>
    <n v="4905"/>
    <s v="US-2014-161613"/>
    <d v="2014-12-03T00:00:00"/>
    <x v="0"/>
    <s v="VEN01"/>
    <s v="MC-17605"/>
    <s v="FUR-CH-10003746"/>
    <x v="0"/>
    <x v="1"/>
    <s v="Prod645"/>
    <n v="674.05799999999999"/>
    <n v="3"/>
    <n v="0.3"/>
    <n v="-19.258800000000001"/>
  </r>
  <r>
    <n v="4906"/>
    <s v="US-2014-146353"/>
    <d v="2014-10-16T00:00:00"/>
    <x v="0"/>
    <s v="VEN03"/>
    <s v="JE-15610"/>
    <s v="OFF-BI-10003476"/>
    <x v="1"/>
    <x v="8"/>
    <s v="Prod1841"/>
    <n v="22.92"/>
    <n v="4"/>
    <n v="0"/>
    <n v="11.0016"/>
  </r>
  <r>
    <n v="4907"/>
    <s v="US-2014-146353"/>
    <d v="2014-10-16T00:00:00"/>
    <x v="0"/>
    <s v="VEN01"/>
    <s v="JE-15610"/>
    <s v="OFF-ST-10001469"/>
    <x v="1"/>
    <x v="4"/>
    <s v="Prod1425"/>
    <n v="269.89999999999998"/>
    <n v="5"/>
    <n v="0"/>
    <n v="16.193999999999999"/>
  </r>
  <r>
    <n v="4908"/>
    <s v="CA-2014-133809"/>
    <d v="2014-11-23T00:00:00"/>
    <x v="0"/>
    <s v="VEN01"/>
    <s v="MS-17530"/>
    <s v="OFF-BI-10001757"/>
    <x v="1"/>
    <x v="8"/>
    <s v="Prod1819"/>
    <n v="11.808"/>
    <n v="8"/>
    <n v="0.7"/>
    <n v="-8.6592000000000002"/>
  </r>
  <r>
    <n v="4909"/>
    <s v="CA-2014-133809"/>
    <d v="2014-11-23T00:00:00"/>
    <x v="0"/>
    <s v="VEN04"/>
    <s v="MS-17530"/>
    <s v="TEC-PH-10004875"/>
    <x v="2"/>
    <x v="7"/>
    <s v="Prod154"/>
    <n v="9.5879999999999992"/>
    <n v="2"/>
    <n v="0.4"/>
    <n v="-2.0773999999999999"/>
  </r>
  <r>
    <n v="4910"/>
    <s v="CA-2017-127306"/>
    <d v="2017-01-18T00:00:00"/>
    <x v="1"/>
    <s v="VEN04"/>
    <s v="BH-11710"/>
    <s v="OFF-EN-10001219"/>
    <x v="1"/>
    <x v="12"/>
    <s v="Prod353"/>
    <n v="18.335999999999999"/>
    <n v="3"/>
    <n v="0.2"/>
    <n v="6.6467999999999998"/>
  </r>
  <r>
    <n v="4911"/>
    <s v="CA-2017-127306"/>
    <d v="2017-01-18T00:00:00"/>
    <x v="1"/>
    <s v="VEN02"/>
    <s v="BH-11710"/>
    <s v="OFF-PA-10000019"/>
    <x v="1"/>
    <x v="10"/>
    <s v="Prod998"/>
    <n v="36.287999999999997"/>
    <n v="7"/>
    <n v="0.2"/>
    <n v="12.700799999999999"/>
  </r>
  <r>
    <n v="4912"/>
    <s v="CA-2017-127306"/>
    <d v="2017-01-18T00:00:00"/>
    <x v="1"/>
    <s v="VEN01"/>
    <s v="BH-11710"/>
    <s v="TEC-PH-10001924"/>
    <x v="2"/>
    <x v="7"/>
    <s v="Prod1458"/>
    <n v="111.98399999999999"/>
    <n v="2"/>
    <n v="0.2"/>
    <n v="6.9989999999999997"/>
  </r>
  <r>
    <n v="4913"/>
    <s v="CA-2017-127306"/>
    <d v="2017-01-18T00:00:00"/>
    <x v="1"/>
    <s v="VEN05"/>
    <s v="BH-11710"/>
    <s v="OFF-BI-10002003"/>
    <x v="1"/>
    <x v="8"/>
    <s v="Prod1841"/>
    <n v="5.97"/>
    <n v="5"/>
    <n v="0.7"/>
    <n v="-4.577"/>
  </r>
  <r>
    <n v="4914"/>
    <s v="CA-2017-127306"/>
    <d v="2017-01-18T00:00:00"/>
    <x v="1"/>
    <s v="VEN01"/>
    <s v="BH-11710"/>
    <s v="OFF-BI-10003727"/>
    <x v="1"/>
    <x v="8"/>
    <s v="Prod1841"/>
    <n v="2.508"/>
    <n v="2"/>
    <n v="0.7"/>
    <n v="-1.8391999999999999"/>
  </r>
  <r>
    <n v="4915"/>
    <s v="CA-2015-161830"/>
    <d v="2015-09-26T00:00:00"/>
    <x v="0"/>
    <s v="VEN05"/>
    <s v="ME-17725"/>
    <s v="OFF-AR-10004042"/>
    <x v="1"/>
    <x v="6"/>
    <s v="Prod1819"/>
    <n v="35.96"/>
    <n v="2"/>
    <n v="0"/>
    <n v="10.4284"/>
  </r>
  <r>
    <n v="4916"/>
    <s v="CA-2015-161830"/>
    <d v="2015-09-26T00:00:00"/>
    <x v="0"/>
    <s v="VEN01"/>
    <s v="ME-17725"/>
    <s v="OFF-BI-10001097"/>
    <x v="1"/>
    <x v="8"/>
    <s v="Prod1819"/>
    <n v="14.952"/>
    <n v="3"/>
    <n v="0.2"/>
    <n v="5.4200999999999997"/>
  </r>
  <r>
    <n v="4917"/>
    <s v="CA-2017-163125"/>
    <d v="2017-10-11T00:00:00"/>
    <x v="0"/>
    <s v="VEN01"/>
    <s v="MB-17305"/>
    <s v="OFF-AR-10004344"/>
    <x v="1"/>
    <x v="6"/>
    <s v="Prod1819"/>
    <n v="67.144000000000005"/>
    <n v="7"/>
    <n v="0.2"/>
    <n v="5.8750999999999998"/>
  </r>
  <r>
    <n v="4918"/>
    <s v="CA-2017-163125"/>
    <d v="2017-10-11T00:00:00"/>
    <x v="0"/>
    <s v="VEN03"/>
    <s v="MB-17305"/>
    <s v="FUR-CH-10001802"/>
    <x v="0"/>
    <x v="1"/>
    <s v="Prod645"/>
    <n v="254.05799999999999"/>
    <n v="3"/>
    <n v="0.3"/>
    <n v="-32.6646"/>
  </r>
  <r>
    <n v="4919"/>
    <s v="CA-2016-160304"/>
    <d v="2016-01-07T00:00:00"/>
    <x v="1"/>
    <s v="VEN01"/>
    <s v="BM-11575"/>
    <s v="FUR-BO-10004709"/>
    <x v="0"/>
    <x v="0"/>
    <s v="Prod889"/>
    <n v="173.94"/>
    <n v="3"/>
    <n v="0"/>
    <n v="38.266800000000003"/>
  </r>
  <r>
    <n v="4920"/>
    <s v="CA-2016-160304"/>
    <d v="2016-01-07T00:00:00"/>
    <x v="1"/>
    <s v="VEN04"/>
    <s v="BM-11575"/>
    <s v="TEC-PH-10000455"/>
    <x v="2"/>
    <x v="7"/>
    <s v="Prod1458"/>
    <n v="231.98"/>
    <n v="2"/>
    <n v="0"/>
    <n v="67.274199999999993"/>
  </r>
  <r>
    <n v="4921"/>
    <s v="CA-2017-101728"/>
    <d v="2017-08-23T00:00:00"/>
    <x v="1"/>
    <s v="VEN05"/>
    <s v="SC-20575"/>
    <s v="OFF-BI-10002393"/>
    <x v="1"/>
    <x v="8"/>
    <s v="Prod1841"/>
    <n v="2.2959999999999998"/>
    <n v="2"/>
    <n v="0.8"/>
    <n v="-3.9032"/>
  </r>
  <r>
    <n v="4922"/>
    <s v="CA-2017-114055"/>
    <d v="2017-12-29T00:00:00"/>
    <x v="0"/>
    <s v="VEN05"/>
    <s v="MH-18115"/>
    <s v="OFF-PA-10004381"/>
    <x v="1"/>
    <x v="10"/>
    <s v="Prod35"/>
    <n v="96.08"/>
    <n v="2"/>
    <n v="0"/>
    <n v="46.118400000000001"/>
  </r>
  <r>
    <n v="4923"/>
    <s v="CA-2017-114055"/>
    <d v="2017-12-29T00:00:00"/>
    <x v="0"/>
    <s v="VEN03"/>
    <s v="MH-18115"/>
    <s v="OFF-FA-10003059"/>
    <x v="1"/>
    <x v="13"/>
    <s v="Prod1839"/>
    <n v="3.62"/>
    <n v="2"/>
    <n v="0"/>
    <n v="1.1946000000000001"/>
  </r>
  <r>
    <n v="4924"/>
    <s v="CA-2017-114055"/>
    <d v="2017-12-29T00:00:00"/>
    <x v="0"/>
    <s v="VEN05"/>
    <s v="MH-18115"/>
    <s v="OFF-PA-10000994"/>
    <x v="1"/>
    <x v="10"/>
    <s v="Prod998"/>
    <n v="629.1"/>
    <n v="6"/>
    <n v="0"/>
    <n v="301.96800000000002"/>
  </r>
  <r>
    <n v="4925"/>
    <s v="CA-2017-114055"/>
    <d v="2017-12-29T00:00:00"/>
    <x v="0"/>
    <s v="VEN05"/>
    <s v="MH-18115"/>
    <s v="TEC-PH-10002890"/>
    <x v="2"/>
    <x v="7"/>
    <s v="Prod154"/>
    <n v="90.48"/>
    <n v="2"/>
    <n v="0"/>
    <n v="23.524799999999999"/>
  </r>
  <r>
    <n v="4926"/>
    <s v="CA-2017-126438"/>
    <d v="2017-09-13T00:00:00"/>
    <x v="2"/>
    <s v="VEN03"/>
    <s v="AR-10345"/>
    <s v="OFF-AR-10003338"/>
    <x v="1"/>
    <x v="6"/>
    <s v="Prod1819"/>
    <n v="14.88"/>
    <n v="2"/>
    <n v="0"/>
    <n v="3.72"/>
  </r>
  <r>
    <n v="4927"/>
    <s v="CA-2017-117653"/>
    <d v="2017-10-23T00:00:00"/>
    <x v="1"/>
    <s v="VEN01"/>
    <s v="MO-17500"/>
    <s v="FUR-TA-10003008"/>
    <x v="0"/>
    <x v="3"/>
    <s v="Prod1819"/>
    <n v="91.275000000000006"/>
    <n v="1"/>
    <n v="0.5"/>
    <n v="-67.543499999999995"/>
  </r>
  <r>
    <n v="4928"/>
    <s v="CA-2017-143245"/>
    <d v="2017-12-06T00:00:00"/>
    <x v="1"/>
    <s v="VEN02"/>
    <s v="AD-10180"/>
    <s v="OFF-PA-10001972"/>
    <x v="1"/>
    <x v="10"/>
    <s v="Prod1856"/>
    <n v="19.440000000000001"/>
    <n v="3"/>
    <n v="0"/>
    <n v="9.3312000000000008"/>
  </r>
  <r>
    <n v="4929"/>
    <s v="CA-2017-143245"/>
    <d v="2017-12-06T00:00:00"/>
    <x v="1"/>
    <s v="VEN02"/>
    <s v="AD-10180"/>
    <s v="FUR-CH-10000155"/>
    <x v="0"/>
    <x v="1"/>
    <s v="Prod889"/>
    <n v="897.15"/>
    <n v="3"/>
    <n v="0"/>
    <n v="251.202"/>
  </r>
  <r>
    <n v="4930"/>
    <s v="US-2014-138828"/>
    <d v="2014-09-03T00:00:00"/>
    <x v="2"/>
    <s v="VEN02"/>
    <s v="KD-16345"/>
    <s v="OFF-AR-10000658"/>
    <x v="1"/>
    <x v="6"/>
    <s v="Prod1819"/>
    <n v="57.75"/>
    <n v="5"/>
    <n v="0"/>
    <n v="16.170000000000002"/>
  </r>
  <r>
    <n v="4931"/>
    <s v="US-2014-138828"/>
    <d v="2014-09-03T00:00:00"/>
    <x v="2"/>
    <s v="VEN05"/>
    <s v="KD-16345"/>
    <s v="OFF-PA-10000349"/>
    <x v="1"/>
    <x v="10"/>
    <s v="Prod998"/>
    <n v="14.94"/>
    <n v="3"/>
    <n v="0"/>
    <n v="7.0217999999999998"/>
  </r>
  <r>
    <n v="4932"/>
    <s v="CA-2017-143651"/>
    <d v="2017-03-30T00:00:00"/>
    <x v="1"/>
    <s v="VEN04"/>
    <s v="FM-14215"/>
    <s v="OFF-AR-10001446"/>
    <x v="1"/>
    <x v="6"/>
    <s v="Prod1819"/>
    <n v="23.1"/>
    <n v="2"/>
    <n v="0"/>
    <n v="6.93"/>
  </r>
  <r>
    <n v="4933"/>
    <s v="CA-2015-106978"/>
    <d v="2015-10-04T00:00:00"/>
    <x v="1"/>
    <s v="VEN02"/>
    <s v="ZC-21910"/>
    <s v="OFF-EN-10004483"/>
    <x v="1"/>
    <x v="12"/>
    <s v="Prod1839"/>
    <n v="12.536"/>
    <n v="1"/>
    <n v="0.2"/>
    <n v="4.2309000000000001"/>
  </r>
  <r>
    <n v="4934"/>
    <s v="CA-2015-106978"/>
    <d v="2015-10-04T00:00:00"/>
    <x v="1"/>
    <s v="VEN04"/>
    <s v="ZC-21910"/>
    <s v="OFF-BI-10002012"/>
    <x v="1"/>
    <x v="8"/>
    <s v="Prod1841"/>
    <n v="1.08"/>
    <n v="2"/>
    <n v="0.7"/>
    <n v="-0.79200000000000004"/>
  </r>
  <r>
    <n v="4935"/>
    <s v="CA-2015-106978"/>
    <d v="2015-10-04T00:00:00"/>
    <x v="1"/>
    <s v="VEN04"/>
    <s v="ZC-21910"/>
    <s v="OFF-FA-10003021"/>
    <x v="1"/>
    <x v="13"/>
    <s v="Prod1839"/>
    <n v="4.5119999999999996"/>
    <n v="3"/>
    <n v="0.2"/>
    <n v="0.84599999999999997"/>
  </r>
  <r>
    <n v="4936"/>
    <s v="CA-2015-155124"/>
    <d v="2015-03-21T00:00:00"/>
    <x v="1"/>
    <s v="VEN02"/>
    <s v="KS-16300"/>
    <s v="TEC-PH-10003356"/>
    <x v="2"/>
    <x v="7"/>
    <s v="Prod154"/>
    <n v="16.776"/>
    <n v="3"/>
    <n v="0.2"/>
    <n v="1.6776"/>
  </r>
  <r>
    <n v="4937"/>
    <s v="CA-2017-150931"/>
    <d v="2017-01-13T00:00:00"/>
    <x v="1"/>
    <s v="VEN04"/>
    <s v="DP-13390"/>
    <s v="OFF-BI-10004728"/>
    <x v="1"/>
    <x v="8"/>
    <s v="Prod3"/>
    <n v="33.74"/>
    <n v="7"/>
    <n v="0"/>
    <n v="15.5204"/>
  </r>
  <r>
    <n v="4938"/>
    <s v="CA-2014-157147"/>
    <d v="2014-01-18T00:00:00"/>
    <x v="1"/>
    <s v="VEN03"/>
    <s v="BD-11605"/>
    <s v="OFF-ST-10000078"/>
    <x v="1"/>
    <x v="4"/>
    <s v="Prod1425"/>
    <n v="1325.85"/>
    <n v="5"/>
    <n v="0"/>
    <n v="238.65299999999999"/>
  </r>
  <r>
    <n v="4939"/>
    <s v="CA-2014-157147"/>
    <d v="2014-01-18T00:00:00"/>
    <x v="1"/>
    <s v="VEN01"/>
    <s v="BD-11605"/>
    <s v="FUR-BO-10003034"/>
    <x v="0"/>
    <x v="0"/>
    <s v="Prod889"/>
    <n v="333.99900000000002"/>
    <n v="3"/>
    <n v="0.15"/>
    <n v="3.9293999999999998"/>
  </r>
  <r>
    <n v="4940"/>
    <s v="CA-2014-157147"/>
    <d v="2014-01-18T00:00:00"/>
    <x v="1"/>
    <s v="VEN05"/>
    <s v="BD-11605"/>
    <s v="OFF-AR-10003514"/>
    <x v="1"/>
    <x v="6"/>
    <s v="Prod1819"/>
    <n v="19.899999999999999"/>
    <n v="5"/>
    <n v="0"/>
    <n v="6.5670000000000002"/>
  </r>
  <r>
    <n v="4941"/>
    <s v="CA-2015-156482"/>
    <d v="2015-02-13T00:00:00"/>
    <x v="1"/>
    <s v="VEN04"/>
    <s v="IL-15100"/>
    <s v="FUR-CH-10001708"/>
    <x v="0"/>
    <x v="1"/>
    <s v="Prod645"/>
    <n v="1268.82"/>
    <n v="9"/>
    <n v="0"/>
    <n v="266.4522"/>
  </r>
  <r>
    <n v="4942"/>
    <s v="CA-2015-156482"/>
    <d v="2015-02-13T00:00:00"/>
    <x v="1"/>
    <s v="VEN01"/>
    <s v="IL-15100"/>
    <s v="FUR-BO-10002598"/>
    <x v="0"/>
    <x v="0"/>
    <s v="Prod889"/>
    <n v="283.92"/>
    <n v="4"/>
    <n v="0"/>
    <n v="82.336799999999997"/>
  </r>
  <r>
    <n v="4943"/>
    <s v="CA-2015-156482"/>
    <d v="2015-02-13T00:00:00"/>
    <x v="1"/>
    <s v="VEN05"/>
    <s v="IL-15100"/>
    <s v="OFF-AR-10001022"/>
    <x v="1"/>
    <x v="6"/>
    <s v="Prod1819"/>
    <n v="5.68"/>
    <n v="2"/>
    <n v="0"/>
    <n v="1.7607999999999999"/>
  </r>
  <r>
    <n v="4944"/>
    <s v="CA-2017-106782"/>
    <d v="2017-12-27T00:00:00"/>
    <x v="1"/>
    <s v="VEN01"/>
    <s v="LP-17095"/>
    <s v="OFF-ST-10004459"/>
    <x v="1"/>
    <x v="4"/>
    <s v="Prod1425"/>
    <n v="375.34"/>
    <n v="1"/>
    <n v="0"/>
    <n v="18.766999999999999"/>
  </r>
  <r>
    <n v="4945"/>
    <s v="CA-2016-151372"/>
    <d v="2016-09-06T00:00:00"/>
    <x v="2"/>
    <s v="VEN01"/>
    <s v="JH-15985"/>
    <s v="OFF-PA-10004381"/>
    <x v="1"/>
    <x v="10"/>
    <s v="Prod35"/>
    <n v="96.08"/>
    <n v="2"/>
    <n v="0"/>
    <n v="46.118400000000001"/>
  </r>
  <r>
    <n v="4946"/>
    <s v="CA-2016-151372"/>
    <d v="2016-09-06T00:00:00"/>
    <x v="2"/>
    <s v="VEN05"/>
    <s v="JH-15985"/>
    <s v="OFF-BI-10000050"/>
    <x v="1"/>
    <x v="8"/>
    <s v="Prod1819"/>
    <n v="11.68"/>
    <n v="2"/>
    <n v="0.2"/>
    <n v="3.9420000000000002"/>
  </r>
  <r>
    <n v="4947"/>
    <s v="CA-2016-151372"/>
    <d v="2016-09-06T00:00:00"/>
    <x v="2"/>
    <s v="VEN01"/>
    <s v="JH-15985"/>
    <s v="OFF-FA-10000304"/>
    <x v="1"/>
    <x v="13"/>
    <s v="Prod1839"/>
    <n v="4.3600000000000003"/>
    <n v="2"/>
    <n v="0"/>
    <n v="1.7876000000000001"/>
  </r>
  <r>
    <n v="4948"/>
    <s v="CA-2014-102085"/>
    <d v="2014-10-09T00:00:00"/>
    <x v="1"/>
    <s v="VEN01"/>
    <s v="JD-16015"/>
    <s v="OFF-LA-10002475"/>
    <x v="1"/>
    <x v="2"/>
    <s v="Prod998"/>
    <n v="29.24"/>
    <n v="4"/>
    <n v="0"/>
    <n v="13.742800000000001"/>
  </r>
  <r>
    <n v="4949"/>
    <s v="CA-2017-107125"/>
    <d v="2017-12-02T00:00:00"/>
    <x v="1"/>
    <s v="VEN02"/>
    <s v="BD-11320"/>
    <s v="OFF-BI-10001989"/>
    <x v="1"/>
    <x v="8"/>
    <s v="Prod166"/>
    <n v="117.488"/>
    <n v="7"/>
    <n v="0.2"/>
    <n v="41.120800000000003"/>
  </r>
  <r>
    <n v="4950"/>
    <s v="CA-2017-107125"/>
    <d v="2017-12-02T00:00:00"/>
    <x v="1"/>
    <s v="VEN04"/>
    <s v="BD-11320"/>
    <s v="FUR-FU-10000732"/>
    <x v="0"/>
    <x v="5"/>
    <s v="Prod1819"/>
    <n v="18.84"/>
    <n v="3"/>
    <n v="0"/>
    <n v="6.0288000000000004"/>
  </r>
  <r>
    <n v="4951"/>
    <s v="CA-2016-125815"/>
    <d v="2016-11-01T00:00:00"/>
    <x v="0"/>
    <s v="VEN05"/>
    <s v="DL-13330"/>
    <s v="OFF-AR-10004441"/>
    <x v="1"/>
    <x v="6"/>
    <s v="Prod1819"/>
    <n v="12.42"/>
    <n v="3"/>
    <n v="0"/>
    <n v="5.2164000000000001"/>
  </r>
  <r>
    <n v="4952"/>
    <s v="CA-2015-144190"/>
    <d v="2015-06-13T00:00:00"/>
    <x v="1"/>
    <s v="VEN01"/>
    <s v="NC-18415"/>
    <s v="OFF-PA-10000304"/>
    <x v="1"/>
    <x v="10"/>
    <s v="Prod998"/>
    <n v="12.96"/>
    <n v="2"/>
    <n v="0"/>
    <n v="6.2207999999999997"/>
  </r>
  <r>
    <n v="4953"/>
    <s v="CA-2017-117926"/>
    <d v="2017-12-12T00:00:00"/>
    <x v="0"/>
    <s v="VEN04"/>
    <s v="AS-10225"/>
    <s v="OFF-AP-10002670"/>
    <x v="1"/>
    <x v="9"/>
    <s v="Prod1819"/>
    <n v="69.48"/>
    <n v="1"/>
    <n v="0"/>
    <n v="20.844000000000001"/>
  </r>
  <r>
    <n v="4954"/>
    <s v="CA-2015-153906"/>
    <d v="2015-03-20T00:00:00"/>
    <x v="1"/>
    <s v="VEN03"/>
    <s v="MS-17980"/>
    <s v="TEC-PH-10001527"/>
    <x v="2"/>
    <x v="7"/>
    <s v="Prod1458"/>
    <n v="85.9"/>
    <n v="2"/>
    <n v="0"/>
    <n v="2.577"/>
  </r>
  <r>
    <n v="4955"/>
    <s v="CA-2014-160262"/>
    <d v="2014-06-13T00:00:00"/>
    <x v="0"/>
    <s v="VEN05"/>
    <s v="TS-21205"/>
    <s v="OFF-AR-10002335"/>
    <x v="1"/>
    <x v="6"/>
    <s v="Prod1819"/>
    <n v="18.059999999999999"/>
    <n v="7"/>
    <n v="0"/>
    <n v="4.6955999999999998"/>
  </r>
  <r>
    <n v="4956"/>
    <s v="CA-2014-160262"/>
    <d v="2014-06-13T00:00:00"/>
    <x v="0"/>
    <s v="VEN01"/>
    <s v="TS-21205"/>
    <s v="OFF-PA-10003641"/>
    <x v="1"/>
    <x v="10"/>
    <s v="Prod1483"/>
    <n v="79.14"/>
    <n v="3"/>
    <n v="0"/>
    <n v="36.404400000000003"/>
  </r>
  <r>
    <n v="4957"/>
    <s v="CA-2014-160262"/>
    <d v="2014-06-13T00:00:00"/>
    <x v="0"/>
    <s v="VEN03"/>
    <s v="TS-21205"/>
    <s v="FUR-FU-10002685"/>
    <x v="0"/>
    <x v="5"/>
    <s v="Prod1819"/>
    <n v="37.4"/>
    <n v="2"/>
    <n v="0"/>
    <n v="14.212"/>
  </r>
  <r>
    <n v="4958"/>
    <s v="CA-2015-127607"/>
    <d v="2015-03-26T00:00:00"/>
    <x v="1"/>
    <s v="VEN04"/>
    <s v="JK-15730"/>
    <s v="OFF-BI-10001308"/>
    <x v="1"/>
    <x v="8"/>
    <s v="Prod1819"/>
    <n v="2.512"/>
    <n v="2"/>
    <n v="0.8"/>
    <n v="-4.3959999999999999"/>
  </r>
  <r>
    <n v="4959"/>
    <s v="CA-2015-127607"/>
    <d v="2015-03-26T00:00:00"/>
    <x v="1"/>
    <s v="VEN04"/>
    <s v="JK-15730"/>
    <s v="OFF-FA-10003485"/>
    <x v="1"/>
    <x v="13"/>
    <s v="Prod1839"/>
    <n v="18.864000000000001"/>
    <n v="9"/>
    <n v="0.2"/>
    <n v="6.1307999999999998"/>
  </r>
  <r>
    <n v="4960"/>
    <s v="CA-2016-166226"/>
    <d v="2016-11-22T00:00:00"/>
    <x v="1"/>
    <s v="VEN04"/>
    <s v="TC-21535"/>
    <s v="TEC-PH-10003357"/>
    <x v="2"/>
    <x v="7"/>
    <s v="Prod154"/>
    <n v="61.192"/>
    <n v="1"/>
    <n v="0.2"/>
    <n v="6.1192000000000002"/>
  </r>
  <r>
    <n v="4961"/>
    <s v="CA-2016-166226"/>
    <d v="2016-11-22T00:00:00"/>
    <x v="1"/>
    <s v="VEN05"/>
    <s v="TC-21535"/>
    <s v="OFF-AP-10002867"/>
    <x v="1"/>
    <x v="9"/>
    <s v="Prod1819"/>
    <n v="67.84"/>
    <n v="1"/>
    <n v="0"/>
    <n v="18.316800000000001"/>
  </r>
  <r>
    <n v="4962"/>
    <s v="CA-2014-156587"/>
    <d v="2014-03-08T00:00:00"/>
    <x v="2"/>
    <s v="VEN04"/>
    <s v="AB-10015"/>
    <s v="FUR-CH-10004477"/>
    <x v="0"/>
    <x v="1"/>
    <s v="Prod645"/>
    <n v="48.712000000000003"/>
    <n v="1"/>
    <n v="0.2"/>
    <n v="5.4801000000000002"/>
  </r>
  <r>
    <n v="4963"/>
    <s v="CA-2014-156587"/>
    <d v="2014-03-08T00:00:00"/>
    <x v="2"/>
    <s v="VEN03"/>
    <s v="AB-10015"/>
    <s v="OFF-AR-10001427"/>
    <x v="1"/>
    <x v="6"/>
    <s v="Prod1819"/>
    <n v="17.940000000000001"/>
    <n v="3"/>
    <n v="0"/>
    <n v="4.6643999999999997"/>
  </r>
  <r>
    <n v="4964"/>
    <s v="CA-2014-156587"/>
    <d v="2014-03-08T00:00:00"/>
    <x v="2"/>
    <s v="VEN01"/>
    <s v="AB-10015"/>
    <s v="OFF-ST-10002344"/>
    <x v="1"/>
    <x v="4"/>
    <s v="Prod1425"/>
    <n v="242.94"/>
    <n v="3"/>
    <n v="0"/>
    <n v="4.8587999999999996"/>
  </r>
  <r>
    <n v="4965"/>
    <s v="CA-2016-141180"/>
    <d v="2016-05-19T00:00:00"/>
    <x v="0"/>
    <s v="VEN02"/>
    <s v="DP-13000"/>
    <s v="OFF-BI-10000301"/>
    <x v="1"/>
    <x v="8"/>
    <s v="Prod1819"/>
    <n v="7.7640000000000002"/>
    <n v="4"/>
    <n v="0.7"/>
    <n v="-5.1760000000000002"/>
  </r>
  <r>
    <n v="4966"/>
    <s v="CA-2015-109708"/>
    <d v="2015-05-28T00:00:00"/>
    <x v="0"/>
    <s v="VEN05"/>
    <s v="CY-12745"/>
    <s v="TEC-PH-10001944"/>
    <x v="2"/>
    <x v="7"/>
    <s v="Prod1458"/>
    <n v="467.04"/>
    <n v="4"/>
    <n v="0.2"/>
    <n v="58.38"/>
  </r>
  <r>
    <n v="4967"/>
    <s v="CA-2015-122406"/>
    <d v="2015-08-05T00:00:00"/>
    <x v="0"/>
    <s v="VEN02"/>
    <s v="BE-11455"/>
    <s v="TEC-PH-10001527"/>
    <x v="2"/>
    <x v="7"/>
    <s v="Prod1458"/>
    <n v="128.85"/>
    <n v="3"/>
    <n v="0"/>
    <n v="3.8654999999999999"/>
  </r>
  <r>
    <n v="4968"/>
    <s v="CA-2015-122406"/>
    <d v="2015-08-05T00:00:00"/>
    <x v="0"/>
    <s v="VEN02"/>
    <s v="BE-11455"/>
    <s v="OFF-PA-10001307"/>
    <x v="1"/>
    <x v="10"/>
    <s v="Prod998"/>
    <n v="8.4"/>
    <n v="2"/>
    <n v="0"/>
    <n v="4.1159999999999997"/>
  </r>
  <r>
    <n v="4969"/>
    <s v="CA-2015-122406"/>
    <d v="2015-08-05T00:00:00"/>
    <x v="0"/>
    <s v="VEN01"/>
    <s v="BE-11455"/>
    <s v="TEC-AC-10004571"/>
    <x v="2"/>
    <x v="11"/>
    <s v="Prod1460"/>
    <n v="199.98"/>
    <n v="2"/>
    <n v="0"/>
    <n v="83.991600000000005"/>
  </r>
  <r>
    <n v="4970"/>
    <s v="CA-2015-122406"/>
    <d v="2015-08-05T00:00:00"/>
    <x v="0"/>
    <s v="VEN01"/>
    <s v="BE-11455"/>
    <s v="FUR-CH-10001973"/>
    <x v="0"/>
    <x v="1"/>
    <s v="Prod645"/>
    <n v="110.98"/>
    <n v="1"/>
    <n v="0"/>
    <n v="15.5372"/>
  </r>
  <r>
    <n v="4971"/>
    <s v="US-2016-153815"/>
    <d v="2016-11-09T00:00:00"/>
    <x v="2"/>
    <s v="VEN05"/>
    <s v="KL-16555"/>
    <s v="FUR-CH-10000513"/>
    <x v="0"/>
    <x v="1"/>
    <s v="Prod645"/>
    <n v="207.98400000000001"/>
    <n v="2"/>
    <n v="0.2"/>
    <n v="-28.597799999999999"/>
  </r>
  <r>
    <n v="4972"/>
    <s v="US-2016-153815"/>
    <d v="2016-11-09T00:00:00"/>
    <x v="2"/>
    <s v="VEN04"/>
    <s v="KL-16555"/>
    <s v="OFF-PA-10002421"/>
    <x v="1"/>
    <x v="10"/>
    <s v="Prod1856"/>
    <n v="36.112000000000002"/>
    <n v="2"/>
    <n v="0.2"/>
    <n v="12.639200000000001"/>
  </r>
  <r>
    <n v="4973"/>
    <s v="US-2016-153815"/>
    <d v="2016-11-09T00:00:00"/>
    <x v="2"/>
    <s v="VEN03"/>
    <s v="KL-16555"/>
    <s v="FUR-FU-10004090"/>
    <x v="0"/>
    <x v="5"/>
    <s v="Prod1819"/>
    <n v="35.567999999999998"/>
    <n v="2"/>
    <n v="0.2"/>
    <n v="5.7797999999999998"/>
  </r>
  <r>
    <n v="4974"/>
    <s v="US-2016-153815"/>
    <d v="2016-11-09T00:00:00"/>
    <x v="2"/>
    <s v="VEN03"/>
    <s v="KL-16555"/>
    <s v="OFF-PA-10004071"/>
    <x v="1"/>
    <x v="10"/>
    <s v="Prod35"/>
    <n v="88.768000000000001"/>
    <n v="2"/>
    <n v="0.2"/>
    <n v="31.0688"/>
  </r>
  <r>
    <n v="4975"/>
    <s v="CA-2016-164896"/>
    <d v="2016-11-12T00:00:00"/>
    <x v="1"/>
    <s v="VEN04"/>
    <s v="PS-19045"/>
    <s v="OFF-PA-10002246"/>
    <x v="1"/>
    <x v="10"/>
    <s v="Prod1856"/>
    <n v="12.9"/>
    <n v="2"/>
    <n v="0"/>
    <n v="6.3209999999999997"/>
  </r>
  <r>
    <n v="4976"/>
    <s v="CA-2015-142202"/>
    <d v="2015-09-23T00:00:00"/>
    <x v="0"/>
    <s v="VEN05"/>
    <s v="JR-16210"/>
    <s v="TEC-AC-10003198"/>
    <x v="2"/>
    <x v="11"/>
    <s v="Prod1425"/>
    <n v="717.12"/>
    <n v="9"/>
    <n v="0.2"/>
    <n v="152.38800000000001"/>
  </r>
  <r>
    <n v="4977"/>
    <s v="CA-2015-165050"/>
    <d v="2015-12-09T00:00:00"/>
    <x v="2"/>
    <s v="VEN02"/>
    <s v="AH-10210"/>
    <s v="OFF-BI-10001031"/>
    <x v="1"/>
    <x v="8"/>
    <s v="Prod1819"/>
    <n v="21.36"/>
    <n v="5"/>
    <n v="0.2"/>
    <n v="7.2089999999999996"/>
  </r>
  <r>
    <n v="4978"/>
    <s v="CA-2015-165050"/>
    <d v="2015-12-09T00:00:00"/>
    <x v="2"/>
    <s v="VEN01"/>
    <s v="AH-10210"/>
    <s v="OFF-BI-10003727"/>
    <x v="1"/>
    <x v="8"/>
    <s v="Prod1841"/>
    <n v="6.6879999999999997"/>
    <n v="2"/>
    <n v="0.2"/>
    <n v="2.3408000000000002"/>
  </r>
  <r>
    <n v="4979"/>
    <s v="CA-2015-165050"/>
    <d v="2015-12-09T00:00:00"/>
    <x v="2"/>
    <s v="VEN02"/>
    <s v="AH-10210"/>
    <s v="TEC-PH-10001336"/>
    <x v="2"/>
    <x v="7"/>
    <s v="Prod1458"/>
    <n v="773.94"/>
    <n v="6"/>
    <n v="0"/>
    <n v="224.4426"/>
  </r>
  <r>
    <n v="4980"/>
    <s v="US-2016-131114"/>
    <d v="2016-12-13T00:00:00"/>
    <x v="0"/>
    <s v="VEN02"/>
    <s v="RW-19630"/>
    <s v="OFF-SU-10001664"/>
    <x v="1"/>
    <x v="14"/>
    <s v="Prod1425"/>
    <n v="20.568000000000001"/>
    <n v="3"/>
    <n v="0.2"/>
    <n v="1.5426"/>
  </r>
  <r>
    <n v="4981"/>
    <s v="US-2016-131114"/>
    <d v="2016-12-13T00:00:00"/>
    <x v="0"/>
    <s v="VEN01"/>
    <s v="RW-19630"/>
    <s v="OFF-AP-10003971"/>
    <x v="1"/>
    <x v="9"/>
    <s v="Prod1819"/>
    <n v="4.3559999999999999"/>
    <n v="2"/>
    <n v="0.8"/>
    <n v="-11.761200000000001"/>
  </r>
  <r>
    <n v="4982"/>
    <s v="US-2016-131114"/>
    <d v="2016-12-13T00:00:00"/>
    <x v="0"/>
    <s v="VEN02"/>
    <s v="RW-19630"/>
    <s v="TEC-AC-10000199"/>
    <x v="2"/>
    <x v="11"/>
    <s v="Prod1425"/>
    <n v="19.04"/>
    <n v="4"/>
    <n v="0.2"/>
    <n v="-1.4279999999999999"/>
  </r>
  <r>
    <n v="4983"/>
    <s v="CA-2014-160066"/>
    <d v="2014-11-22T00:00:00"/>
    <x v="1"/>
    <s v="VEN04"/>
    <s v="AH-10075"/>
    <s v="OFF-LA-10001045"/>
    <x v="1"/>
    <x v="2"/>
    <s v="Prod1839"/>
    <n v="5.22"/>
    <n v="2"/>
    <n v="0"/>
    <n v="2.4011999999999998"/>
  </r>
  <r>
    <n v="4984"/>
    <s v="CA-2016-109925"/>
    <d v="2016-11-10T00:00:00"/>
    <x v="0"/>
    <s v="VEN02"/>
    <s v="IM-15070"/>
    <s v="OFF-ST-10003442"/>
    <x v="1"/>
    <x v="4"/>
    <s v="Prod1425"/>
    <n v="84.84"/>
    <n v="3"/>
    <n v="0"/>
    <n v="22.9068"/>
  </r>
  <r>
    <n v="4985"/>
    <s v="CA-2015-160696"/>
    <d v="2015-09-10T00:00:00"/>
    <x v="1"/>
    <s v="VEN05"/>
    <s v="CK-12760"/>
    <s v="OFF-FA-10003059"/>
    <x v="1"/>
    <x v="13"/>
    <s v="Prod1839"/>
    <n v="7.24"/>
    <n v="5"/>
    <n v="0.2"/>
    <n v="1.1765000000000001"/>
  </r>
  <r>
    <n v="4986"/>
    <s v="CA-2014-125171"/>
    <d v="2014-09-03T00:00:00"/>
    <x v="3"/>
    <s v="VEN05"/>
    <s v="AG-10390"/>
    <s v="OFF-LA-10001175"/>
    <x v="1"/>
    <x v="2"/>
    <s v="Prod1839"/>
    <n v="14.4"/>
    <n v="5"/>
    <n v="0"/>
    <n v="7.056"/>
  </r>
  <r>
    <n v="4987"/>
    <s v="CA-2016-149279"/>
    <d v="2016-04-28T00:00:00"/>
    <x v="1"/>
    <s v="VEN04"/>
    <s v="CL-12700"/>
    <s v="OFF-PA-10003441"/>
    <x v="1"/>
    <x v="10"/>
    <s v="Prod1483"/>
    <n v="15.552"/>
    <n v="3"/>
    <n v="0.2"/>
    <n v="5.4432"/>
  </r>
  <r>
    <n v="4988"/>
    <s v="CA-2016-149279"/>
    <d v="2016-04-28T00:00:00"/>
    <x v="1"/>
    <s v="VEN05"/>
    <s v="CL-12700"/>
    <s v="FUR-CH-10004287"/>
    <x v="0"/>
    <x v="1"/>
    <s v="Prod645"/>
    <n v="1325.76"/>
    <n v="6"/>
    <n v="0.2"/>
    <n v="149.148"/>
  </r>
  <r>
    <n v="4989"/>
    <s v="CA-2016-149279"/>
    <d v="2016-04-28T00:00:00"/>
    <x v="1"/>
    <s v="VEN03"/>
    <s v="CL-12700"/>
    <s v="OFF-BI-10004040"/>
    <x v="1"/>
    <x v="8"/>
    <s v="Prod1841"/>
    <n v="3.1080000000000001"/>
    <n v="2"/>
    <n v="0.7"/>
    <n v="-2.1756000000000002"/>
  </r>
  <r>
    <n v="4990"/>
    <s v="CA-2017-107321"/>
    <d v="2017-09-04T00:00:00"/>
    <x v="1"/>
    <s v="VEN03"/>
    <s v="AW-10930"/>
    <s v="OFF-BI-10004022"/>
    <x v="1"/>
    <x v="8"/>
    <s v="Prod1841"/>
    <n v="6.6719999999999997"/>
    <n v="3"/>
    <n v="0.2"/>
    <n v="2.1684000000000001"/>
  </r>
  <r>
    <n v="4991"/>
    <s v="CA-2017-107321"/>
    <d v="2017-09-04T00:00:00"/>
    <x v="1"/>
    <s v="VEN01"/>
    <s v="AW-10930"/>
    <s v="TEC-PH-10002200"/>
    <x v="2"/>
    <x v="7"/>
    <s v="Prod1458"/>
    <n v="689.40800000000002"/>
    <n v="4"/>
    <n v="0.2"/>
    <n v="77.558400000000006"/>
  </r>
  <r>
    <n v="4992"/>
    <s v="US-2017-122714"/>
    <d v="2017-12-13T00:00:00"/>
    <x v="1"/>
    <s v="VEN01"/>
    <s v="HG-14965"/>
    <s v="OFF-BI-10001120"/>
    <x v="1"/>
    <x v="8"/>
    <s v="Prod1819"/>
    <n v="1889.99"/>
    <n v="5"/>
    <n v="0.8"/>
    <n v="-2929.4845"/>
  </r>
  <r>
    <n v="4993"/>
    <s v="CA-2015-153038"/>
    <d v="2015-12-25T00:00:00"/>
    <x v="1"/>
    <s v="VEN01"/>
    <s v="RB-19645"/>
    <s v="OFF-EN-10000461"/>
    <x v="1"/>
    <x v="12"/>
    <s v="Prod353"/>
    <n v="55.936"/>
    <n v="8"/>
    <n v="0.2"/>
    <n v="18.878399999999999"/>
  </r>
  <r>
    <n v="4994"/>
    <s v="CA-2015-153038"/>
    <d v="2015-12-25T00:00:00"/>
    <x v="1"/>
    <s v="VEN04"/>
    <s v="RB-19645"/>
    <s v="OFF-LA-10004008"/>
    <x v="1"/>
    <x v="2"/>
    <s v="Prod998"/>
    <n v="18.431999999999999"/>
    <n v="8"/>
    <n v="0.2"/>
    <n v="5.9904000000000002"/>
  </r>
  <r>
    <n v="4995"/>
    <s v="CA-2015-153038"/>
    <d v="2015-12-25T00:00:00"/>
    <x v="1"/>
    <s v="VEN05"/>
    <s v="RB-19645"/>
    <s v="FUR-FU-10000221"/>
    <x v="0"/>
    <x v="5"/>
    <s v="Prod645"/>
    <n v="20.32"/>
    <n v="5"/>
    <n v="0.2"/>
    <n v="3.556"/>
  </r>
  <r>
    <n v="4996"/>
    <s v="CA-2014-132227"/>
    <d v="2014-11-10T00:00:00"/>
    <x v="1"/>
    <s v="VEN04"/>
    <s v="SZ-20035"/>
    <s v="OFF-BI-10000962"/>
    <x v="1"/>
    <x v="8"/>
    <s v="Prod1819"/>
    <n v="52.064"/>
    <n v="4"/>
    <n v="0.2"/>
    <n v="18.873200000000001"/>
  </r>
  <r>
    <n v="4997"/>
    <s v="CA-2017-155824"/>
    <d v="2017-03-15T00:00:00"/>
    <x v="1"/>
    <s v="VEN03"/>
    <s v="KS-16300"/>
    <s v="OFF-AP-10000390"/>
    <x v="1"/>
    <x v="9"/>
    <s v="Prod1819"/>
    <n v="48.783999999999999"/>
    <n v="1"/>
    <n v="0.2"/>
    <n v="3.6587999999999998"/>
  </r>
  <r>
    <n v="4998"/>
    <s v="CA-2017-155824"/>
    <d v="2017-03-15T00:00:00"/>
    <x v="1"/>
    <s v="VEN01"/>
    <s v="KS-16300"/>
    <s v="OFF-BI-10000014"/>
    <x v="1"/>
    <x v="8"/>
    <s v="Prod1819"/>
    <n v="13.092000000000001"/>
    <n v="4"/>
    <n v="0.7"/>
    <n v="-10.0372"/>
  </r>
  <r>
    <n v="4999"/>
    <s v="CA-2016-129238"/>
    <d v="2016-02-04T00:00:00"/>
    <x v="1"/>
    <s v="VEN02"/>
    <s v="SC-20050"/>
    <s v="TEC-PH-10004120"/>
    <x v="2"/>
    <x v="7"/>
    <s v="Prod154"/>
    <n v="109.592"/>
    <n v="1"/>
    <n v="0.2"/>
    <n v="8.2194000000000003"/>
  </r>
  <r>
    <n v="5000"/>
    <s v="CA-2016-129238"/>
    <d v="2016-02-04T00:00:00"/>
    <x v="1"/>
    <s v="VEN01"/>
    <s v="SC-20050"/>
    <s v="OFF-PA-10002764"/>
    <x v="1"/>
    <x v="10"/>
    <s v="Prod1483"/>
    <n v="56.7"/>
    <n v="5"/>
    <n v="0"/>
    <n v="27.783000000000001"/>
  </r>
  <r>
    <n v="5001"/>
    <s v="CA-2017-159688"/>
    <d v="2017-05-12T00:00:00"/>
    <x v="1"/>
    <s v="VEN05"/>
    <s v="AB-10060"/>
    <s v="TEC-AC-10000736"/>
    <x v="2"/>
    <x v="11"/>
    <s v="Prod1425"/>
    <n v="79.989999999999995"/>
    <n v="1"/>
    <n v="0"/>
    <n v="28.796399999999998"/>
  </r>
  <r>
    <n v="5002"/>
    <s v="CA-2016-136126"/>
    <d v="2016-05-24T00:00:00"/>
    <x v="3"/>
    <s v="VEN05"/>
    <s v="EH-14125"/>
    <s v="OFF-SU-10000898"/>
    <x v="1"/>
    <x v="14"/>
    <s v="Prod1425"/>
    <n v="69.5"/>
    <n v="5"/>
    <n v="0"/>
    <n v="20.155000000000001"/>
  </r>
  <r>
    <n v="5003"/>
    <s v="CA-2016-136126"/>
    <d v="2016-05-24T00:00:00"/>
    <x v="3"/>
    <s v="VEN04"/>
    <s v="EH-14125"/>
    <s v="OFF-PA-10004327"/>
    <x v="1"/>
    <x v="10"/>
    <s v="Prod35"/>
    <n v="191.6"/>
    <n v="4"/>
    <n v="0"/>
    <n v="91.968000000000004"/>
  </r>
  <r>
    <n v="5004"/>
    <s v="CA-2016-155033"/>
    <d v="2016-10-12T00:00:00"/>
    <x v="1"/>
    <s v="VEN05"/>
    <s v="CC-12475"/>
    <s v="OFF-PA-10000143"/>
    <x v="1"/>
    <x v="10"/>
    <s v="Prod998"/>
    <n v="10.56"/>
    <n v="2"/>
    <n v="0"/>
    <n v="5.0688000000000004"/>
  </r>
  <r>
    <n v="5005"/>
    <s v="CA-2014-156006"/>
    <d v="2014-05-02T00:00:00"/>
    <x v="0"/>
    <s v="VEN03"/>
    <s v="TM-21010"/>
    <s v="TEC-AC-10002550"/>
    <x v="2"/>
    <x v="11"/>
    <s v="Prod1425"/>
    <n v="47.79"/>
    <n v="3"/>
    <n v="0"/>
    <n v="16.2486"/>
  </r>
  <r>
    <n v="5006"/>
    <s v="CA-2015-158659"/>
    <d v="2015-11-14T00:00:00"/>
    <x v="0"/>
    <s v="VEN03"/>
    <s v="SC-20695"/>
    <s v="OFF-ST-10003306"/>
    <x v="1"/>
    <x v="4"/>
    <s v="Prod1425"/>
    <n v="714.3"/>
    <n v="5"/>
    <n v="0"/>
    <n v="207.14699999999999"/>
  </r>
  <r>
    <n v="5007"/>
    <s v="CA-2015-169796"/>
    <d v="2015-11-14T00:00:00"/>
    <x v="1"/>
    <s v="VEN05"/>
    <s v="Dp-13240"/>
    <s v="TEC-MA-10000045"/>
    <x v="2"/>
    <x v="15"/>
    <s v="Prod1460"/>
    <n v="2321.9"/>
    <n v="2"/>
    <n v="0"/>
    <n v="1114.5119999999999"/>
  </r>
  <r>
    <n v="5008"/>
    <s v="CA-2015-169796"/>
    <d v="2015-11-14T00:00:00"/>
    <x v="1"/>
    <s v="VEN02"/>
    <s v="Dp-13240"/>
    <s v="OFF-ST-10001505"/>
    <x v="1"/>
    <x v="4"/>
    <s v="Prod1425"/>
    <n v="17.940000000000001"/>
    <n v="3"/>
    <n v="0"/>
    <n v="3.0497999999999998"/>
  </r>
  <r>
    <n v="5009"/>
    <s v="CA-2015-102876"/>
    <d v="2015-09-14T00:00:00"/>
    <x v="1"/>
    <s v="VEN05"/>
    <s v="LR-17035"/>
    <s v="OFF-BI-10004781"/>
    <x v="1"/>
    <x v="8"/>
    <s v="Prod353"/>
    <n v="9.5220000000000002"/>
    <n v="1"/>
    <n v="0.7"/>
    <n v="-6.9828000000000001"/>
  </r>
  <r>
    <n v="5010"/>
    <s v="CA-2015-102876"/>
    <d v="2015-09-14T00:00:00"/>
    <x v="1"/>
    <s v="VEN03"/>
    <s v="LR-17035"/>
    <s v="TEC-PH-10002680"/>
    <x v="2"/>
    <x v="7"/>
    <s v="Prod154"/>
    <n v="791.96400000000006"/>
    <n v="6"/>
    <n v="0.4"/>
    <n v="-131.994"/>
  </r>
  <r>
    <n v="5011"/>
    <s v="CA-2015-102876"/>
    <d v="2015-09-14T00:00:00"/>
    <x v="1"/>
    <s v="VEN04"/>
    <s v="LR-17035"/>
    <s v="OFF-BI-10000848"/>
    <x v="1"/>
    <x v="8"/>
    <s v="Prod1819"/>
    <n v="4.923"/>
    <n v="3"/>
    <n v="0.7"/>
    <n v="-3.9384000000000001"/>
  </r>
  <r>
    <n v="5012"/>
    <s v="US-2017-139647"/>
    <d v="2017-05-13T00:00:00"/>
    <x v="2"/>
    <s v="VEN01"/>
    <s v="TS-21370"/>
    <s v="FUR-BO-10004467"/>
    <x v="0"/>
    <x v="0"/>
    <s v="Prod889"/>
    <n v="209.97900000000001"/>
    <n v="7"/>
    <n v="0.7"/>
    <n v="-356.96429999999998"/>
  </r>
  <r>
    <n v="5013"/>
    <s v="US-2017-160465"/>
    <d v="2017-07-26T00:00:00"/>
    <x v="1"/>
    <s v="VEN04"/>
    <s v="SW-20350"/>
    <s v="OFF-BI-10001670"/>
    <x v="1"/>
    <x v="8"/>
    <s v="Prod1819"/>
    <n v="33.93"/>
    <n v="3"/>
    <n v="0.7"/>
    <n v="-22.62"/>
  </r>
  <r>
    <n v="5014"/>
    <s v="US-2017-160465"/>
    <d v="2017-07-26T00:00:00"/>
    <x v="1"/>
    <s v="VEN03"/>
    <s v="SW-20350"/>
    <s v="OFF-ST-10000136"/>
    <x v="1"/>
    <x v="4"/>
    <s v="Prod1425"/>
    <n v="222.32"/>
    <n v="7"/>
    <n v="0.2"/>
    <n v="25.010999999999999"/>
  </r>
  <r>
    <n v="5015"/>
    <s v="US-2017-160465"/>
    <d v="2017-07-26T00:00:00"/>
    <x v="1"/>
    <s v="VEN05"/>
    <s v="SW-20350"/>
    <s v="TEC-PH-10004522"/>
    <x v="2"/>
    <x v="7"/>
    <s v="Prod154"/>
    <n v="210.56399999999999"/>
    <n v="6"/>
    <n v="0.4"/>
    <n v="-52.640999999999998"/>
  </r>
  <r>
    <n v="5016"/>
    <s v="CA-2014-153850"/>
    <d v="2014-11-29T00:00:00"/>
    <x v="1"/>
    <s v="VEN04"/>
    <s v="TH-21100"/>
    <s v="FUR-FU-10002960"/>
    <x v="0"/>
    <x v="5"/>
    <s v="Prod1819"/>
    <n v="35.167999999999999"/>
    <n v="7"/>
    <n v="0.2"/>
    <n v="9.6712000000000007"/>
  </r>
  <r>
    <n v="5017"/>
    <s v="CA-2014-153850"/>
    <d v="2014-11-29T00:00:00"/>
    <x v="1"/>
    <s v="VEN03"/>
    <s v="TH-21100"/>
    <s v="TEC-PH-10002584"/>
    <x v="2"/>
    <x v="7"/>
    <s v="Prod1458"/>
    <n v="1502.376"/>
    <n v="4"/>
    <n v="0.4"/>
    <n v="-250.39599999999999"/>
  </r>
  <r>
    <n v="5018"/>
    <s v="CA-2014-127558"/>
    <d v="2014-11-18T00:00:00"/>
    <x v="2"/>
    <s v="VEN01"/>
    <s v="SS-20410"/>
    <s v="FUR-FU-10002505"/>
    <x v="0"/>
    <x v="5"/>
    <s v="Prod1819"/>
    <n v="10.11"/>
    <n v="3"/>
    <n v="0"/>
    <n v="3.2351999999999999"/>
  </r>
  <r>
    <n v="5019"/>
    <s v="CA-2014-127558"/>
    <d v="2014-11-18T00:00:00"/>
    <x v="2"/>
    <s v="VEN02"/>
    <s v="SS-20410"/>
    <s v="TEC-AC-10003832"/>
    <x v="2"/>
    <x v="11"/>
    <s v="Prod1425"/>
    <n v="772.47"/>
    <n v="3"/>
    <n v="0"/>
    <n v="146.76929999999999"/>
  </r>
  <r>
    <n v="5020"/>
    <s v="CA-2014-127558"/>
    <d v="2014-11-18T00:00:00"/>
    <x v="2"/>
    <s v="VEN01"/>
    <s v="SS-20410"/>
    <s v="OFF-SU-10002537"/>
    <x v="1"/>
    <x v="14"/>
    <s v="Prod1425"/>
    <n v="20.46"/>
    <n v="2"/>
    <n v="0"/>
    <n v="5.3196000000000003"/>
  </r>
  <r>
    <n v="5021"/>
    <s v="CA-2017-136511"/>
    <d v="2017-03-25T00:00:00"/>
    <x v="0"/>
    <s v="VEN05"/>
    <s v="MZ-17515"/>
    <s v="OFF-SU-10003505"/>
    <x v="1"/>
    <x v="14"/>
    <s v="Prod1425"/>
    <n v="347.58"/>
    <n v="3"/>
    <n v="0"/>
    <n v="17.379000000000001"/>
  </r>
  <r>
    <n v="5022"/>
    <s v="CA-2016-133795"/>
    <d v="2016-12-24T00:00:00"/>
    <x v="1"/>
    <s v="VEN04"/>
    <s v="JE-15475"/>
    <s v="TEC-AC-10001465"/>
    <x v="2"/>
    <x v="11"/>
    <s v="Prod1425"/>
    <n v="72.64"/>
    <n v="2"/>
    <n v="0"/>
    <n v="21.792000000000002"/>
  </r>
  <r>
    <n v="5023"/>
    <s v="CA-2016-133795"/>
    <d v="2016-12-24T00:00:00"/>
    <x v="1"/>
    <s v="VEN01"/>
    <s v="JE-15475"/>
    <s v="TEC-AC-10003832"/>
    <x v="2"/>
    <x v="11"/>
    <s v="Prod1425"/>
    <n v="772.47"/>
    <n v="3"/>
    <n v="0"/>
    <n v="146.76929999999999"/>
  </r>
  <r>
    <n v="5024"/>
    <s v="CA-2016-133795"/>
    <d v="2016-12-24T00:00:00"/>
    <x v="1"/>
    <s v="VEN04"/>
    <s v="JE-15475"/>
    <s v="FUR-FU-10003731"/>
    <x v="0"/>
    <x v="5"/>
    <s v="Prod1819"/>
    <n v="39.92"/>
    <n v="4"/>
    <n v="0"/>
    <n v="11.1776"/>
  </r>
  <r>
    <n v="5025"/>
    <s v="US-2017-130953"/>
    <d v="2017-08-03T00:00:00"/>
    <x v="1"/>
    <s v="VEN04"/>
    <s v="RF-19735"/>
    <s v="OFF-BI-10004828"/>
    <x v="1"/>
    <x v="8"/>
    <s v="Prod353"/>
    <n v="33.479999999999997"/>
    <n v="2"/>
    <n v="0"/>
    <n v="16.405200000000001"/>
  </r>
  <r>
    <n v="5026"/>
    <s v="US-2017-130953"/>
    <d v="2017-08-03T00:00:00"/>
    <x v="1"/>
    <s v="VEN01"/>
    <s v="RF-19735"/>
    <s v="TEC-PH-10003012"/>
    <x v="2"/>
    <x v="7"/>
    <s v="Prod154"/>
    <n v="461.97"/>
    <n v="3"/>
    <n v="0"/>
    <n v="133.97130000000001"/>
  </r>
  <r>
    <n v="5027"/>
    <s v="US-2017-130953"/>
    <d v="2017-08-03T00:00:00"/>
    <x v="1"/>
    <s v="VEN04"/>
    <s v="RF-19735"/>
    <s v="OFF-AP-10002311"/>
    <x v="1"/>
    <x v="9"/>
    <s v="Prod1819"/>
    <n v="137.62"/>
    <n v="2"/>
    <n v="0"/>
    <n v="60.552799999999998"/>
  </r>
  <r>
    <n v="5028"/>
    <s v="US-2017-130953"/>
    <d v="2017-08-03T00:00:00"/>
    <x v="1"/>
    <s v="VEN01"/>
    <s v="RF-19735"/>
    <s v="FUR-CH-10004626"/>
    <x v="0"/>
    <x v="1"/>
    <s v="Prod645"/>
    <n v="302.67"/>
    <n v="3"/>
    <n v="0"/>
    <n v="72.640799999999999"/>
  </r>
  <r>
    <n v="5029"/>
    <s v="CA-2014-151792"/>
    <d v="2014-09-07T00:00:00"/>
    <x v="0"/>
    <s v="VEN03"/>
    <s v="CV-12295"/>
    <s v="TEC-AC-10001606"/>
    <x v="2"/>
    <x v="11"/>
    <s v="Prod1425"/>
    <n v="239.976"/>
    <n v="3"/>
    <n v="0.2"/>
    <n v="53.994599999999998"/>
  </r>
  <r>
    <n v="5030"/>
    <s v="CA-2017-139304"/>
    <d v="2017-02-02T00:00:00"/>
    <x v="1"/>
    <s v="VEN01"/>
    <s v="VG-21790"/>
    <s v="OFF-AR-10001216"/>
    <x v="1"/>
    <x v="6"/>
    <s v="Prod1819"/>
    <n v="8.34"/>
    <n v="3"/>
    <n v="0"/>
    <n v="2.1684000000000001"/>
  </r>
  <r>
    <n v="5031"/>
    <s v="CA-2017-139304"/>
    <d v="2017-02-02T00:00:00"/>
    <x v="1"/>
    <s v="VEN02"/>
    <s v="VG-21790"/>
    <s v="OFF-SU-10001664"/>
    <x v="1"/>
    <x v="14"/>
    <s v="Prod1425"/>
    <n v="8.57"/>
    <n v="1"/>
    <n v="0"/>
    <n v="2.2282000000000002"/>
  </r>
  <r>
    <n v="5032"/>
    <s v="CA-2017-139304"/>
    <d v="2017-02-02T00:00:00"/>
    <x v="1"/>
    <s v="VEN03"/>
    <s v="VG-21790"/>
    <s v="OFF-BI-10002498"/>
    <x v="1"/>
    <x v="8"/>
    <s v="Prod1841"/>
    <n v="119.616"/>
    <n v="8"/>
    <n v="0.2"/>
    <n v="40.370399999999997"/>
  </r>
  <r>
    <n v="5033"/>
    <s v="CA-2016-155166"/>
    <d v="2017-01-02T00:00:00"/>
    <x v="1"/>
    <s v="VEN01"/>
    <s v="BB-11545"/>
    <s v="FUR-CH-10003968"/>
    <x v="0"/>
    <x v="1"/>
    <s v="Prod645"/>
    <n v="212.94"/>
    <n v="3"/>
    <n v="0"/>
    <n v="25.552800000000001"/>
  </r>
  <r>
    <n v="5034"/>
    <s v="CA-2016-155166"/>
    <d v="2017-01-02T00:00:00"/>
    <x v="1"/>
    <s v="VEN01"/>
    <s v="BB-11545"/>
    <s v="OFF-AP-10002765"/>
    <x v="1"/>
    <x v="9"/>
    <s v="Prod1819"/>
    <n v="26.49"/>
    <n v="1"/>
    <n v="0"/>
    <n v="7.4172000000000002"/>
  </r>
  <r>
    <n v="5035"/>
    <s v="CA-2015-103954"/>
    <d v="2015-08-13T00:00:00"/>
    <x v="0"/>
    <s v="VEN01"/>
    <s v="HR-14770"/>
    <s v="FUR-BO-10004690"/>
    <x v="0"/>
    <x v="0"/>
    <s v="Prod889"/>
    <n v="687.4"/>
    <n v="5"/>
    <n v="0"/>
    <n v="48.118000000000002"/>
  </r>
  <r>
    <n v="5036"/>
    <s v="CA-2014-169803"/>
    <d v="2014-04-12T00:00:00"/>
    <x v="1"/>
    <s v="VEN01"/>
    <s v="SC-20260"/>
    <s v="FUR-TA-10000688"/>
    <x v="0"/>
    <x v="3"/>
    <s v="Prod1819"/>
    <n v="653.54999999999995"/>
    <n v="3"/>
    <n v="0"/>
    <n v="111.1035"/>
  </r>
  <r>
    <n v="5037"/>
    <s v="CA-2014-169803"/>
    <d v="2014-04-12T00:00:00"/>
    <x v="1"/>
    <s v="VEN03"/>
    <s v="SC-20260"/>
    <s v="TEC-AC-10003441"/>
    <x v="2"/>
    <x v="11"/>
    <s v="Prod1425"/>
    <n v="33.9"/>
    <n v="2"/>
    <n v="0"/>
    <n v="2.0339999999999998"/>
  </r>
  <r>
    <n v="5038"/>
    <s v="CA-2017-141719"/>
    <d v="2017-11-21T00:00:00"/>
    <x v="0"/>
    <s v="VEN04"/>
    <s v="EG-13900"/>
    <s v="TEC-AC-10003610"/>
    <x v="2"/>
    <x v="11"/>
    <s v="Prod1425"/>
    <n v="239.96"/>
    <n v="5"/>
    <n v="0.2"/>
    <n v="83.986000000000004"/>
  </r>
  <r>
    <n v="5039"/>
    <s v="CA-2015-136469"/>
    <d v="2015-07-12T00:00:00"/>
    <x v="2"/>
    <s v="VEN02"/>
    <s v="TS-21370"/>
    <s v="FUR-TA-10001520"/>
    <x v="0"/>
    <x v="3"/>
    <s v="Prod1819"/>
    <n v="199.83600000000001"/>
    <n v="4"/>
    <n v="0.3"/>
    <n v="-37.112400000000001"/>
  </r>
  <r>
    <n v="5040"/>
    <s v="CA-2015-136469"/>
    <d v="2015-07-12T00:00:00"/>
    <x v="2"/>
    <s v="VEN02"/>
    <s v="TS-21370"/>
    <s v="TEC-PH-10001817"/>
    <x v="2"/>
    <x v="7"/>
    <s v="Prod1458"/>
    <n v="716"/>
    <n v="2"/>
    <n v="0"/>
    <n v="193.32"/>
  </r>
  <r>
    <n v="5041"/>
    <s v="CA-2015-136469"/>
    <d v="2015-07-12T00:00:00"/>
    <x v="2"/>
    <s v="VEN01"/>
    <s v="TS-21370"/>
    <s v="OFF-BI-10004492"/>
    <x v="1"/>
    <x v="8"/>
    <s v="Prod1841"/>
    <n v="221.06"/>
    <n v="7"/>
    <n v="0"/>
    <n v="103.8982"/>
  </r>
  <r>
    <n v="5042"/>
    <s v="CA-2016-158694"/>
    <d v="2016-11-13T00:00:00"/>
    <x v="0"/>
    <s v="VEN04"/>
    <s v="AI-10855"/>
    <s v="OFF-PA-10002421"/>
    <x v="1"/>
    <x v="10"/>
    <s v="Prod1856"/>
    <n v="67.709999999999994"/>
    <n v="3"/>
    <n v="0"/>
    <n v="32.500799999999998"/>
  </r>
  <r>
    <n v="5043"/>
    <s v="CA-2016-158694"/>
    <d v="2016-11-13T00:00:00"/>
    <x v="0"/>
    <s v="VEN02"/>
    <s v="AI-10855"/>
    <s v="OFF-AP-10000055"/>
    <x v="1"/>
    <x v="9"/>
    <s v="Prod1819"/>
    <n v="129.91999999999999"/>
    <n v="4"/>
    <n v="0"/>
    <n v="38.975999999999999"/>
  </r>
  <r>
    <n v="5044"/>
    <s v="CA-2016-158694"/>
    <d v="2016-11-13T00:00:00"/>
    <x v="0"/>
    <s v="VEN03"/>
    <s v="AI-10855"/>
    <s v="FUR-FU-10000965"/>
    <x v="0"/>
    <x v="5"/>
    <s v="Prod1819"/>
    <n v="467.46"/>
    <n v="9"/>
    <n v="0"/>
    <n v="191.65860000000001"/>
  </r>
  <r>
    <n v="5045"/>
    <s v="CA-2016-158694"/>
    <d v="2016-11-13T00:00:00"/>
    <x v="0"/>
    <s v="VEN02"/>
    <s v="AI-10855"/>
    <s v="OFF-PA-10001363"/>
    <x v="1"/>
    <x v="10"/>
    <s v="Prod998"/>
    <n v="61.4"/>
    <n v="5"/>
    <n v="0"/>
    <n v="28.858000000000001"/>
  </r>
  <r>
    <n v="5046"/>
    <s v="CA-2016-158694"/>
    <d v="2016-11-13T00:00:00"/>
    <x v="0"/>
    <s v="VEN04"/>
    <s v="AI-10855"/>
    <s v="OFF-ST-10001496"/>
    <x v="1"/>
    <x v="4"/>
    <s v="Prod1425"/>
    <n v="720.76"/>
    <n v="4"/>
    <n v="0"/>
    <n v="187.39760000000001"/>
  </r>
  <r>
    <n v="5047"/>
    <s v="CA-2016-158694"/>
    <d v="2016-11-13T00:00:00"/>
    <x v="0"/>
    <s v="VEN02"/>
    <s v="AI-10855"/>
    <s v="OFF-BI-10004656"/>
    <x v="1"/>
    <x v="8"/>
    <s v="Prod1841"/>
    <n v="5.1840000000000002"/>
    <n v="3"/>
    <n v="0.2"/>
    <n v="1.8144"/>
  </r>
  <r>
    <n v="5048"/>
    <s v="CA-2016-158694"/>
    <d v="2016-11-13T00:00:00"/>
    <x v="0"/>
    <s v="VEN04"/>
    <s v="AI-10855"/>
    <s v="OFF-AR-10001227"/>
    <x v="1"/>
    <x v="6"/>
    <s v="Prod1819"/>
    <n v="14.7"/>
    <n v="5"/>
    <n v="0"/>
    <n v="3.9689999999999999"/>
  </r>
  <r>
    <n v="5049"/>
    <s v="US-2014-104759"/>
    <d v="2014-04-04T00:00:00"/>
    <x v="1"/>
    <s v="VEN05"/>
    <s v="DD-13570"/>
    <s v="OFF-BI-10002071"/>
    <x v="1"/>
    <x v="8"/>
    <s v="Prod1841"/>
    <n v="8.1340000000000003"/>
    <n v="7"/>
    <n v="0.8"/>
    <n v="-13.8278"/>
  </r>
  <r>
    <n v="5050"/>
    <s v="US-2014-104759"/>
    <d v="2014-04-04T00:00:00"/>
    <x v="1"/>
    <s v="VEN03"/>
    <s v="DD-13570"/>
    <s v="TEC-AC-10004901"/>
    <x v="2"/>
    <x v="11"/>
    <s v="Prod1460"/>
    <n v="79.983999999999995"/>
    <n v="2"/>
    <n v="0.2"/>
    <n v="13.997199999999999"/>
  </r>
  <r>
    <n v="5051"/>
    <s v="CA-2015-150511"/>
    <d v="2015-09-24T00:00:00"/>
    <x v="1"/>
    <s v="VEN03"/>
    <s v="AB-10060"/>
    <s v="OFF-PA-10001776"/>
    <x v="1"/>
    <x v="10"/>
    <s v="Prod998"/>
    <n v="18.54"/>
    <n v="2"/>
    <n v="0"/>
    <n v="8.7138000000000009"/>
  </r>
  <r>
    <n v="5052"/>
    <s v="CA-2015-134922"/>
    <d v="2015-11-11T00:00:00"/>
    <x v="1"/>
    <s v="VEN02"/>
    <s v="KB-16240"/>
    <s v="OFF-EN-10000483"/>
    <x v="1"/>
    <x v="12"/>
    <s v="Prod353"/>
    <n v="24.4"/>
    <n v="2"/>
    <n v="0.2"/>
    <n v="7.93"/>
  </r>
  <r>
    <n v="5053"/>
    <s v="US-2017-120607"/>
    <d v="2017-05-19T00:00:00"/>
    <x v="3"/>
    <s v="VEN04"/>
    <s v="JC-15775"/>
    <s v="OFF-PA-10003129"/>
    <x v="1"/>
    <x v="10"/>
    <s v="Prod1483"/>
    <n v="195.64"/>
    <n v="4"/>
    <n v="0"/>
    <n v="91.950800000000001"/>
  </r>
  <r>
    <n v="5054"/>
    <s v="CA-2015-141243"/>
    <d v="2015-01-08T00:00:00"/>
    <x v="0"/>
    <s v="VEN05"/>
    <s v="AH-10465"/>
    <s v="TEC-AC-10003198"/>
    <x v="2"/>
    <x v="11"/>
    <s v="Prod1425"/>
    <n v="398.4"/>
    <n v="5"/>
    <n v="0.2"/>
    <n v="84.66"/>
  </r>
  <r>
    <n v="5055"/>
    <s v="CA-2015-141243"/>
    <d v="2015-01-08T00:00:00"/>
    <x v="0"/>
    <s v="VEN01"/>
    <s v="AH-10465"/>
    <s v="OFF-AR-10001246"/>
    <x v="1"/>
    <x v="6"/>
    <s v="Prod1819"/>
    <n v="7.056"/>
    <n v="3"/>
    <n v="0.2"/>
    <n v="0.79379999999999995"/>
  </r>
  <r>
    <n v="5056"/>
    <s v="CA-2015-141243"/>
    <d v="2015-01-08T00:00:00"/>
    <x v="0"/>
    <s v="VEN02"/>
    <s v="AH-10465"/>
    <s v="FUR-BO-10003272"/>
    <x v="0"/>
    <x v="0"/>
    <s v="Prod889"/>
    <n v="1352.3976"/>
    <n v="9"/>
    <n v="0.32"/>
    <n v="-437.54039999999998"/>
  </r>
  <r>
    <n v="5057"/>
    <s v="CA-2015-162166"/>
    <d v="2015-09-11T00:00:00"/>
    <x v="2"/>
    <s v="VEN01"/>
    <s v="NM-18520"/>
    <s v="OFF-PA-10002606"/>
    <x v="1"/>
    <x v="10"/>
    <s v="Prod1856"/>
    <n v="26.4"/>
    <n v="5"/>
    <n v="0"/>
    <n v="11.88"/>
  </r>
  <r>
    <n v="5058"/>
    <s v="CA-2015-162166"/>
    <d v="2015-09-11T00:00:00"/>
    <x v="2"/>
    <s v="VEN01"/>
    <s v="NM-18520"/>
    <s v="OFF-ST-10002486"/>
    <x v="1"/>
    <x v="4"/>
    <s v="Prod1425"/>
    <n v="41.88"/>
    <n v="6"/>
    <n v="0"/>
    <n v="0.83760000000000001"/>
  </r>
  <r>
    <n v="5059"/>
    <s v="CA-2016-120796"/>
    <d v="2016-04-07T00:00:00"/>
    <x v="1"/>
    <s v="VEN01"/>
    <s v="CS-11950"/>
    <s v="OFF-BI-10004330"/>
    <x v="1"/>
    <x v="8"/>
    <s v="Prod1841"/>
    <n v="99.846000000000004"/>
    <n v="9"/>
    <n v="0.7"/>
    <n v="-83.204999999999998"/>
  </r>
  <r>
    <n v="5060"/>
    <s v="CA-2016-109722"/>
    <d v="2016-12-07T00:00:00"/>
    <x v="0"/>
    <s v="VEN01"/>
    <s v="TP-21130"/>
    <s v="TEC-PH-10000560"/>
    <x v="2"/>
    <x v="7"/>
    <s v="Prod1458"/>
    <n v="699.98"/>
    <n v="2"/>
    <n v="0"/>
    <n v="195.99440000000001"/>
  </r>
  <r>
    <n v="5061"/>
    <s v="CA-2016-109722"/>
    <d v="2016-12-07T00:00:00"/>
    <x v="0"/>
    <s v="VEN03"/>
    <s v="TP-21130"/>
    <s v="OFF-ST-10000060"/>
    <x v="1"/>
    <x v="4"/>
    <s v="Prod1425"/>
    <n v="584.82000000000005"/>
    <n v="9"/>
    <n v="0"/>
    <n v="70.178399999999996"/>
  </r>
  <r>
    <n v="5062"/>
    <s v="CA-2015-136798"/>
    <d v="2015-05-12T00:00:00"/>
    <x v="1"/>
    <s v="VEN04"/>
    <s v="DL-12925"/>
    <s v="OFF-BI-10003684"/>
    <x v="1"/>
    <x v="8"/>
    <s v="Prod1841"/>
    <n v="43.98"/>
    <n v="2"/>
    <n v="0"/>
    <n v="21.99"/>
  </r>
  <r>
    <n v="5063"/>
    <s v="CA-2015-136798"/>
    <d v="2015-05-12T00:00:00"/>
    <x v="1"/>
    <s v="VEN01"/>
    <s v="DL-12925"/>
    <s v="TEC-PH-10000441"/>
    <x v="2"/>
    <x v="7"/>
    <s v="Prod1458"/>
    <n v="377.97"/>
    <n v="3"/>
    <n v="0"/>
    <n v="105.83159999999999"/>
  </r>
  <r>
    <n v="5064"/>
    <s v="CA-2015-136798"/>
    <d v="2015-05-12T00:00:00"/>
    <x v="1"/>
    <s v="VEN01"/>
    <s v="DL-12925"/>
    <s v="FUR-FU-10000723"/>
    <x v="0"/>
    <x v="5"/>
    <s v="Prod1819"/>
    <n v="123.96"/>
    <n v="3"/>
    <n v="0"/>
    <n v="11.1564"/>
  </r>
  <r>
    <n v="5065"/>
    <s v="CA-2017-122196"/>
    <d v="2017-09-24T00:00:00"/>
    <x v="2"/>
    <s v="VEN04"/>
    <s v="CA-12265"/>
    <s v="TEC-PH-10004977"/>
    <x v="2"/>
    <x v="7"/>
    <s v="Prod154"/>
    <n v="391.98"/>
    <n v="2"/>
    <n v="0"/>
    <n v="113.6742"/>
  </r>
  <r>
    <n v="5066"/>
    <s v="CA-2017-142090"/>
    <d v="2017-12-07T00:00:00"/>
    <x v="1"/>
    <s v="VEN02"/>
    <s v="SC-20380"/>
    <s v="TEC-AC-10002001"/>
    <x v="2"/>
    <x v="11"/>
    <s v="Prod1425"/>
    <n v="383.976"/>
    <n v="3"/>
    <n v="0.2"/>
    <n v="81.594899999999996"/>
  </r>
  <r>
    <n v="5067"/>
    <s v="CA-2017-142090"/>
    <d v="2017-12-07T00:00:00"/>
    <x v="1"/>
    <s v="VEN01"/>
    <s v="SC-20380"/>
    <s v="FUR-TA-10001889"/>
    <x v="0"/>
    <x v="3"/>
    <s v="Prod1819"/>
    <n v="1781.682"/>
    <n v="7"/>
    <n v="0.4"/>
    <n v="-653.28340000000003"/>
  </r>
  <r>
    <n v="5068"/>
    <s v="CA-2017-160934"/>
    <d v="2017-01-19T00:00:00"/>
    <x v="1"/>
    <s v="VEN04"/>
    <s v="TT-21460"/>
    <s v="OFF-AR-10003504"/>
    <x v="1"/>
    <x v="6"/>
    <s v="Prod1819"/>
    <n v="21.4"/>
    <n v="5"/>
    <n v="0"/>
    <n v="6.2060000000000004"/>
  </r>
  <r>
    <n v="5069"/>
    <s v="CA-2014-124478"/>
    <d v="2014-08-12T00:00:00"/>
    <x v="1"/>
    <s v="VEN01"/>
    <s v="MA-17560"/>
    <s v="TEC-CO-10001571"/>
    <x v="2"/>
    <x v="16"/>
    <s v="Prod1460"/>
    <n v="549.99"/>
    <n v="1"/>
    <n v="0"/>
    <n v="274.995"/>
  </r>
  <r>
    <n v="5070"/>
    <s v="CA-2014-124478"/>
    <d v="2014-08-12T00:00:00"/>
    <x v="1"/>
    <s v="VEN01"/>
    <s v="MA-17560"/>
    <s v="OFF-AP-10002495"/>
    <x v="1"/>
    <x v="9"/>
    <s v="Prod1819"/>
    <n v="167.535"/>
    <n v="3"/>
    <n v="0.1"/>
    <n v="37.229999999999997"/>
  </r>
  <r>
    <n v="5071"/>
    <s v="CA-2014-124478"/>
    <d v="2014-08-12T00:00:00"/>
    <x v="1"/>
    <s v="VEN03"/>
    <s v="MA-17560"/>
    <s v="OFF-EN-10002500"/>
    <x v="1"/>
    <x v="12"/>
    <s v="Prod1839"/>
    <n v="38.340000000000003"/>
    <n v="3"/>
    <n v="0"/>
    <n v="17.253"/>
  </r>
  <r>
    <n v="5072"/>
    <s v="CA-2014-124478"/>
    <d v="2014-08-12T00:00:00"/>
    <x v="1"/>
    <s v="VEN02"/>
    <s v="MA-17560"/>
    <s v="FUR-FU-10002088"/>
    <x v="0"/>
    <x v="5"/>
    <s v="Prod1819"/>
    <n v="53.88"/>
    <n v="6"/>
    <n v="0"/>
    <n v="22.6296"/>
  </r>
  <r>
    <n v="5073"/>
    <s v="CA-2014-124478"/>
    <d v="2014-08-12T00:00:00"/>
    <x v="1"/>
    <s v="VEN05"/>
    <s v="MA-17560"/>
    <s v="TEC-PH-10001128"/>
    <x v="2"/>
    <x v="7"/>
    <s v="Prod1458"/>
    <n v="299.98"/>
    <n v="2"/>
    <n v="0"/>
    <n v="83.994399999999999"/>
  </r>
  <r>
    <n v="5074"/>
    <s v="CA-2015-145485"/>
    <d v="2015-11-05T00:00:00"/>
    <x v="3"/>
    <s v="VEN03"/>
    <s v="JM-16195"/>
    <s v="OFF-ST-10000649"/>
    <x v="1"/>
    <x v="4"/>
    <s v="Prod1425"/>
    <n v="62.8"/>
    <n v="4"/>
    <n v="0"/>
    <n v="15.7"/>
  </r>
  <r>
    <n v="5075"/>
    <s v="CA-2017-151071"/>
    <d v="2017-04-29T00:00:00"/>
    <x v="0"/>
    <s v="VEN05"/>
    <s v="MB-18085"/>
    <s v="OFF-BI-10002103"/>
    <x v="1"/>
    <x v="8"/>
    <s v="Prod1841"/>
    <n v="13.904"/>
    <n v="2"/>
    <n v="0.2"/>
    <n v="4.5187999999999997"/>
  </r>
  <r>
    <n v="5076"/>
    <s v="CA-2014-134572"/>
    <d v="2014-04-22T00:00:00"/>
    <x v="0"/>
    <s v="VEN01"/>
    <s v="SV-20365"/>
    <s v="FUR-TA-10001705"/>
    <x v="0"/>
    <x v="3"/>
    <s v="Prod1819"/>
    <n v="744.1"/>
    <n v="5"/>
    <n v="0.3"/>
    <n v="-95.67"/>
  </r>
  <r>
    <n v="5077"/>
    <s v="CA-2014-134572"/>
    <d v="2014-04-22T00:00:00"/>
    <x v="0"/>
    <s v="VEN02"/>
    <s v="SV-20365"/>
    <s v="OFF-ST-10004634"/>
    <x v="1"/>
    <x v="4"/>
    <s v="Prod1425"/>
    <n v="44.84"/>
    <n v="5"/>
    <n v="0.2"/>
    <n v="5.6050000000000004"/>
  </r>
  <r>
    <n v="5078"/>
    <s v="CA-2014-134572"/>
    <d v="2014-04-22T00:00:00"/>
    <x v="0"/>
    <s v="VEN01"/>
    <s v="SV-20365"/>
    <s v="FUR-TA-10004442"/>
    <x v="0"/>
    <x v="3"/>
    <s v="Prod1819"/>
    <n v="401.59"/>
    <n v="2"/>
    <n v="0.3"/>
    <n v="-131.95099999999999"/>
  </r>
  <r>
    <n v="5079"/>
    <s v="CA-2017-143217"/>
    <d v="2017-11-17T00:00:00"/>
    <x v="1"/>
    <s v="VEN02"/>
    <s v="CG-12040"/>
    <s v="OFF-BI-10002949"/>
    <x v="1"/>
    <x v="8"/>
    <s v="Prod1841"/>
    <n v="18.239999999999998"/>
    <n v="3"/>
    <n v="0"/>
    <n v="8.5728000000000009"/>
  </r>
  <r>
    <n v="5080"/>
    <s v="US-2017-133312"/>
    <d v="2017-11-29T00:00:00"/>
    <x v="1"/>
    <s v="VEN03"/>
    <s v="BD-11500"/>
    <s v="FUR-BO-10002213"/>
    <x v="0"/>
    <x v="0"/>
    <s v="Prod889"/>
    <n v="359.49900000000002"/>
    <n v="3"/>
    <n v="0.15"/>
    <n v="-29.605799999999999"/>
  </r>
  <r>
    <n v="5081"/>
    <s v="US-2017-133312"/>
    <d v="2017-11-29T00:00:00"/>
    <x v="1"/>
    <s v="VEN04"/>
    <s v="BD-11500"/>
    <s v="OFF-ST-10001325"/>
    <x v="1"/>
    <x v="4"/>
    <s v="Prod1425"/>
    <n v="10.48"/>
    <n v="1"/>
    <n v="0"/>
    <n v="2.8296000000000001"/>
  </r>
  <r>
    <n v="5082"/>
    <s v="US-2015-137533"/>
    <d v="2015-12-18T00:00:00"/>
    <x v="3"/>
    <s v="VEN04"/>
    <s v="JK-15640"/>
    <s v="OFF-PA-10003441"/>
    <x v="1"/>
    <x v="10"/>
    <s v="Prod1483"/>
    <n v="20.736000000000001"/>
    <n v="4"/>
    <n v="0.2"/>
    <n v="7.2576000000000001"/>
  </r>
  <r>
    <n v="5083"/>
    <s v="CA-2016-155138"/>
    <d v="2016-09-12T00:00:00"/>
    <x v="1"/>
    <s v="VEN01"/>
    <s v="JM-15580"/>
    <s v="TEC-AC-10004209"/>
    <x v="2"/>
    <x v="11"/>
    <s v="Prod1425"/>
    <n v="35.167999999999999"/>
    <n v="4"/>
    <n v="0.2"/>
    <n v="8.3523999999999994"/>
  </r>
  <r>
    <n v="5084"/>
    <s v="CA-2016-155138"/>
    <d v="2016-09-12T00:00:00"/>
    <x v="1"/>
    <s v="VEN01"/>
    <s v="JM-15580"/>
    <s v="OFF-PA-10000501"/>
    <x v="1"/>
    <x v="10"/>
    <s v="Prod998"/>
    <n v="64.703999999999994"/>
    <n v="3"/>
    <n v="0.2"/>
    <n v="23.455200000000001"/>
  </r>
  <r>
    <n v="5085"/>
    <s v="CA-2016-108350"/>
    <d v="2016-06-09T00:00:00"/>
    <x v="0"/>
    <s v="VEN02"/>
    <s v="SC-20230"/>
    <s v="OFF-PA-10003656"/>
    <x v="1"/>
    <x v="10"/>
    <s v="Prod1483"/>
    <n v="105.52"/>
    <n v="4"/>
    <n v="0"/>
    <n v="48.539200000000001"/>
  </r>
  <r>
    <n v="5086"/>
    <s v="CA-2015-144302"/>
    <d v="2015-06-23T00:00:00"/>
    <x v="1"/>
    <s v="VEN03"/>
    <s v="ME-17320"/>
    <s v="OFF-BI-10001107"/>
    <x v="1"/>
    <x v="8"/>
    <s v="Prod1819"/>
    <n v="5.7919999999999998"/>
    <n v="2"/>
    <n v="0.8"/>
    <n v="-9.5568000000000008"/>
  </r>
  <r>
    <n v="5087"/>
    <s v="CA-2015-109001"/>
    <d v="2015-03-09T00:00:00"/>
    <x v="1"/>
    <s v="VEN03"/>
    <s v="KN-16390"/>
    <s v="TEC-PH-10000562"/>
    <x v="2"/>
    <x v="7"/>
    <s v="Prod1458"/>
    <n v="466.15800000000002"/>
    <n v="7"/>
    <n v="0.4"/>
    <n v="-93.2316"/>
  </r>
  <r>
    <n v="5088"/>
    <s v="CA-2015-109001"/>
    <d v="2015-03-09T00:00:00"/>
    <x v="1"/>
    <s v="VEN05"/>
    <s v="KN-16390"/>
    <s v="TEC-AC-10001101"/>
    <x v="2"/>
    <x v="11"/>
    <s v="Prod1425"/>
    <n v="10.311999999999999"/>
    <n v="1"/>
    <n v="0.2"/>
    <n v="-1.2889999999999999"/>
  </r>
  <r>
    <n v="5089"/>
    <s v="CA-2015-109001"/>
    <d v="2015-03-09T00:00:00"/>
    <x v="1"/>
    <s v="VEN05"/>
    <s v="KN-16390"/>
    <s v="OFF-BI-10003529"/>
    <x v="1"/>
    <x v="8"/>
    <s v="Prod1841"/>
    <n v="2.556"/>
    <n v="3"/>
    <n v="0.7"/>
    <n v="-1.7891999999999999"/>
  </r>
  <r>
    <n v="5090"/>
    <s v="CA-2017-132738"/>
    <d v="2017-08-07T00:00:00"/>
    <x v="2"/>
    <s v="VEN05"/>
    <s v="HM-14860"/>
    <s v="OFF-PA-10001752"/>
    <x v="1"/>
    <x v="10"/>
    <s v="Prod998"/>
    <n v="7.968"/>
    <n v="2"/>
    <n v="0.2"/>
    <n v="2.8883999999999999"/>
  </r>
  <r>
    <n v="5091"/>
    <s v="CA-2017-132738"/>
    <d v="2017-08-07T00:00:00"/>
    <x v="2"/>
    <s v="VEN05"/>
    <s v="HM-14860"/>
    <s v="OFF-EN-10001141"/>
    <x v="1"/>
    <x v="12"/>
    <s v="Prod353"/>
    <n v="8.7840000000000007"/>
    <n v="1"/>
    <n v="0.2"/>
    <n v="3.1842000000000001"/>
  </r>
  <r>
    <n v="5092"/>
    <s v="CA-2017-156720"/>
    <d v="2018-01-03T00:00:00"/>
    <x v="1"/>
    <s v="VEN04"/>
    <s v="JM-15580"/>
    <s v="OFF-FA-10003472"/>
    <x v="1"/>
    <x v="13"/>
    <s v="Prod1839"/>
    <n v="3.024"/>
    <n v="3"/>
    <n v="0.2"/>
    <n v="-0.6048"/>
  </r>
  <r>
    <n v="5093"/>
    <s v="CA-2015-119102"/>
    <d v="2015-05-27T00:00:00"/>
    <x v="1"/>
    <s v="VEN05"/>
    <s v="KH-16690"/>
    <s v="OFF-ST-10004507"/>
    <x v="1"/>
    <x v="4"/>
    <s v="Prod1425"/>
    <n v="51.45"/>
    <n v="3"/>
    <n v="0"/>
    <n v="13.891500000000001"/>
  </r>
  <r>
    <n v="5094"/>
    <s v="US-2014-140452"/>
    <d v="2014-12-10T00:00:00"/>
    <x v="1"/>
    <s v="VEN01"/>
    <s v="BK-11260"/>
    <s v="OFF-AP-10004036"/>
    <x v="1"/>
    <x v="9"/>
    <s v="Prod1819"/>
    <n v="14.016"/>
    <n v="4"/>
    <n v="0.8"/>
    <n v="-31.536000000000001"/>
  </r>
  <r>
    <n v="5095"/>
    <s v="US-2014-140452"/>
    <d v="2014-12-10T00:00:00"/>
    <x v="1"/>
    <s v="VEN05"/>
    <s v="BK-11260"/>
    <s v="FUR-TA-10004086"/>
    <x v="0"/>
    <x v="3"/>
    <s v="Prod1819"/>
    <n v="214.95"/>
    <n v="5"/>
    <n v="0.5"/>
    <n v="-120.372"/>
  </r>
  <r>
    <n v="5096"/>
    <s v="US-2014-140452"/>
    <d v="2014-12-10T00:00:00"/>
    <x v="1"/>
    <s v="VEN02"/>
    <s v="BK-11260"/>
    <s v="TEC-PH-10000307"/>
    <x v="2"/>
    <x v="7"/>
    <s v="Prod1458"/>
    <n v="35.04"/>
    <n v="4"/>
    <n v="0.2"/>
    <n v="-7.008"/>
  </r>
  <r>
    <n v="5097"/>
    <s v="US-2014-140452"/>
    <d v="2014-12-10T00:00:00"/>
    <x v="1"/>
    <s v="VEN01"/>
    <s v="BK-11260"/>
    <s v="FUR-FU-10002088"/>
    <x v="0"/>
    <x v="5"/>
    <s v="Prod1819"/>
    <n v="10.776"/>
    <n v="3"/>
    <n v="0.6"/>
    <n v="-4.8491999999999997"/>
  </r>
  <r>
    <n v="5098"/>
    <s v="US-2014-140452"/>
    <d v="2014-12-10T00:00:00"/>
    <x v="1"/>
    <s v="VEN01"/>
    <s v="BK-11260"/>
    <s v="OFF-BI-10004965"/>
    <x v="1"/>
    <x v="8"/>
    <s v="Prod353"/>
    <n v="4.5999999999999996"/>
    <n v="2"/>
    <n v="0.8"/>
    <n v="-8.0500000000000007"/>
  </r>
  <r>
    <n v="5099"/>
    <s v="US-2014-140452"/>
    <d v="2014-12-10T00:00:00"/>
    <x v="1"/>
    <s v="VEN04"/>
    <s v="BK-11260"/>
    <s v="OFF-ST-10002485"/>
    <x v="1"/>
    <x v="4"/>
    <s v="Prod1425"/>
    <n v="35.167999999999999"/>
    <n v="2"/>
    <n v="0.2"/>
    <n v="-8.3523999999999994"/>
  </r>
  <r>
    <n v="5100"/>
    <s v="CA-2015-141936"/>
    <d v="2015-08-12T00:00:00"/>
    <x v="1"/>
    <s v="VEN02"/>
    <s v="PN-18775"/>
    <s v="OFF-BI-10002194"/>
    <x v="1"/>
    <x v="8"/>
    <s v="Prod1841"/>
    <n v="19.152000000000001"/>
    <n v="3"/>
    <n v="0.2"/>
    <n v="6.4638"/>
  </r>
  <r>
    <n v="5101"/>
    <s v="CA-2014-158442"/>
    <d v="2014-03-17T00:00:00"/>
    <x v="3"/>
    <s v="VEN03"/>
    <s v="AZ-10750"/>
    <s v="OFF-AR-10003732"/>
    <x v="1"/>
    <x v="6"/>
    <s v="Prod1819"/>
    <n v="4.4480000000000004"/>
    <n v="2"/>
    <n v="0.2"/>
    <n v="0.33360000000000001"/>
  </r>
  <r>
    <n v="5102"/>
    <s v="CA-2014-158442"/>
    <d v="2014-03-17T00:00:00"/>
    <x v="3"/>
    <s v="VEN03"/>
    <s v="AZ-10750"/>
    <s v="OFF-PA-10002195"/>
    <x v="1"/>
    <x v="10"/>
    <s v="Prod1856"/>
    <n v="5.1840000000000002"/>
    <n v="1"/>
    <n v="0.2"/>
    <n v="1.8792"/>
  </r>
  <r>
    <n v="5103"/>
    <s v="CA-2014-158442"/>
    <d v="2014-03-17T00:00:00"/>
    <x v="3"/>
    <s v="VEN02"/>
    <s v="AZ-10750"/>
    <s v="OFF-PA-10002365"/>
    <x v="1"/>
    <x v="10"/>
    <s v="Prod1856"/>
    <n v="15.552"/>
    <n v="3"/>
    <n v="0.2"/>
    <n v="5.4432"/>
  </r>
  <r>
    <n v="5104"/>
    <s v="CA-2015-167374"/>
    <d v="2015-03-30T00:00:00"/>
    <x v="0"/>
    <s v="VEN03"/>
    <s v="GM-14500"/>
    <s v="OFF-PA-10001950"/>
    <x v="1"/>
    <x v="10"/>
    <s v="Prod1856"/>
    <n v="40.031999999999996"/>
    <n v="6"/>
    <n v="0.2"/>
    <n v="12.51"/>
  </r>
  <r>
    <n v="5105"/>
    <s v="CA-2015-167374"/>
    <d v="2015-03-30T00:00:00"/>
    <x v="0"/>
    <s v="VEN05"/>
    <s v="GM-14500"/>
    <s v="TEC-AC-10004633"/>
    <x v="2"/>
    <x v="11"/>
    <s v="Prod1460"/>
    <n v="16.776"/>
    <n v="3"/>
    <n v="0.2"/>
    <n v="5.0327999999999999"/>
  </r>
  <r>
    <n v="5106"/>
    <s v="CA-2014-116568"/>
    <d v="2014-12-20T00:00:00"/>
    <x v="1"/>
    <s v="VEN05"/>
    <s v="BM-11785"/>
    <s v="FUR-CH-10002439"/>
    <x v="0"/>
    <x v="1"/>
    <s v="Prod645"/>
    <n v="186.304"/>
    <n v="4"/>
    <n v="0.2"/>
    <n v="13.972799999999999"/>
  </r>
  <r>
    <n v="5107"/>
    <s v="CA-2015-147102"/>
    <d v="2015-09-26T00:00:00"/>
    <x v="1"/>
    <s v="VEN03"/>
    <s v="NH-18610"/>
    <s v="TEC-AC-10000682"/>
    <x v="2"/>
    <x v="11"/>
    <s v="Prod1425"/>
    <n v="66.36"/>
    <n v="4"/>
    <n v="0"/>
    <n v="23.225999999999999"/>
  </r>
  <r>
    <n v="5108"/>
    <s v="CA-2017-132213"/>
    <d v="2017-04-26T00:00:00"/>
    <x v="2"/>
    <s v="VEN01"/>
    <s v="PN-18775"/>
    <s v="OFF-AR-10004078"/>
    <x v="1"/>
    <x v="6"/>
    <s v="Prod1819"/>
    <n v="42.048000000000002"/>
    <n v="9"/>
    <n v="0.2"/>
    <n v="5.2560000000000002"/>
  </r>
  <r>
    <n v="5109"/>
    <s v="CA-2017-132213"/>
    <d v="2017-04-26T00:00:00"/>
    <x v="2"/>
    <s v="VEN04"/>
    <s v="PN-18775"/>
    <s v="OFF-AR-10001958"/>
    <x v="1"/>
    <x v="6"/>
    <s v="Prod1819"/>
    <n v="67.92"/>
    <n v="5"/>
    <n v="0.2"/>
    <n v="6.7919999999999998"/>
  </r>
  <r>
    <n v="5110"/>
    <s v="CA-2014-138450"/>
    <d v="2014-10-22T00:00:00"/>
    <x v="1"/>
    <s v="VEN04"/>
    <s v="EH-13765"/>
    <s v="OFF-EN-10001335"/>
    <x v="1"/>
    <x v="12"/>
    <s v="Prod353"/>
    <n v="52.512"/>
    <n v="6"/>
    <n v="0.2"/>
    <n v="19.692"/>
  </r>
  <r>
    <n v="5111"/>
    <s v="CA-2014-138450"/>
    <d v="2014-10-22T00:00:00"/>
    <x v="1"/>
    <s v="VEN05"/>
    <s v="EH-13765"/>
    <s v="OFF-ST-10003479"/>
    <x v="1"/>
    <x v="4"/>
    <s v="Prod1425"/>
    <n v="186.91200000000001"/>
    <n v="6"/>
    <n v="0.2"/>
    <n v="-35.045999999999999"/>
  </r>
  <r>
    <n v="5112"/>
    <s v="CA-2014-138450"/>
    <d v="2014-10-22T00:00:00"/>
    <x v="1"/>
    <s v="VEN03"/>
    <s v="EH-13765"/>
    <s v="OFF-PA-10003016"/>
    <x v="1"/>
    <x v="10"/>
    <s v="Prod1483"/>
    <n v="10.048"/>
    <n v="4"/>
    <n v="0.2"/>
    <n v="3.14"/>
  </r>
  <r>
    <n v="5113"/>
    <s v="CA-2015-153073"/>
    <d v="2015-11-13T00:00:00"/>
    <x v="3"/>
    <s v="VEN04"/>
    <s v="HA-14905"/>
    <s v="FUR-FU-10001025"/>
    <x v="0"/>
    <x v="5"/>
    <s v="Prod1819"/>
    <n v="17.495999999999999"/>
    <n v="9"/>
    <n v="0.6"/>
    <n v="-7.4358000000000004"/>
  </r>
  <r>
    <n v="5114"/>
    <s v="CA-2016-147970"/>
    <d v="2016-02-02T00:00:00"/>
    <x v="0"/>
    <s v="VEN03"/>
    <s v="AB-10150"/>
    <s v="OFF-PA-10003936"/>
    <x v="1"/>
    <x v="10"/>
    <s v="Prod35"/>
    <n v="15.552"/>
    <n v="3"/>
    <n v="0.2"/>
    <n v="5.4432"/>
  </r>
  <r>
    <n v="5115"/>
    <s v="CA-2016-150658"/>
    <d v="2016-11-22T00:00:00"/>
    <x v="1"/>
    <s v="VEN04"/>
    <s v="MS-17365"/>
    <s v="OFF-BI-10004140"/>
    <x v="1"/>
    <x v="8"/>
    <s v="Prod1841"/>
    <n v="10.776"/>
    <n v="3"/>
    <n v="0.2"/>
    <n v="3.3675000000000002"/>
  </r>
  <r>
    <n v="5116"/>
    <s v="CA-2017-125640"/>
    <d v="2017-07-29T00:00:00"/>
    <x v="1"/>
    <s v="VEN01"/>
    <s v="DD-13570"/>
    <s v="OFF-LA-10004178"/>
    <x v="1"/>
    <x v="2"/>
    <s v="Prod998"/>
    <n v="3.3039999999999998"/>
    <n v="1"/>
    <n v="0.2"/>
    <n v="1.0738000000000001"/>
  </r>
  <r>
    <n v="5117"/>
    <s v="CA-2017-154137"/>
    <d v="2017-11-17T00:00:00"/>
    <x v="1"/>
    <s v="VEN02"/>
    <s v="MT-17815"/>
    <s v="OFF-ST-10003324"/>
    <x v="1"/>
    <x v="4"/>
    <s v="Prod1425"/>
    <n v="35.479999999999997"/>
    <n v="1"/>
    <n v="0"/>
    <n v="0"/>
  </r>
  <r>
    <n v="5118"/>
    <s v="CA-2015-127173"/>
    <d v="2015-10-03T00:00:00"/>
    <x v="1"/>
    <s v="VEN04"/>
    <s v="GM-14500"/>
    <s v="OFF-FA-10004854"/>
    <x v="1"/>
    <x v="13"/>
    <s v="Prod1839"/>
    <n v="34.44"/>
    <n v="3"/>
    <n v="0"/>
    <n v="16.186800000000002"/>
  </r>
  <r>
    <n v="5119"/>
    <s v="CA-2015-127173"/>
    <d v="2015-10-03T00:00:00"/>
    <x v="1"/>
    <s v="VEN02"/>
    <s v="GM-14500"/>
    <s v="TEC-MA-10002859"/>
    <x v="2"/>
    <x v="15"/>
    <s v="Prod1272"/>
    <n v="629.92999999999995"/>
    <n v="7"/>
    <n v="0"/>
    <n v="296.06709999999998"/>
  </r>
  <r>
    <n v="5120"/>
    <s v="CA-2015-127173"/>
    <d v="2015-10-03T00:00:00"/>
    <x v="1"/>
    <s v="VEN05"/>
    <s v="GM-14500"/>
    <s v="OFF-BI-10000088"/>
    <x v="1"/>
    <x v="8"/>
    <s v="Prod1819"/>
    <n v="79.055999999999997"/>
    <n v="9"/>
    <n v="0.2"/>
    <n v="28.657800000000002"/>
  </r>
  <r>
    <n v="5121"/>
    <s v="CA-2014-149538"/>
    <d v="2014-04-08T00:00:00"/>
    <x v="1"/>
    <s v="VEN01"/>
    <s v="KB-16585"/>
    <s v="OFF-ST-10004180"/>
    <x v="1"/>
    <x v="4"/>
    <s v="Prod1425"/>
    <n v="232.55"/>
    <n v="5"/>
    <n v="0"/>
    <n v="9.3019999999999996"/>
  </r>
  <r>
    <n v="5122"/>
    <s v="CA-2014-149538"/>
    <d v="2014-04-08T00:00:00"/>
    <x v="1"/>
    <s v="VEN03"/>
    <s v="KB-16585"/>
    <s v="TEC-AC-10002926"/>
    <x v="2"/>
    <x v="11"/>
    <s v="Prod1425"/>
    <n v="99.98"/>
    <n v="2"/>
    <n v="0"/>
    <n v="42.991399999999999"/>
  </r>
  <r>
    <n v="5123"/>
    <s v="CA-2014-149538"/>
    <d v="2014-04-08T00:00:00"/>
    <x v="1"/>
    <s v="VEN01"/>
    <s v="KB-16585"/>
    <s v="OFF-PA-10003797"/>
    <x v="1"/>
    <x v="10"/>
    <s v="Prod1663"/>
    <n v="19.440000000000001"/>
    <n v="3"/>
    <n v="0"/>
    <n v="9.3312000000000008"/>
  </r>
  <r>
    <n v="5124"/>
    <s v="CA-2014-149538"/>
    <d v="2014-04-08T00:00:00"/>
    <x v="1"/>
    <s v="VEN04"/>
    <s v="KB-16585"/>
    <s v="OFF-PA-10002195"/>
    <x v="1"/>
    <x v="10"/>
    <s v="Prod1856"/>
    <n v="12.96"/>
    <n v="2"/>
    <n v="0"/>
    <n v="6.3503999999999996"/>
  </r>
  <r>
    <n v="5125"/>
    <s v="CA-2014-160766"/>
    <d v="2014-09-14T00:00:00"/>
    <x v="3"/>
    <s v="VEN05"/>
    <s v="DM-13015"/>
    <s v="FUR-TA-10001039"/>
    <x v="0"/>
    <x v="3"/>
    <s v="Prod1819"/>
    <n v="464.29199999999997"/>
    <n v="9"/>
    <n v="0.4"/>
    <n v="-108.3348"/>
  </r>
  <r>
    <n v="5126"/>
    <s v="CA-2014-160766"/>
    <d v="2014-09-14T00:00:00"/>
    <x v="3"/>
    <s v="VEN01"/>
    <s v="DM-13015"/>
    <s v="OFF-EN-10001099"/>
    <x v="1"/>
    <x v="12"/>
    <s v="Prod353"/>
    <n v="68.459999999999994"/>
    <n v="7"/>
    <n v="0"/>
    <n v="31.491599999999998"/>
  </r>
  <r>
    <n v="5127"/>
    <s v="CA-2014-160766"/>
    <d v="2014-09-14T00:00:00"/>
    <x v="3"/>
    <s v="VEN02"/>
    <s v="DM-13015"/>
    <s v="TEC-MA-10003979"/>
    <x v="2"/>
    <x v="15"/>
    <s v="Prod1458"/>
    <n v="2799.96"/>
    <n v="4"/>
    <n v="0"/>
    <n v="1371.9803999999999"/>
  </r>
  <r>
    <n v="5128"/>
    <s v="CA-2014-160766"/>
    <d v="2014-09-14T00:00:00"/>
    <x v="3"/>
    <s v="VEN05"/>
    <s v="DM-13015"/>
    <s v="OFF-AP-10002945"/>
    <x v="1"/>
    <x v="9"/>
    <s v="Prod1819"/>
    <n v="601.29999999999995"/>
    <n v="2"/>
    <n v="0"/>
    <n v="198.429"/>
  </r>
  <r>
    <n v="5129"/>
    <s v="CA-2014-160766"/>
    <d v="2014-09-14T00:00:00"/>
    <x v="3"/>
    <s v="VEN04"/>
    <s v="DM-13015"/>
    <s v="TEC-PH-10001536"/>
    <x v="2"/>
    <x v="7"/>
    <s v="Prod1458"/>
    <n v="16.989999999999998"/>
    <n v="1"/>
    <n v="0"/>
    <n v="4.4173999999999998"/>
  </r>
  <r>
    <n v="5130"/>
    <s v="CA-2014-160766"/>
    <d v="2014-09-14T00:00:00"/>
    <x v="3"/>
    <s v="VEN04"/>
    <s v="DM-13015"/>
    <s v="TEC-PH-10000526"/>
    <x v="2"/>
    <x v="7"/>
    <s v="Prod1458"/>
    <n v="287.97000000000003"/>
    <n v="3"/>
    <n v="0"/>
    <n v="80.631600000000006"/>
  </r>
  <r>
    <n v="5131"/>
    <s v="CA-2014-160766"/>
    <d v="2014-09-14T00:00:00"/>
    <x v="3"/>
    <s v="VEN05"/>
    <s v="DM-13015"/>
    <s v="OFF-PA-10000213"/>
    <x v="1"/>
    <x v="10"/>
    <s v="Prod998"/>
    <n v="44.82"/>
    <n v="9"/>
    <n v="0"/>
    <n v="21.0654"/>
  </r>
  <r>
    <n v="5132"/>
    <s v="CA-2017-146626"/>
    <d v="2018-01-05T00:00:00"/>
    <x v="1"/>
    <s v="VEN05"/>
    <s v="BP-11185"/>
    <s v="FUR-FU-10002501"/>
    <x v="0"/>
    <x v="5"/>
    <s v="Prod1819"/>
    <n v="101.12"/>
    <n v="8"/>
    <n v="0"/>
    <n v="37.414400000000001"/>
  </r>
  <r>
    <n v="5133"/>
    <s v="CA-2015-123330"/>
    <d v="2015-06-27T00:00:00"/>
    <x v="1"/>
    <s v="VEN01"/>
    <s v="EP-13915"/>
    <s v="TEC-PH-10001819"/>
    <x v="2"/>
    <x v="7"/>
    <s v="Prod1458"/>
    <n v="107.976"/>
    <n v="3"/>
    <n v="0.2"/>
    <n v="37.791600000000003"/>
  </r>
  <r>
    <n v="5134"/>
    <s v="CA-2017-155607"/>
    <d v="2017-11-30T00:00:00"/>
    <x v="1"/>
    <s v="VEN01"/>
    <s v="FG-14260"/>
    <s v="OFF-AP-10001962"/>
    <x v="1"/>
    <x v="9"/>
    <s v="Prod1819"/>
    <n v="58.73"/>
    <n v="7"/>
    <n v="0"/>
    <n v="14.682499999999999"/>
  </r>
  <r>
    <n v="5135"/>
    <s v="CA-2017-155607"/>
    <d v="2017-11-30T00:00:00"/>
    <x v="1"/>
    <s v="VEN02"/>
    <s v="FG-14260"/>
    <s v="OFF-BI-10003364"/>
    <x v="1"/>
    <x v="8"/>
    <s v="Prod1841"/>
    <n v="93.343999999999994"/>
    <n v="4"/>
    <n v="0.2"/>
    <n v="32.670400000000001"/>
  </r>
  <r>
    <n v="5136"/>
    <s v="CA-2016-151323"/>
    <d v="2016-10-28T00:00:00"/>
    <x v="1"/>
    <s v="VEN03"/>
    <s v="AB-10255"/>
    <s v="OFF-FA-10002983"/>
    <x v="1"/>
    <x v="13"/>
    <s v="Prod1839"/>
    <n v="17.05"/>
    <n v="5"/>
    <n v="0"/>
    <n v="8.1839999999999993"/>
  </r>
  <r>
    <n v="5137"/>
    <s v="CA-2015-146696"/>
    <d v="2015-12-19T00:00:00"/>
    <x v="1"/>
    <s v="VEN03"/>
    <s v="RD-19480"/>
    <s v="OFF-BI-10002432"/>
    <x v="1"/>
    <x v="8"/>
    <s v="Prod1841"/>
    <n v="8.0960000000000001"/>
    <n v="2"/>
    <n v="0.2"/>
    <n v="2.7324000000000002"/>
  </r>
  <r>
    <n v="5138"/>
    <s v="CA-2016-128972"/>
    <d v="2016-11-17T00:00:00"/>
    <x v="1"/>
    <s v="VEN04"/>
    <s v="TS-21430"/>
    <s v="FUR-FU-10003096"/>
    <x v="0"/>
    <x v="5"/>
    <s v="Prod1819"/>
    <n v="30.36"/>
    <n v="4"/>
    <n v="0"/>
    <n v="13.0548"/>
  </r>
  <r>
    <n v="5139"/>
    <s v="CA-2017-128335"/>
    <d v="2017-10-05T00:00:00"/>
    <x v="1"/>
    <s v="VEN04"/>
    <s v="JA-15970"/>
    <s v="OFF-EN-10001539"/>
    <x v="1"/>
    <x v="12"/>
    <s v="Prod353"/>
    <n v="23.34"/>
    <n v="3"/>
    <n v="0"/>
    <n v="10.969799999999999"/>
  </r>
  <r>
    <n v="5140"/>
    <s v="CA-2017-128335"/>
    <d v="2017-10-05T00:00:00"/>
    <x v="1"/>
    <s v="VEN01"/>
    <s v="JA-15970"/>
    <s v="OFF-PA-10004996"/>
    <x v="1"/>
    <x v="10"/>
    <s v="Prod1425"/>
    <n v="51.55"/>
    <n v="5"/>
    <n v="0"/>
    <n v="24.2285"/>
  </r>
  <r>
    <n v="5141"/>
    <s v="CA-2015-154886"/>
    <d v="2015-11-12T00:00:00"/>
    <x v="1"/>
    <s v="VEN04"/>
    <s v="SW-20455"/>
    <s v="TEC-AC-10001956"/>
    <x v="2"/>
    <x v="11"/>
    <s v="Prod1425"/>
    <n v="119.9"/>
    <n v="2"/>
    <n v="0"/>
    <n v="43.164000000000001"/>
  </r>
  <r>
    <n v="5142"/>
    <s v="CA-2016-111213"/>
    <d v="2016-04-05T00:00:00"/>
    <x v="1"/>
    <s v="VEN01"/>
    <s v="FP-14320"/>
    <s v="FUR-CH-10000454"/>
    <x v="0"/>
    <x v="1"/>
    <s v="Prod645"/>
    <n v="1317.492"/>
    <n v="6"/>
    <n v="0.1"/>
    <n v="292.77600000000001"/>
  </r>
  <r>
    <n v="5143"/>
    <s v="CA-2016-111213"/>
    <d v="2016-04-05T00:00:00"/>
    <x v="1"/>
    <s v="VEN03"/>
    <s v="FP-14320"/>
    <s v="OFF-SU-10000946"/>
    <x v="1"/>
    <x v="14"/>
    <s v="Prod1425"/>
    <n v="63.84"/>
    <n v="8"/>
    <n v="0"/>
    <n v="18.5136"/>
  </r>
  <r>
    <n v="5144"/>
    <s v="CA-2016-111213"/>
    <d v="2016-04-05T00:00:00"/>
    <x v="1"/>
    <s v="VEN03"/>
    <s v="FP-14320"/>
    <s v="OFF-BI-10004140"/>
    <x v="1"/>
    <x v="8"/>
    <s v="Prod1841"/>
    <n v="3.5920000000000001"/>
    <n v="1"/>
    <n v="0.2"/>
    <n v="1.1225000000000001"/>
  </r>
  <r>
    <n v="5145"/>
    <s v="CA-2017-161333"/>
    <d v="2017-02-07T00:00:00"/>
    <x v="1"/>
    <s v="VEN04"/>
    <s v="JL-15835"/>
    <s v="FUR-FU-10003039"/>
    <x v="0"/>
    <x v="5"/>
    <s v="Prod1819"/>
    <n v="86.26"/>
    <n v="2"/>
    <n v="0"/>
    <n v="29.328399999999998"/>
  </r>
  <r>
    <n v="5146"/>
    <s v="CA-2017-161333"/>
    <d v="2017-02-07T00:00:00"/>
    <x v="1"/>
    <s v="VEN02"/>
    <s v="JL-15835"/>
    <s v="OFF-ST-10000464"/>
    <x v="1"/>
    <x v="4"/>
    <s v="Prod1425"/>
    <n v="139.04"/>
    <n v="4"/>
    <n v="0"/>
    <n v="38.931199999999997"/>
  </r>
  <r>
    <n v="5147"/>
    <s v="CA-2017-161333"/>
    <d v="2017-02-07T00:00:00"/>
    <x v="1"/>
    <s v="VEN01"/>
    <s v="JL-15835"/>
    <s v="OFF-AP-10000252"/>
    <x v="1"/>
    <x v="9"/>
    <s v="Prod1819"/>
    <n v="46.8"/>
    <n v="4"/>
    <n v="0"/>
    <n v="16.38"/>
  </r>
  <r>
    <n v="5148"/>
    <s v="CA-2017-128734"/>
    <d v="2017-12-31T00:00:00"/>
    <x v="1"/>
    <s v="VEN03"/>
    <s v="JL-15175"/>
    <s v="FUR-FU-10001731"/>
    <x v="0"/>
    <x v="5"/>
    <s v="Prod1819"/>
    <n v="8.5440000000000005"/>
    <n v="4"/>
    <n v="0.2"/>
    <n v="1.9224000000000001"/>
  </r>
  <r>
    <n v="5149"/>
    <s v="CA-2017-128734"/>
    <d v="2017-12-31T00:00:00"/>
    <x v="1"/>
    <s v="VEN05"/>
    <s v="JL-15175"/>
    <s v="FUR-CH-10001394"/>
    <x v="0"/>
    <x v="1"/>
    <s v="Prod645"/>
    <n v="842.37599999999998"/>
    <n v="3"/>
    <n v="0.2"/>
    <n v="105.297"/>
  </r>
  <r>
    <n v="5150"/>
    <s v="CA-2014-141796"/>
    <d v="2014-06-21T00:00:00"/>
    <x v="3"/>
    <s v="VEN05"/>
    <s v="JG-15160"/>
    <s v="TEC-PH-10001578"/>
    <x v="2"/>
    <x v="7"/>
    <s v="Prod1458"/>
    <n v="1214.8499999999999"/>
    <n v="3"/>
    <n v="0"/>
    <n v="352.30650000000003"/>
  </r>
  <r>
    <n v="5151"/>
    <s v="CA-2017-125101"/>
    <d v="2017-03-10T00:00:00"/>
    <x v="0"/>
    <s v="VEN02"/>
    <s v="SH-19975"/>
    <s v="OFF-ST-10000675"/>
    <x v="1"/>
    <x v="4"/>
    <s v="Prod1425"/>
    <n v="67.78"/>
    <n v="2"/>
    <n v="0"/>
    <n v="16.945"/>
  </r>
  <r>
    <n v="5152"/>
    <s v="CA-2017-169929"/>
    <d v="2017-09-28T00:00:00"/>
    <x v="2"/>
    <s v="VEN02"/>
    <s v="LS-17200"/>
    <s v="OFF-ST-10002352"/>
    <x v="1"/>
    <x v="4"/>
    <s v="Prod1425"/>
    <n v="39.9"/>
    <n v="5"/>
    <n v="0"/>
    <n v="10.374000000000001"/>
  </r>
  <r>
    <n v="5153"/>
    <s v="US-2014-121566"/>
    <d v="2014-07-06T00:00:00"/>
    <x v="1"/>
    <s v="VEN03"/>
    <s v="CS-11860"/>
    <s v="OFF-BI-10004528"/>
    <x v="1"/>
    <x v="8"/>
    <s v="Prod1841"/>
    <n v="2.6880000000000002"/>
    <n v="1"/>
    <n v="0.2"/>
    <n v="0.84"/>
  </r>
  <r>
    <n v="5154"/>
    <s v="US-2014-121566"/>
    <d v="2014-07-06T00:00:00"/>
    <x v="1"/>
    <s v="VEN01"/>
    <s v="CS-11860"/>
    <s v="OFF-AR-10001026"/>
    <x v="1"/>
    <x v="6"/>
    <s v="Prod1819"/>
    <n v="6.6"/>
    <n v="3"/>
    <n v="0"/>
    <n v="2.9039999999999999"/>
  </r>
  <r>
    <n v="5155"/>
    <s v="US-2015-124219"/>
    <d v="2015-08-08T00:00:00"/>
    <x v="2"/>
    <s v="VEN03"/>
    <s v="KW-16570"/>
    <s v="OFF-BI-10002215"/>
    <x v="1"/>
    <x v="8"/>
    <s v="Prod1841"/>
    <n v="28.4"/>
    <n v="4"/>
    <n v="0"/>
    <n v="13.064"/>
  </r>
  <r>
    <n v="5156"/>
    <s v="US-2015-124219"/>
    <d v="2015-08-08T00:00:00"/>
    <x v="2"/>
    <s v="VEN04"/>
    <s v="KW-16570"/>
    <s v="FUR-FU-10000305"/>
    <x v="0"/>
    <x v="5"/>
    <s v="Prod645"/>
    <n v="212.94"/>
    <n v="3"/>
    <n v="0"/>
    <n v="34.070399999999999"/>
  </r>
  <r>
    <n v="5157"/>
    <s v="CA-2017-163006"/>
    <d v="2017-07-04T00:00:00"/>
    <x v="0"/>
    <s v="VEN03"/>
    <s v="GH-14410"/>
    <s v="TEC-PH-10002584"/>
    <x v="2"/>
    <x v="7"/>
    <s v="Prod1458"/>
    <n v="1001.5839999999999"/>
    <n v="2"/>
    <n v="0.2"/>
    <n v="125.19799999999999"/>
  </r>
  <r>
    <n v="5158"/>
    <s v="CA-2017-163006"/>
    <d v="2017-07-04T00:00:00"/>
    <x v="0"/>
    <s v="VEN04"/>
    <s v="GH-14410"/>
    <s v="FUR-CH-10000229"/>
    <x v="0"/>
    <x v="1"/>
    <s v="Prod889"/>
    <n v="569.05799999999999"/>
    <n v="3"/>
    <n v="0.3"/>
    <n v="-178.8468"/>
  </r>
  <r>
    <n v="5159"/>
    <s v="CA-2017-163006"/>
    <d v="2017-07-04T00:00:00"/>
    <x v="0"/>
    <s v="VEN04"/>
    <s v="GH-14410"/>
    <s v="FUR-FU-10003799"/>
    <x v="0"/>
    <x v="5"/>
    <s v="Prod1819"/>
    <n v="14.224"/>
    <n v="2"/>
    <n v="0.6"/>
    <n v="-10.3124"/>
  </r>
  <r>
    <n v="5160"/>
    <s v="CA-2015-156146"/>
    <d v="2015-10-30T00:00:00"/>
    <x v="0"/>
    <s v="VEN03"/>
    <s v="AG-10495"/>
    <s v="TEC-PH-10001700"/>
    <x v="2"/>
    <x v="7"/>
    <s v="Prod1458"/>
    <n v="105.584"/>
    <n v="2"/>
    <n v="0.2"/>
    <n v="9.2385999999999999"/>
  </r>
  <r>
    <n v="5161"/>
    <s v="CA-2015-156146"/>
    <d v="2015-10-30T00:00:00"/>
    <x v="0"/>
    <s v="VEN04"/>
    <s v="AG-10495"/>
    <s v="TEC-PH-10001527"/>
    <x v="2"/>
    <x v="7"/>
    <s v="Prod1458"/>
    <n v="68.72"/>
    <n v="2"/>
    <n v="0.2"/>
    <n v="-14.603"/>
  </r>
  <r>
    <n v="5162"/>
    <s v="CA-2014-111192"/>
    <d v="2014-08-05T00:00:00"/>
    <x v="1"/>
    <s v="VEN01"/>
    <s v="TS-21430"/>
    <s v="FUR-BO-10002916"/>
    <x v="0"/>
    <x v="0"/>
    <s v="Prod889"/>
    <n v="1367.84"/>
    <n v="8"/>
    <n v="0"/>
    <n v="259.88959999999997"/>
  </r>
  <r>
    <n v="5163"/>
    <s v="CA-2016-115378"/>
    <d v="2016-11-23T00:00:00"/>
    <x v="0"/>
    <s v="VEN01"/>
    <s v="AJ-10945"/>
    <s v="FUR-CH-10000863"/>
    <x v="0"/>
    <x v="1"/>
    <s v="Prod645"/>
    <n v="301.95999999999998"/>
    <n v="2"/>
    <n v="0"/>
    <n v="33.215600000000002"/>
  </r>
  <r>
    <n v="5164"/>
    <s v="CA-2015-161627"/>
    <d v="2015-07-11T00:00:00"/>
    <x v="1"/>
    <s v="VEN05"/>
    <s v="SJ-20215"/>
    <s v="FUR-CH-10003968"/>
    <x v="0"/>
    <x v="1"/>
    <s v="Prod645"/>
    <n v="170.352"/>
    <n v="3"/>
    <n v="0.2"/>
    <n v="-17.0352"/>
  </r>
  <r>
    <n v="5165"/>
    <s v="CA-2014-121006"/>
    <d v="2014-11-16T00:00:00"/>
    <x v="1"/>
    <s v="VEN05"/>
    <s v="SC-20020"/>
    <s v="OFF-AR-10001149"/>
    <x v="1"/>
    <x v="6"/>
    <s v="Prod1819"/>
    <n v="3.9"/>
    <n v="2"/>
    <n v="0"/>
    <n v="1.5209999999999999"/>
  </r>
  <r>
    <n v="5166"/>
    <s v="CA-2014-121006"/>
    <d v="2014-11-16T00:00:00"/>
    <x v="1"/>
    <s v="VEN02"/>
    <s v="SC-20020"/>
    <s v="OFF-PA-10000130"/>
    <x v="1"/>
    <x v="10"/>
    <s v="Prod998"/>
    <n v="12.84"/>
    <n v="3"/>
    <n v="0"/>
    <n v="5.7779999999999996"/>
  </r>
  <r>
    <n v="5167"/>
    <s v="CA-2014-121006"/>
    <d v="2014-11-16T00:00:00"/>
    <x v="1"/>
    <s v="VEN02"/>
    <s v="SC-20020"/>
    <s v="OFF-PA-10002479"/>
    <x v="1"/>
    <x v="10"/>
    <s v="Prod1856"/>
    <n v="15.84"/>
    <n v="3"/>
    <n v="0"/>
    <n v="7.1280000000000001"/>
  </r>
  <r>
    <n v="5168"/>
    <s v="CA-2014-121006"/>
    <d v="2014-11-16T00:00:00"/>
    <x v="1"/>
    <s v="VEN04"/>
    <s v="SC-20020"/>
    <s v="FUR-CH-10004997"/>
    <x v="0"/>
    <x v="1"/>
    <s v="Prod645"/>
    <n v="563.94000000000005"/>
    <n v="3"/>
    <n v="0"/>
    <n v="112.788"/>
  </r>
  <r>
    <n v="5169"/>
    <s v="CA-2014-121006"/>
    <d v="2014-11-16T00:00:00"/>
    <x v="1"/>
    <s v="VEN03"/>
    <s v="SC-20020"/>
    <s v="OFF-ST-10004950"/>
    <x v="1"/>
    <x v="4"/>
    <s v="Prod1425"/>
    <n v="62.94"/>
    <n v="3"/>
    <n v="0"/>
    <n v="11.958600000000001"/>
  </r>
  <r>
    <n v="5170"/>
    <s v="CA-2014-121006"/>
    <d v="2014-11-16T00:00:00"/>
    <x v="1"/>
    <s v="VEN01"/>
    <s v="SC-20020"/>
    <s v="OFF-ST-10001490"/>
    <x v="1"/>
    <x v="4"/>
    <s v="Prod1425"/>
    <n v="535.41"/>
    <n v="3"/>
    <n v="0"/>
    <n v="160.62299999999999"/>
  </r>
  <r>
    <n v="5171"/>
    <s v="CA-2016-122903"/>
    <d v="2016-05-29T00:00:00"/>
    <x v="0"/>
    <s v="VEN03"/>
    <s v="LA-16780"/>
    <s v="FUR-CH-10002024"/>
    <x v="0"/>
    <x v="1"/>
    <s v="Prod645"/>
    <n v="3504.9"/>
    <n v="5"/>
    <n v="0"/>
    <n v="700.98"/>
  </r>
  <r>
    <n v="5172"/>
    <s v="CA-2016-122903"/>
    <d v="2016-05-29T00:00:00"/>
    <x v="0"/>
    <s v="VEN04"/>
    <s v="LA-16780"/>
    <s v="OFF-PA-10001790"/>
    <x v="1"/>
    <x v="10"/>
    <s v="Prod998"/>
    <n v="144.12"/>
    <n v="3"/>
    <n v="0"/>
    <n v="69.177599999999998"/>
  </r>
  <r>
    <n v="5173"/>
    <s v="CA-2016-122903"/>
    <d v="2016-05-29T00:00:00"/>
    <x v="0"/>
    <s v="VEN05"/>
    <s v="LA-16780"/>
    <s v="OFF-PA-10000994"/>
    <x v="1"/>
    <x v="10"/>
    <s v="Prod998"/>
    <n v="314.55"/>
    <n v="3"/>
    <n v="0"/>
    <n v="150.98400000000001"/>
  </r>
  <r>
    <n v="5174"/>
    <s v="CA-2015-107741"/>
    <d v="2015-03-10T00:00:00"/>
    <x v="2"/>
    <s v="VEN05"/>
    <s v="FC-14335"/>
    <s v="OFF-AR-10002399"/>
    <x v="1"/>
    <x v="6"/>
    <s v="Prod1819"/>
    <n v="3.4079999999999999"/>
    <n v="1"/>
    <n v="0.2"/>
    <n v="0.89459999999999995"/>
  </r>
  <r>
    <n v="5175"/>
    <s v="CA-2017-106432"/>
    <d v="2017-10-24T00:00:00"/>
    <x v="1"/>
    <s v="VEN03"/>
    <s v="CA-12265"/>
    <s v="OFF-BI-10002799"/>
    <x v="1"/>
    <x v="8"/>
    <s v="Prod1841"/>
    <n v="2.0720000000000001"/>
    <n v="2"/>
    <n v="0.8"/>
    <n v="-3.5224000000000002"/>
  </r>
  <r>
    <n v="5176"/>
    <s v="CA-2017-106432"/>
    <d v="2017-10-24T00:00:00"/>
    <x v="1"/>
    <s v="VEN04"/>
    <s v="CA-12265"/>
    <s v="FUR-BO-10004360"/>
    <x v="0"/>
    <x v="0"/>
    <s v="Prod889"/>
    <n v="328.39920000000001"/>
    <n v="3"/>
    <n v="0.32"/>
    <n v="-91.758600000000001"/>
  </r>
  <r>
    <n v="5177"/>
    <s v="CA-2016-148908"/>
    <d v="2016-11-08T00:00:00"/>
    <x v="2"/>
    <s v="VEN03"/>
    <s v="JH-15985"/>
    <s v="OFF-BI-10002082"/>
    <x v="1"/>
    <x v="8"/>
    <s v="Prod1841"/>
    <n v="53.247999999999998"/>
    <n v="2"/>
    <n v="0.2"/>
    <n v="19.968"/>
  </r>
  <r>
    <n v="5178"/>
    <s v="CA-2016-123015"/>
    <d v="2016-12-30T00:00:00"/>
    <x v="1"/>
    <s v="VEN04"/>
    <s v="AJ-10795"/>
    <s v="OFF-BI-10004967"/>
    <x v="1"/>
    <x v="8"/>
    <s v="Prod353"/>
    <n v="4.992"/>
    <n v="3"/>
    <n v="0.2"/>
    <n v="1.6848000000000001"/>
  </r>
  <r>
    <n v="5179"/>
    <s v="US-2015-120502"/>
    <d v="2015-04-19T00:00:00"/>
    <x v="1"/>
    <s v="VEN03"/>
    <s v="BT-11395"/>
    <s v="FUR-FU-10004973"/>
    <x v="0"/>
    <x v="5"/>
    <s v="Prod1819"/>
    <n v="37.68"/>
    <n v="2"/>
    <n v="0"/>
    <n v="15.8256"/>
  </r>
  <r>
    <n v="5180"/>
    <s v="US-2015-120502"/>
    <d v="2015-04-19T00:00:00"/>
    <x v="1"/>
    <s v="VEN01"/>
    <s v="BT-11395"/>
    <s v="TEC-PH-10003645"/>
    <x v="2"/>
    <x v="7"/>
    <s v="Prod154"/>
    <n v="258.57600000000002"/>
    <n v="2"/>
    <n v="0.2"/>
    <n v="19.3932"/>
  </r>
  <r>
    <n v="5181"/>
    <s v="US-2015-120502"/>
    <d v="2015-04-19T00:00:00"/>
    <x v="1"/>
    <s v="VEN02"/>
    <s v="BT-11395"/>
    <s v="OFF-AP-10004980"/>
    <x v="1"/>
    <x v="9"/>
    <s v="Prod1819"/>
    <n v="75.84"/>
    <n v="2"/>
    <n v="0"/>
    <n v="29.5776"/>
  </r>
  <r>
    <n v="5182"/>
    <s v="CA-2017-108749"/>
    <d v="2017-09-15T00:00:00"/>
    <x v="2"/>
    <s v="VEN01"/>
    <s v="DJ-13510"/>
    <s v="OFF-PA-10003797"/>
    <x v="1"/>
    <x v="10"/>
    <s v="Prod1663"/>
    <n v="45.36"/>
    <n v="7"/>
    <n v="0"/>
    <n v="21.7728"/>
  </r>
  <r>
    <n v="5183"/>
    <s v="CA-2017-108749"/>
    <d v="2017-09-15T00:00:00"/>
    <x v="2"/>
    <s v="VEN01"/>
    <s v="DJ-13510"/>
    <s v="OFF-BI-10003707"/>
    <x v="1"/>
    <x v="8"/>
    <s v="Prod1841"/>
    <n v="45.78"/>
    <n v="3"/>
    <n v="0"/>
    <n v="22.89"/>
  </r>
  <r>
    <n v="5184"/>
    <s v="CA-2017-163335"/>
    <d v="2017-09-27T00:00:00"/>
    <x v="2"/>
    <s v="VEN03"/>
    <s v="AG-10675"/>
    <s v="OFF-ST-10000885"/>
    <x v="1"/>
    <x v="4"/>
    <s v="Prod1425"/>
    <n v="40.29"/>
    <n v="3"/>
    <n v="0"/>
    <n v="10.0725"/>
  </r>
  <r>
    <n v="5185"/>
    <s v="CA-2017-163335"/>
    <d v="2017-09-27T00:00:00"/>
    <x v="2"/>
    <s v="VEN02"/>
    <s v="AG-10675"/>
    <s v="OFF-BI-10002827"/>
    <x v="1"/>
    <x v="8"/>
    <s v="Prod1841"/>
    <n v="38.71"/>
    <n v="7"/>
    <n v="0"/>
    <n v="17.8066"/>
  </r>
  <r>
    <n v="5186"/>
    <s v="CA-2015-134719"/>
    <d v="2015-10-15T00:00:00"/>
    <x v="1"/>
    <s v="VEN04"/>
    <s v="JD-15790"/>
    <s v="OFF-ST-10004459"/>
    <x v="1"/>
    <x v="4"/>
    <s v="Prod1425"/>
    <n v="1801.6320000000001"/>
    <n v="6"/>
    <n v="0.2"/>
    <n v="-337.80599999999998"/>
  </r>
  <r>
    <n v="5187"/>
    <s v="US-2015-154389"/>
    <d v="2015-12-03T00:00:00"/>
    <x v="1"/>
    <s v="VEN03"/>
    <s v="EH-14125"/>
    <s v="TEC-PH-10002789"/>
    <x v="2"/>
    <x v="7"/>
    <s v="Prod154"/>
    <n v="748.75199999999995"/>
    <n v="8"/>
    <n v="0.4"/>
    <n v="-162.2296"/>
  </r>
  <r>
    <n v="5188"/>
    <s v="CA-2015-115567"/>
    <d v="2015-09-18T00:00:00"/>
    <x v="1"/>
    <s v="VEN04"/>
    <s v="ZC-21910"/>
    <s v="TEC-AC-10001314"/>
    <x v="2"/>
    <x v="11"/>
    <s v="Prod1425"/>
    <n v="199.96"/>
    <n v="4"/>
    <n v="0"/>
    <n v="15.9968"/>
  </r>
  <r>
    <n v="5189"/>
    <s v="CA-2015-115567"/>
    <d v="2015-09-18T00:00:00"/>
    <x v="1"/>
    <s v="VEN05"/>
    <s v="ZC-21910"/>
    <s v="FUR-CH-10000015"/>
    <x v="0"/>
    <x v="1"/>
    <s v="Prod889"/>
    <n v="1516.2"/>
    <n v="7"/>
    <n v="0"/>
    <n v="394.21199999999999"/>
  </r>
  <r>
    <n v="5190"/>
    <s v="US-2017-136679"/>
    <d v="2017-11-18T00:00:00"/>
    <x v="1"/>
    <s v="VEN01"/>
    <s v="XP-21865"/>
    <s v="TEC-AC-10004855"/>
    <x v="2"/>
    <x v="11"/>
    <s v="Prod1460"/>
    <n v="167.952"/>
    <n v="6"/>
    <n v="0.2"/>
    <n v="-27.292200000000001"/>
  </r>
  <r>
    <n v="5191"/>
    <s v="US-2017-136679"/>
    <d v="2017-11-18T00:00:00"/>
    <x v="1"/>
    <s v="VEN05"/>
    <s v="XP-21865"/>
    <s v="OFF-AR-10003582"/>
    <x v="1"/>
    <x v="6"/>
    <s v="Prod1819"/>
    <n v="45.04"/>
    <n v="2"/>
    <n v="0.2"/>
    <n v="4.5039999999999996"/>
  </r>
  <r>
    <n v="5192"/>
    <s v="US-2017-141943"/>
    <d v="2017-05-09T00:00:00"/>
    <x v="1"/>
    <s v="VEN05"/>
    <s v="DK-12985"/>
    <s v="OFF-EN-10003448"/>
    <x v="1"/>
    <x v="12"/>
    <s v="Prod1839"/>
    <n v="23.16"/>
    <n v="2"/>
    <n v="0"/>
    <n v="11.58"/>
  </r>
  <r>
    <n v="5193"/>
    <s v="CA-2014-101560"/>
    <d v="2014-12-01T00:00:00"/>
    <x v="0"/>
    <s v="VEN05"/>
    <s v="CS-12250"/>
    <s v="FUR-FU-10003773"/>
    <x v="0"/>
    <x v="5"/>
    <s v="Prod1819"/>
    <n v="397.6"/>
    <n v="5"/>
    <n v="0"/>
    <n v="43.735999999999997"/>
  </r>
  <r>
    <n v="5194"/>
    <s v="CA-2014-101560"/>
    <d v="2014-12-01T00:00:00"/>
    <x v="0"/>
    <s v="VEN03"/>
    <s v="CS-12250"/>
    <s v="OFF-PA-10001363"/>
    <x v="1"/>
    <x v="10"/>
    <s v="Prod998"/>
    <n v="85.96"/>
    <n v="7"/>
    <n v="0"/>
    <n v="40.401200000000003"/>
  </r>
  <r>
    <n v="5195"/>
    <s v="CA-2014-101560"/>
    <d v="2014-12-01T00:00:00"/>
    <x v="0"/>
    <s v="VEN02"/>
    <s v="CS-12250"/>
    <s v="OFF-AR-10004757"/>
    <x v="1"/>
    <x v="6"/>
    <s v="Prod1819"/>
    <n v="13.12"/>
    <n v="4"/>
    <n v="0"/>
    <n v="4.3296000000000001"/>
  </r>
  <r>
    <n v="5196"/>
    <s v="CA-2014-101560"/>
    <d v="2014-12-01T00:00:00"/>
    <x v="0"/>
    <s v="VEN02"/>
    <s v="CS-12250"/>
    <s v="OFF-BI-10000309"/>
    <x v="1"/>
    <x v="8"/>
    <s v="Prod1819"/>
    <n v="45.66"/>
    <n v="3"/>
    <n v="0"/>
    <n v="22.3734"/>
  </r>
  <r>
    <n v="5197"/>
    <s v="CA-2014-159709"/>
    <d v="2014-05-15T00:00:00"/>
    <x v="1"/>
    <s v="VEN02"/>
    <s v="AI-10855"/>
    <s v="OFF-EN-10001434"/>
    <x v="1"/>
    <x v="12"/>
    <s v="Prod353"/>
    <n v="158.13"/>
    <n v="3"/>
    <n v="0"/>
    <n v="77.483699999999999"/>
  </r>
  <r>
    <n v="5198"/>
    <s v="CA-2014-159709"/>
    <d v="2014-05-15T00:00:00"/>
    <x v="1"/>
    <s v="VEN04"/>
    <s v="AI-10855"/>
    <s v="TEC-PH-10003988"/>
    <x v="2"/>
    <x v="7"/>
    <s v="Prod154"/>
    <n v="43.6"/>
    <n v="5"/>
    <n v="0.2"/>
    <n v="4.3600000000000003"/>
  </r>
  <r>
    <n v="5199"/>
    <s v="CA-2016-103982"/>
    <d v="2016-03-08T00:00:00"/>
    <x v="1"/>
    <s v="VEN02"/>
    <s v="AA-10315"/>
    <s v="OFF-SU-10000151"/>
    <x v="1"/>
    <x v="14"/>
    <s v="Prod1425"/>
    <n v="3930.0720000000001"/>
    <n v="3"/>
    <n v="0.2"/>
    <n v="-786.01440000000002"/>
  </r>
  <r>
    <n v="5200"/>
    <s v="CA-2016-103982"/>
    <d v="2016-03-08T00:00:00"/>
    <x v="1"/>
    <s v="VEN03"/>
    <s v="AA-10315"/>
    <s v="OFF-FA-10001332"/>
    <x v="1"/>
    <x v="13"/>
    <s v="Prod1839"/>
    <n v="2.3039999999999998"/>
    <n v="1"/>
    <n v="0.2"/>
    <n v="0.77759999999999996"/>
  </r>
  <r>
    <n v="5201"/>
    <s v="CA-2016-103982"/>
    <d v="2016-03-08T00:00:00"/>
    <x v="1"/>
    <s v="VEN01"/>
    <s v="AA-10315"/>
    <s v="TEC-PH-10000895"/>
    <x v="2"/>
    <x v="7"/>
    <s v="Prod1458"/>
    <n v="431.976"/>
    <n v="3"/>
    <n v="0.2"/>
    <n v="32.398200000000003"/>
  </r>
  <r>
    <n v="5202"/>
    <s v="CA-2016-103982"/>
    <d v="2016-03-08T00:00:00"/>
    <x v="1"/>
    <s v="VEN02"/>
    <s v="AA-10315"/>
    <s v="TEC-AC-10002857"/>
    <x v="2"/>
    <x v="11"/>
    <s v="Prod1425"/>
    <n v="41.72"/>
    <n v="7"/>
    <n v="0.2"/>
    <n v="5.7365000000000004"/>
  </r>
  <r>
    <n v="5203"/>
    <s v="CA-2015-142454"/>
    <d v="2015-08-19T00:00:00"/>
    <x v="1"/>
    <s v="VEN04"/>
    <s v="RE-19450"/>
    <s v="FUR-FU-10004018"/>
    <x v="0"/>
    <x v="5"/>
    <s v="Prod1819"/>
    <n v="104.23"/>
    <n v="7"/>
    <n v="0"/>
    <n v="28.142099999999999"/>
  </r>
  <r>
    <n v="5204"/>
    <s v="CA-2015-142454"/>
    <d v="2015-08-19T00:00:00"/>
    <x v="1"/>
    <s v="VEN03"/>
    <s v="RE-19450"/>
    <s v="OFF-ST-10003638"/>
    <x v="1"/>
    <x v="4"/>
    <s v="Prod1425"/>
    <n v="70.260000000000005"/>
    <n v="3"/>
    <n v="0"/>
    <n v="18.970199999999998"/>
  </r>
  <r>
    <n v="5205"/>
    <s v="CA-2015-102015"/>
    <d v="2015-09-18T00:00:00"/>
    <x v="1"/>
    <s v="VEN01"/>
    <s v="TM-21010"/>
    <s v="OFF-AR-10004685"/>
    <x v="1"/>
    <x v="6"/>
    <s v="Prod1819"/>
    <n v="9.26"/>
    <n v="2"/>
    <n v="0"/>
    <n v="3.0558000000000001"/>
  </r>
  <r>
    <n v="5206"/>
    <s v="CA-2015-102015"/>
    <d v="2015-09-18T00:00:00"/>
    <x v="1"/>
    <s v="VEN05"/>
    <s v="TM-21010"/>
    <s v="OFF-ST-10001713"/>
    <x v="1"/>
    <x v="4"/>
    <s v="Prod1425"/>
    <n v="105.98"/>
    <n v="2"/>
    <n v="0"/>
    <n v="4.2392000000000003"/>
  </r>
  <r>
    <n v="5207"/>
    <s v="CA-2015-102015"/>
    <d v="2015-09-18T00:00:00"/>
    <x v="1"/>
    <s v="VEN01"/>
    <s v="TM-21010"/>
    <s v="OFF-FA-10000490"/>
    <x v="1"/>
    <x v="13"/>
    <s v="Prod1839"/>
    <n v="1.24"/>
    <n v="1"/>
    <n v="0"/>
    <n v="0.58279999999999998"/>
  </r>
  <r>
    <n v="5208"/>
    <s v="CA-2015-102015"/>
    <d v="2015-09-18T00:00:00"/>
    <x v="1"/>
    <s v="VEN01"/>
    <s v="TM-21010"/>
    <s v="OFF-LA-10002043"/>
    <x v="1"/>
    <x v="2"/>
    <s v="Prod998"/>
    <n v="20.7"/>
    <n v="2"/>
    <n v="0"/>
    <n v="9.9359999999999999"/>
  </r>
  <r>
    <n v="5209"/>
    <s v="CA-2015-102015"/>
    <d v="2015-09-18T00:00:00"/>
    <x v="1"/>
    <s v="VEN03"/>
    <s v="TM-21010"/>
    <s v="OFF-PA-10002464"/>
    <x v="1"/>
    <x v="10"/>
    <s v="Prod1856"/>
    <n v="28.9"/>
    <n v="5"/>
    <n v="0"/>
    <n v="14.161"/>
  </r>
  <r>
    <n v="5210"/>
    <s v="CA-2015-102015"/>
    <d v="2015-09-18T00:00:00"/>
    <x v="1"/>
    <s v="VEN01"/>
    <s v="TM-21010"/>
    <s v="OFF-EN-10002504"/>
    <x v="1"/>
    <x v="12"/>
    <s v="Prod1839"/>
    <n v="27.18"/>
    <n v="1"/>
    <n v="0"/>
    <n v="12.7746"/>
  </r>
  <r>
    <n v="5211"/>
    <s v="CA-2015-156755"/>
    <d v="2015-01-18T00:00:00"/>
    <x v="1"/>
    <s v="VEN02"/>
    <s v="YS-21880"/>
    <s v="OFF-ST-10002615"/>
    <x v="1"/>
    <x v="4"/>
    <s v="Prod1425"/>
    <n v="465.18"/>
    <n v="3"/>
    <n v="0"/>
    <n v="120.9468"/>
  </r>
  <r>
    <n v="5212"/>
    <s v="CA-2015-130876"/>
    <d v="2015-05-16T00:00:00"/>
    <x v="0"/>
    <s v="VEN03"/>
    <s v="AZ-10750"/>
    <s v="OFF-ST-10004258"/>
    <x v="1"/>
    <x v="4"/>
    <s v="Prod1425"/>
    <n v="36.630000000000003"/>
    <n v="3"/>
    <n v="0"/>
    <n v="9.8901000000000003"/>
  </r>
  <r>
    <n v="5213"/>
    <s v="CA-2016-145898"/>
    <d v="2016-09-26T00:00:00"/>
    <x v="3"/>
    <s v="VEN05"/>
    <s v="CM-12445"/>
    <s v="OFF-ST-10004507"/>
    <x v="1"/>
    <x v="4"/>
    <s v="Prod1425"/>
    <n v="51.45"/>
    <n v="3"/>
    <n v="0"/>
    <n v="13.891500000000001"/>
  </r>
  <r>
    <n v="5214"/>
    <s v="CA-2016-145898"/>
    <d v="2016-09-26T00:00:00"/>
    <x v="3"/>
    <s v="VEN04"/>
    <s v="CM-12445"/>
    <s v="OFF-LA-10000262"/>
    <x v="1"/>
    <x v="2"/>
    <s v="Prod1839"/>
    <n v="7.83"/>
    <n v="3"/>
    <n v="0"/>
    <n v="3.6017999999999999"/>
  </r>
  <r>
    <n v="5215"/>
    <s v="CA-2016-145898"/>
    <d v="2016-09-26T00:00:00"/>
    <x v="3"/>
    <s v="VEN04"/>
    <s v="CM-12445"/>
    <s v="OFF-AR-10002445"/>
    <x v="1"/>
    <x v="6"/>
    <s v="Prod1819"/>
    <n v="35.4"/>
    <n v="5"/>
    <n v="0"/>
    <n v="13.452"/>
  </r>
  <r>
    <n v="5216"/>
    <s v="CA-2016-145898"/>
    <d v="2016-09-26T00:00:00"/>
    <x v="3"/>
    <s v="VEN03"/>
    <s v="CM-12445"/>
    <s v="OFF-PA-10001667"/>
    <x v="1"/>
    <x v="10"/>
    <s v="Prod998"/>
    <n v="29.9"/>
    <n v="5"/>
    <n v="0"/>
    <n v="13.455"/>
  </r>
  <r>
    <n v="5217"/>
    <s v="US-2017-159562"/>
    <d v="2017-09-15T00:00:00"/>
    <x v="1"/>
    <s v="VEN01"/>
    <s v="JB-16000"/>
    <s v="OFF-EN-10000461"/>
    <x v="1"/>
    <x v="12"/>
    <s v="Prod353"/>
    <n v="17.48"/>
    <n v="2"/>
    <n v="0"/>
    <n v="8.2156000000000002"/>
  </r>
  <r>
    <n v="5218"/>
    <s v="CA-2017-134635"/>
    <d v="2017-04-17T00:00:00"/>
    <x v="0"/>
    <s v="VEN02"/>
    <s v="NS-18640"/>
    <s v="OFF-PA-10002254"/>
    <x v="1"/>
    <x v="10"/>
    <s v="Prod1856"/>
    <n v="79.14"/>
    <n v="3"/>
    <n v="0"/>
    <n v="36.404400000000003"/>
  </r>
  <r>
    <n v="5219"/>
    <s v="CA-2017-167080"/>
    <d v="2017-06-14T00:00:00"/>
    <x v="1"/>
    <s v="VEN05"/>
    <s v="LC-16930"/>
    <s v="OFF-AR-10001868"/>
    <x v="1"/>
    <x v="6"/>
    <s v="Prod1819"/>
    <n v="8.4"/>
    <n v="5"/>
    <n v="0"/>
    <n v="4.2"/>
  </r>
  <r>
    <n v="5220"/>
    <s v="CA-2017-145653"/>
    <d v="2017-09-01T00:00:00"/>
    <x v="3"/>
    <s v="VEN05"/>
    <s v="CA-12775"/>
    <s v="FUR-CH-10004875"/>
    <x v="0"/>
    <x v="1"/>
    <s v="Prod645"/>
    <n v="498.26"/>
    <n v="7"/>
    <n v="0"/>
    <n v="134.53020000000001"/>
  </r>
  <r>
    <n v="5221"/>
    <s v="CA-2014-140487"/>
    <d v="2014-06-20T00:00:00"/>
    <x v="1"/>
    <s v="VEN02"/>
    <s v="SR-20425"/>
    <s v="FUR-BO-10000711"/>
    <x v="0"/>
    <x v="0"/>
    <e v="#N/A"/>
    <n v="212.94"/>
    <n v="3"/>
    <n v="0"/>
    <n v="57.4938"/>
  </r>
  <r>
    <n v="5222"/>
    <s v="CA-2017-117401"/>
    <d v="2017-05-22T00:00:00"/>
    <x v="0"/>
    <s v="VEN02"/>
    <s v="PP-18955"/>
    <s v="OFF-AP-10000938"/>
    <x v="1"/>
    <x v="9"/>
    <s v="Prod1819"/>
    <n v="706.86"/>
    <n v="7"/>
    <n v="0"/>
    <n v="197.92080000000001"/>
  </r>
  <r>
    <n v="5223"/>
    <s v="CA-2017-117401"/>
    <d v="2017-05-22T00:00:00"/>
    <x v="0"/>
    <s v="VEN04"/>
    <s v="PP-18955"/>
    <s v="TEC-PH-10003555"/>
    <x v="2"/>
    <x v="7"/>
    <s v="Prod154"/>
    <n v="114.95"/>
    <n v="5"/>
    <n v="0"/>
    <n v="2.2989999999999999"/>
  </r>
  <r>
    <n v="5224"/>
    <s v="CA-2017-117401"/>
    <d v="2017-05-22T00:00:00"/>
    <x v="0"/>
    <s v="VEN02"/>
    <s v="PP-18955"/>
    <s v="OFF-BI-10001267"/>
    <x v="1"/>
    <x v="8"/>
    <s v="Prod1819"/>
    <n v="43.19"/>
    <n v="7"/>
    <n v="0"/>
    <n v="20.731200000000001"/>
  </r>
  <r>
    <n v="5225"/>
    <s v="US-2017-109582"/>
    <d v="2017-09-17T00:00:00"/>
    <x v="0"/>
    <s v="VEN01"/>
    <s v="JM-15865"/>
    <s v="OFF-PA-10004071"/>
    <x v="1"/>
    <x v="10"/>
    <s v="Prod35"/>
    <n v="166.44"/>
    <n v="3"/>
    <n v="0"/>
    <n v="79.891199999999998"/>
  </r>
  <r>
    <n v="5226"/>
    <s v="CA-2016-119865"/>
    <d v="2016-06-26T00:00:00"/>
    <x v="1"/>
    <s v="VEN04"/>
    <s v="AS-10090"/>
    <s v="OFF-BI-10001553"/>
    <x v="1"/>
    <x v="8"/>
    <s v="Prod1819"/>
    <n v="36.56"/>
    <n v="5"/>
    <n v="0.2"/>
    <n v="12.795999999999999"/>
  </r>
  <r>
    <n v="5227"/>
    <s v="CA-2016-119865"/>
    <d v="2016-06-26T00:00:00"/>
    <x v="1"/>
    <s v="VEN03"/>
    <s v="AS-10090"/>
    <s v="OFF-BI-10003007"/>
    <x v="1"/>
    <x v="8"/>
    <s v="Prod1841"/>
    <n v="186.14400000000001"/>
    <n v="6"/>
    <n v="0.2"/>
    <n v="60.4968"/>
  </r>
  <r>
    <n v="5228"/>
    <s v="CA-2016-119865"/>
    <d v="2016-06-26T00:00:00"/>
    <x v="1"/>
    <s v="VEN01"/>
    <s v="AS-10090"/>
    <s v="FUR-BO-10003272"/>
    <x v="0"/>
    <x v="0"/>
    <s v="Prod889"/>
    <n v="353.56799999999998"/>
    <n v="2"/>
    <n v="0.2"/>
    <n v="-44.195999999999998"/>
  </r>
  <r>
    <n v="5229"/>
    <s v="US-2014-147648"/>
    <d v="2014-12-01T00:00:00"/>
    <x v="1"/>
    <s v="VEN01"/>
    <s v="LS-16975"/>
    <s v="OFF-PA-10001033"/>
    <x v="1"/>
    <x v="10"/>
    <s v="Prod998"/>
    <n v="81.98"/>
    <n v="2"/>
    <n v="0"/>
    <n v="40.170200000000001"/>
  </r>
  <r>
    <n v="5230"/>
    <s v="CA-2017-124436"/>
    <d v="2017-03-22T00:00:00"/>
    <x v="0"/>
    <s v="VEN04"/>
    <s v="SA-20830"/>
    <s v="OFF-BI-10001553"/>
    <x v="1"/>
    <x v="8"/>
    <s v="Prod1819"/>
    <n v="14.624000000000001"/>
    <n v="2"/>
    <n v="0.2"/>
    <n v="5.1184000000000003"/>
  </r>
  <r>
    <n v="5231"/>
    <s v="CA-2017-124436"/>
    <d v="2017-03-22T00:00:00"/>
    <x v="0"/>
    <s v="VEN03"/>
    <s v="SA-20830"/>
    <s v="FUR-TA-10001095"/>
    <x v="0"/>
    <x v="3"/>
    <s v="Prod1819"/>
    <n v="697.16"/>
    <n v="5"/>
    <n v="0.2"/>
    <n v="8.7144999999999992"/>
  </r>
  <r>
    <n v="5232"/>
    <s v="CA-2017-124436"/>
    <d v="2017-03-22T00:00:00"/>
    <x v="0"/>
    <s v="VEN05"/>
    <s v="SA-20830"/>
    <s v="FUR-FU-10001185"/>
    <x v="0"/>
    <x v="5"/>
    <s v="Prod1819"/>
    <n v="30.93"/>
    <n v="1"/>
    <n v="0"/>
    <n v="12.6813"/>
  </r>
  <r>
    <n v="5233"/>
    <s v="CA-2017-124436"/>
    <d v="2017-03-22T00:00:00"/>
    <x v="0"/>
    <s v="VEN05"/>
    <s v="SA-20830"/>
    <s v="OFF-BI-10000343"/>
    <x v="1"/>
    <x v="8"/>
    <s v="Prod1819"/>
    <n v="27.495999999999999"/>
    <n v="7"/>
    <n v="0.2"/>
    <n v="9.2798999999999996"/>
  </r>
  <r>
    <n v="5234"/>
    <s v="CA-2014-115084"/>
    <d v="2014-10-22T00:00:00"/>
    <x v="1"/>
    <s v="VEN04"/>
    <s v="LS-17200"/>
    <s v="FUR-CH-10004626"/>
    <x v="0"/>
    <x v="1"/>
    <s v="Prod645"/>
    <n v="605.34"/>
    <n v="6"/>
    <n v="0"/>
    <n v="145.2816"/>
  </r>
  <r>
    <n v="5235"/>
    <s v="CA-2017-131037"/>
    <d v="2017-08-23T00:00:00"/>
    <x v="2"/>
    <s v="VEN03"/>
    <s v="TM-21490"/>
    <s v="FUR-TA-10001768"/>
    <x v="0"/>
    <x v="3"/>
    <s v="Prod1819"/>
    <n v="210.00800000000001"/>
    <n v="1"/>
    <n v="0.2"/>
    <n v="2.6251000000000002"/>
  </r>
  <r>
    <n v="5236"/>
    <s v="CA-2016-111143"/>
    <d v="2016-11-22T00:00:00"/>
    <x v="2"/>
    <s v="VEN05"/>
    <s v="TT-21265"/>
    <s v="OFF-AP-10001947"/>
    <x v="1"/>
    <x v="9"/>
    <s v="Prod1819"/>
    <n v="54.96"/>
    <n v="3"/>
    <n v="0"/>
    <n v="15.9384"/>
  </r>
  <r>
    <n v="5237"/>
    <s v="CA-2014-166744"/>
    <d v="2014-09-24T00:00:00"/>
    <x v="1"/>
    <s v="VEN03"/>
    <s v="DN-13690"/>
    <s v="FUR-FU-10004952"/>
    <x v="0"/>
    <x v="5"/>
    <s v="Prod1819"/>
    <n v="164.22"/>
    <n v="3"/>
    <n v="0"/>
    <n v="50.908200000000001"/>
  </r>
  <r>
    <n v="5238"/>
    <s v="CA-2014-166744"/>
    <d v="2014-09-24T00:00:00"/>
    <x v="1"/>
    <s v="VEN01"/>
    <s v="DN-13690"/>
    <s v="FUR-BO-10001337"/>
    <x v="0"/>
    <x v="0"/>
    <e v="#N/A"/>
    <n v="362.94"/>
    <n v="3"/>
    <n v="0"/>
    <n v="36.293999999999997"/>
  </r>
  <r>
    <n v="5239"/>
    <s v="CA-2014-166744"/>
    <d v="2014-09-24T00:00:00"/>
    <x v="1"/>
    <s v="VEN03"/>
    <s v="DN-13690"/>
    <s v="TEC-AC-10003628"/>
    <x v="2"/>
    <x v="11"/>
    <s v="Prod1425"/>
    <n v="59.98"/>
    <n v="2"/>
    <n v="0"/>
    <n v="26.391200000000001"/>
  </r>
  <r>
    <n v="5240"/>
    <s v="CA-2016-116561"/>
    <d v="2016-09-17T00:00:00"/>
    <x v="1"/>
    <s v="VEN03"/>
    <s v="EB-14110"/>
    <s v="OFF-ST-10004186"/>
    <x v="1"/>
    <x v="4"/>
    <s v="Prod1425"/>
    <n v="332.94"/>
    <n v="3"/>
    <n v="0"/>
    <n v="6.6588000000000003"/>
  </r>
  <r>
    <n v="5241"/>
    <s v="CA-2016-116561"/>
    <d v="2016-09-17T00:00:00"/>
    <x v="1"/>
    <s v="VEN01"/>
    <s v="EB-14110"/>
    <s v="OFF-BI-10001658"/>
    <x v="1"/>
    <x v="8"/>
    <s v="Prod1819"/>
    <n v="39.872"/>
    <n v="2"/>
    <n v="0.2"/>
    <n v="12.958399999999999"/>
  </r>
  <r>
    <n v="5242"/>
    <s v="CA-2016-110730"/>
    <d v="2016-09-26T00:00:00"/>
    <x v="0"/>
    <s v="VEN04"/>
    <s v="CM-11815"/>
    <s v="OFF-SU-10004737"/>
    <x v="1"/>
    <x v="14"/>
    <s v="Prod1425"/>
    <n v="13.68"/>
    <n v="2"/>
    <n v="0"/>
    <n v="3.6936"/>
  </r>
  <r>
    <n v="5243"/>
    <s v="CA-2017-146367"/>
    <d v="2017-08-08T00:00:00"/>
    <x v="1"/>
    <s v="VEN01"/>
    <s v="HM-14860"/>
    <s v="OFF-BI-10002827"/>
    <x v="1"/>
    <x v="8"/>
    <s v="Prod1841"/>
    <n v="3.3180000000000001"/>
    <n v="3"/>
    <n v="0.8"/>
    <n v="-5.6406000000000001"/>
  </r>
  <r>
    <n v="5244"/>
    <s v="CA-2016-149454"/>
    <d v="2016-07-26T00:00:00"/>
    <x v="2"/>
    <s v="VEN02"/>
    <s v="KM-16375"/>
    <s v="OFF-BI-10003694"/>
    <x v="1"/>
    <x v="8"/>
    <s v="Prod1841"/>
    <n v="10.44"/>
    <n v="1"/>
    <n v="0"/>
    <n v="4.8023999999999996"/>
  </r>
  <r>
    <n v="5245"/>
    <s v="CA-2016-156265"/>
    <d v="2016-08-04T00:00:00"/>
    <x v="0"/>
    <s v="VEN03"/>
    <s v="BF-11020"/>
    <s v="FUR-TA-10001691"/>
    <x v="0"/>
    <x v="3"/>
    <s v="Prod1819"/>
    <n v="136.464"/>
    <n v="2"/>
    <n v="0.2"/>
    <n v="15.3522"/>
  </r>
  <r>
    <n v="5246"/>
    <s v="CA-2016-156265"/>
    <d v="2016-08-04T00:00:00"/>
    <x v="0"/>
    <s v="VEN01"/>
    <s v="BF-11020"/>
    <s v="TEC-PH-10001918"/>
    <x v="2"/>
    <x v="7"/>
    <s v="Prod1458"/>
    <n v="333.57600000000002"/>
    <n v="3"/>
    <n v="0.2"/>
    <n v="33.357599999999998"/>
  </r>
  <r>
    <n v="5247"/>
    <s v="CA-2016-156265"/>
    <d v="2016-08-04T00:00:00"/>
    <x v="0"/>
    <s v="VEN04"/>
    <s v="BF-11020"/>
    <s v="OFF-BI-10000285"/>
    <x v="1"/>
    <x v="8"/>
    <s v="Prod1819"/>
    <n v="12.544"/>
    <n v="2"/>
    <n v="0.2"/>
    <n v="4.7039999999999997"/>
  </r>
  <r>
    <n v="5248"/>
    <s v="US-2015-168914"/>
    <d v="2015-05-27T00:00:00"/>
    <x v="1"/>
    <s v="VEN02"/>
    <s v="JE-15745"/>
    <s v="OFF-AP-10000358"/>
    <x v="1"/>
    <x v="9"/>
    <s v="Prod1819"/>
    <n v="20.768000000000001"/>
    <n v="8"/>
    <n v="0.8"/>
    <n v="-52.958399999999997"/>
  </r>
  <r>
    <n v="5249"/>
    <s v="US-2017-110989"/>
    <d v="2017-11-05T00:00:00"/>
    <x v="0"/>
    <s v="VEN05"/>
    <s v="EJ-14155"/>
    <s v="TEC-AC-10002345"/>
    <x v="2"/>
    <x v="11"/>
    <s v="Prod1425"/>
    <n v="43.5"/>
    <n v="3"/>
    <n v="0"/>
    <n v="10.875"/>
  </r>
  <r>
    <n v="5250"/>
    <s v="CA-2015-106215"/>
    <d v="2015-04-21T00:00:00"/>
    <x v="1"/>
    <s v="VEN02"/>
    <s v="BN-11470"/>
    <s v="OFF-FA-10001229"/>
    <x v="1"/>
    <x v="13"/>
    <s v="Prod1839"/>
    <n v="12.576000000000001"/>
    <n v="4"/>
    <n v="0.2"/>
    <n v="4.0872000000000002"/>
  </r>
  <r>
    <n v="5251"/>
    <s v="US-2016-169369"/>
    <d v="2016-12-18T00:00:00"/>
    <x v="1"/>
    <s v="VEN05"/>
    <s v="EC-14050"/>
    <s v="TEC-AC-10001314"/>
    <x v="2"/>
    <x v="11"/>
    <s v="Prod1425"/>
    <n v="249.95"/>
    <n v="5"/>
    <n v="0"/>
    <n v="19.995999999999999"/>
  </r>
  <r>
    <n v="5252"/>
    <s v="US-2016-169369"/>
    <d v="2016-12-18T00:00:00"/>
    <x v="1"/>
    <s v="VEN03"/>
    <s v="EC-14050"/>
    <s v="OFF-PA-10004438"/>
    <x v="1"/>
    <x v="10"/>
    <s v="Prod35"/>
    <n v="49.12"/>
    <n v="4"/>
    <n v="0"/>
    <n v="23.086400000000001"/>
  </r>
  <r>
    <n v="5253"/>
    <s v="CA-2015-132318"/>
    <d v="2015-11-02T00:00:00"/>
    <x v="2"/>
    <s v="VEN05"/>
    <s v="TT-21220"/>
    <s v="OFF-AP-10000026"/>
    <x v="1"/>
    <x v="9"/>
    <s v="Prod1819"/>
    <n v="182.91"/>
    <n v="3"/>
    <n v="0"/>
    <n v="53.043900000000001"/>
  </r>
  <r>
    <n v="5254"/>
    <s v="US-2014-131982"/>
    <d v="2014-03-11T00:00:00"/>
    <x v="0"/>
    <s v="VEN05"/>
    <s v="NP-18685"/>
    <s v="OFF-BI-10004224"/>
    <x v="1"/>
    <x v="8"/>
    <s v="Prod1841"/>
    <n v="107.648"/>
    <n v="2"/>
    <n v="0.2"/>
    <n v="33.64"/>
  </r>
  <r>
    <n v="5255"/>
    <s v="CA-2015-125185"/>
    <d v="2015-03-07T00:00:00"/>
    <x v="0"/>
    <s v="VEN01"/>
    <s v="AH-10195"/>
    <s v="FUR-CH-10002647"/>
    <x v="0"/>
    <x v="1"/>
    <s v="Prod645"/>
    <n v="99.372"/>
    <n v="2"/>
    <n v="0.3"/>
    <n v="-7.0979999999999999"/>
  </r>
  <r>
    <n v="5256"/>
    <s v="CA-2015-125185"/>
    <d v="2015-03-07T00:00:00"/>
    <x v="0"/>
    <s v="VEN05"/>
    <s v="AH-10195"/>
    <s v="FUR-FU-10003247"/>
    <x v="0"/>
    <x v="5"/>
    <s v="Prod1819"/>
    <n v="33.567999999999998"/>
    <n v="2"/>
    <n v="0.2"/>
    <n v="-5.4547999999999996"/>
  </r>
  <r>
    <n v="5257"/>
    <s v="CA-2016-130078"/>
    <d v="2016-08-14T00:00:00"/>
    <x v="1"/>
    <s v="VEN02"/>
    <s v="CC-12145"/>
    <s v="OFF-PA-10003270"/>
    <x v="1"/>
    <x v="10"/>
    <s v="Prod1483"/>
    <n v="10.56"/>
    <n v="2"/>
    <n v="0"/>
    <n v="4.7519999999999998"/>
  </r>
  <r>
    <n v="5258"/>
    <s v="US-2017-114034"/>
    <d v="2017-01-08T00:00:00"/>
    <x v="1"/>
    <s v="VEN05"/>
    <s v="DL-13315"/>
    <s v="OFF-PA-10004735"/>
    <x v="1"/>
    <x v="10"/>
    <s v="Prod1425"/>
    <n v="38.880000000000003"/>
    <n v="6"/>
    <n v="0"/>
    <n v="18.662400000000002"/>
  </r>
  <r>
    <n v="5259"/>
    <s v="US-2017-115595"/>
    <d v="2017-10-11T00:00:00"/>
    <x v="2"/>
    <s v="VEN01"/>
    <s v="XP-21865"/>
    <s v="OFF-PA-10001745"/>
    <x v="1"/>
    <x v="10"/>
    <s v="Prod998"/>
    <n v="35.200000000000003"/>
    <n v="5"/>
    <n v="0"/>
    <n v="16.544"/>
  </r>
  <r>
    <n v="5260"/>
    <s v="CA-2017-158722"/>
    <d v="2017-10-26T00:00:00"/>
    <x v="1"/>
    <s v="VEN04"/>
    <s v="MA-17560"/>
    <s v="OFF-PA-10000176"/>
    <x v="1"/>
    <x v="10"/>
    <s v="Prod998"/>
    <n v="45.527999999999999"/>
    <n v="3"/>
    <n v="0.2"/>
    <n v="15.934799999999999"/>
  </r>
  <r>
    <n v="5261"/>
    <s v="CA-2014-105165"/>
    <d v="2014-09-10T00:00:00"/>
    <x v="2"/>
    <s v="VEN05"/>
    <s v="SZ-20035"/>
    <s v="TEC-PH-10000675"/>
    <x v="2"/>
    <x v="7"/>
    <s v="Prod1458"/>
    <n v="196.77600000000001"/>
    <n v="3"/>
    <n v="0.2"/>
    <n v="14.7582"/>
  </r>
  <r>
    <n v="5262"/>
    <s v="CA-2014-105165"/>
    <d v="2014-09-10T00:00:00"/>
    <x v="2"/>
    <s v="VEN03"/>
    <s v="SZ-20035"/>
    <s v="OFF-BI-10000050"/>
    <x v="1"/>
    <x v="8"/>
    <s v="Prod1819"/>
    <n v="2.92"/>
    <n v="2"/>
    <n v="0.8"/>
    <n v="-4.8179999999999996"/>
  </r>
  <r>
    <n v="5263"/>
    <s v="CA-2014-105165"/>
    <d v="2014-09-10T00:00:00"/>
    <x v="2"/>
    <s v="VEN05"/>
    <s v="SZ-20035"/>
    <s v="FUR-TA-10004154"/>
    <x v="0"/>
    <x v="3"/>
    <s v="Prod1819"/>
    <n v="200.79499999999999"/>
    <n v="1"/>
    <n v="0.3"/>
    <n v="-22.948"/>
  </r>
  <r>
    <n v="5264"/>
    <s v="CA-2014-105165"/>
    <d v="2014-09-10T00:00:00"/>
    <x v="2"/>
    <s v="VEN03"/>
    <s v="SZ-20035"/>
    <s v="TEC-AC-10002718"/>
    <x v="2"/>
    <x v="11"/>
    <s v="Prod1425"/>
    <n v="46.688000000000002"/>
    <n v="4"/>
    <n v="0.2"/>
    <n v="-2.9180000000000001"/>
  </r>
  <r>
    <n v="5265"/>
    <s v="CA-2014-105165"/>
    <d v="2014-09-10T00:00:00"/>
    <x v="2"/>
    <s v="VEN04"/>
    <s v="SZ-20035"/>
    <s v="OFF-AR-10003179"/>
    <x v="1"/>
    <x v="6"/>
    <s v="Prod1819"/>
    <n v="21.864000000000001"/>
    <n v="3"/>
    <n v="0.2"/>
    <n v="3.5529000000000002"/>
  </r>
  <r>
    <n v="5266"/>
    <s v="CA-2017-147452"/>
    <d v="2017-10-03T00:00:00"/>
    <x v="2"/>
    <s v="VEN04"/>
    <s v="CS-11845"/>
    <s v="OFF-PA-10001838"/>
    <x v="1"/>
    <x v="10"/>
    <s v="Prod1856"/>
    <n v="11.76"/>
    <n v="2"/>
    <n v="0"/>
    <n v="5.7624000000000004"/>
  </r>
  <r>
    <n v="5267"/>
    <s v="CA-2017-147452"/>
    <d v="2017-10-03T00:00:00"/>
    <x v="2"/>
    <s v="VEN05"/>
    <s v="CS-11845"/>
    <s v="OFF-PA-10004039"/>
    <x v="1"/>
    <x v="10"/>
    <s v="Prod35"/>
    <n v="167.94"/>
    <n v="3"/>
    <n v="0"/>
    <n v="82.290599999999998"/>
  </r>
  <r>
    <n v="5268"/>
    <s v="CA-2017-147452"/>
    <d v="2017-10-03T00:00:00"/>
    <x v="2"/>
    <s v="VEN03"/>
    <s v="CS-11845"/>
    <s v="OFF-AP-10001626"/>
    <x v="1"/>
    <x v="9"/>
    <s v="Prod1819"/>
    <n v="3.89"/>
    <n v="1"/>
    <n v="0"/>
    <n v="1.0114000000000001"/>
  </r>
  <r>
    <n v="5269"/>
    <s v="US-2017-114657"/>
    <d v="2017-11-21T00:00:00"/>
    <x v="1"/>
    <s v="VEN01"/>
    <s v="MH-18115"/>
    <s v="TEC-MA-10003173"/>
    <x v="2"/>
    <x v="15"/>
    <s v="Prod1272"/>
    <n v="52.44"/>
    <n v="4"/>
    <n v="0"/>
    <n v="24.122399999999999"/>
  </r>
  <r>
    <n v="5270"/>
    <s v="CA-2017-144484"/>
    <d v="2017-09-11T00:00:00"/>
    <x v="3"/>
    <s v="VEN05"/>
    <s v="CB-12025"/>
    <s v="FUR-FU-10000260"/>
    <x v="0"/>
    <x v="5"/>
    <s v="Prod645"/>
    <n v="32.36"/>
    <n v="4"/>
    <n v="0"/>
    <n v="11.6496"/>
  </r>
  <r>
    <n v="5271"/>
    <s v="CA-2017-144484"/>
    <d v="2017-09-11T00:00:00"/>
    <x v="3"/>
    <s v="VEN02"/>
    <s v="CB-12025"/>
    <s v="OFF-AP-10004487"/>
    <x v="1"/>
    <x v="9"/>
    <s v="Prod1819"/>
    <n v="406.6"/>
    <n v="5"/>
    <n v="0"/>
    <n v="113.848"/>
  </r>
  <r>
    <n v="5272"/>
    <s v="CA-2017-125913"/>
    <d v="2017-01-16T00:00:00"/>
    <x v="3"/>
    <s v="VEN01"/>
    <s v="JO-15145"/>
    <s v="FUR-FU-10001487"/>
    <x v="0"/>
    <x v="5"/>
    <s v="Prod1819"/>
    <n v="27.92"/>
    <n v="4"/>
    <n v="0"/>
    <n v="8.0968"/>
  </r>
  <r>
    <n v="5273"/>
    <s v="CA-2017-125913"/>
    <d v="2017-01-16T00:00:00"/>
    <x v="3"/>
    <s v="VEN04"/>
    <s v="JO-15145"/>
    <s v="FUR-TA-10001520"/>
    <x v="0"/>
    <x v="3"/>
    <s v="Prod1819"/>
    <n v="399.67200000000003"/>
    <n v="7"/>
    <n v="0.2"/>
    <n v="-14.9877"/>
  </r>
  <r>
    <n v="5274"/>
    <s v="US-2016-158309"/>
    <d v="2016-11-29T00:00:00"/>
    <x v="2"/>
    <s v="VEN03"/>
    <s v="PA-19060"/>
    <s v="OFF-BI-10000145"/>
    <x v="1"/>
    <x v="8"/>
    <s v="Prod1819"/>
    <n v="3.7440000000000002"/>
    <n v="4"/>
    <n v="0.7"/>
    <n v="-2.6208"/>
  </r>
  <r>
    <n v="5275"/>
    <s v="CA-2015-162887"/>
    <d v="2015-11-09T00:00:00"/>
    <x v="0"/>
    <s v="VEN05"/>
    <s v="SV-20785"/>
    <s v="FUR-CH-10000595"/>
    <x v="0"/>
    <x v="1"/>
    <s v="Prod645"/>
    <n v="715.2"/>
    <n v="3"/>
    <n v="0"/>
    <n v="178.8"/>
  </r>
  <r>
    <n v="5276"/>
    <s v="CA-2017-147333"/>
    <d v="2017-12-20T00:00:00"/>
    <x v="1"/>
    <s v="VEN03"/>
    <s v="KL-16555"/>
    <s v="TEC-AC-10004469"/>
    <x v="2"/>
    <x v="11"/>
    <s v="Prod1425"/>
    <n v="159.80000000000001"/>
    <n v="4"/>
    <n v="0"/>
    <n v="70.311999999999998"/>
  </r>
  <r>
    <n v="5277"/>
    <s v="CA-2017-147333"/>
    <d v="2017-12-20T00:00:00"/>
    <x v="1"/>
    <s v="VEN03"/>
    <s v="KL-16555"/>
    <s v="TEC-AC-10003038"/>
    <x v="2"/>
    <x v="11"/>
    <s v="Prod1425"/>
    <n v="44.75"/>
    <n v="5"/>
    <n v="0"/>
    <n v="8.5024999999999995"/>
  </r>
  <r>
    <n v="5278"/>
    <s v="CA-2014-113859"/>
    <d v="2014-09-17T00:00:00"/>
    <x v="1"/>
    <s v="VEN02"/>
    <s v="BC-11125"/>
    <s v="FUR-CH-10004698"/>
    <x v="0"/>
    <x v="1"/>
    <s v="Prod645"/>
    <n v="340.11599999999999"/>
    <n v="6"/>
    <n v="0.3"/>
    <n v="-9.7175999999999991"/>
  </r>
  <r>
    <n v="5279"/>
    <s v="CA-2014-159681"/>
    <d v="2014-12-13T00:00:00"/>
    <x v="1"/>
    <s v="VEN02"/>
    <s v="PO-18850"/>
    <s v="OFF-PA-10003641"/>
    <x v="1"/>
    <x v="10"/>
    <s v="Prod1483"/>
    <n v="105.52"/>
    <n v="4"/>
    <n v="0"/>
    <n v="48.539200000000001"/>
  </r>
  <r>
    <n v="5280"/>
    <s v="US-2017-104094"/>
    <d v="2017-09-11T00:00:00"/>
    <x v="1"/>
    <s v="VEN01"/>
    <s v="AG-10675"/>
    <s v="TEC-AC-10002134"/>
    <x v="2"/>
    <x v="11"/>
    <s v="Prod1425"/>
    <n v="13.48"/>
    <n v="1"/>
    <n v="0"/>
    <n v="1.8872"/>
  </r>
  <r>
    <n v="5281"/>
    <s v="CA-2017-152709"/>
    <d v="2017-10-12T00:00:00"/>
    <x v="1"/>
    <s v="VEN03"/>
    <s v="DB-13210"/>
    <s v="OFF-ST-10001837"/>
    <x v="1"/>
    <x v="4"/>
    <s v="Prod1425"/>
    <n v="85.52"/>
    <n v="2"/>
    <n v="0"/>
    <n v="22.235199999999999"/>
  </r>
  <r>
    <n v="5282"/>
    <s v="CA-2015-105158"/>
    <d v="2015-09-10T00:00:00"/>
    <x v="1"/>
    <s v="VEN03"/>
    <s v="SP-20860"/>
    <s v="FUR-FU-10001706"/>
    <x v="0"/>
    <x v="5"/>
    <s v="Prod1819"/>
    <n v="6.16"/>
    <n v="2"/>
    <n v="0"/>
    <n v="2.9567999999999999"/>
  </r>
  <r>
    <n v="5283"/>
    <s v="CA-2015-105158"/>
    <d v="2015-09-10T00:00:00"/>
    <x v="1"/>
    <s v="VEN02"/>
    <s v="SP-20860"/>
    <s v="OFF-PA-10001970"/>
    <x v="1"/>
    <x v="10"/>
    <s v="Prod1856"/>
    <n v="36.840000000000003"/>
    <n v="3"/>
    <n v="0"/>
    <n v="17.314800000000002"/>
  </r>
  <r>
    <n v="5284"/>
    <s v="CA-2014-133424"/>
    <d v="2014-04-04T00:00:00"/>
    <x v="1"/>
    <s v="VEN01"/>
    <s v="Dl-13600"/>
    <s v="OFF-ST-10002957"/>
    <x v="1"/>
    <x v="4"/>
    <s v="Prod1425"/>
    <n v="15.84"/>
    <n v="3"/>
    <n v="0"/>
    <n v="0"/>
  </r>
  <r>
    <n v="5285"/>
    <s v="CA-2014-133424"/>
    <d v="2014-04-04T00:00:00"/>
    <x v="1"/>
    <s v="VEN05"/>
    <s v="Dl-13600"/>
    <s v="OFF-LA-10002312"/>
    <x v="1"/>
    <x v="2"/>
    <s v="Prod998"/>
    <n v="44.4"/>
    <n v="3"/>
    <n v="0"/>
    <n v="22.2"/>
  </r>
  <r>
    <n v="5286"/>
    <s v="CA-2017-105991"/>
    <d v="2017-05-06T00:00:00"/>
    <x v="2"/>
    <s v="VEN02"/>
    <s v="LH-17020"/>
    <s v="OFF-EN-10002600"/>
    <x v="1"/>
    <x v="12"/>
    <s v="Prod1839"/>
    <n v="21.24"/>
    <n v="9"/>
    <n v="0.2"/>
    <n v="7.4340000000000002"/>
  </r>
  <r>
    <n v="5287"/>
    <s v="CA-2017-105991"/>
    <d v="2017-05-06T00:00:00"/>
    <x v="2"/>
    <s v="VEN02"/>
    <s v="LH-17020"/>
    <s v="OFF-BI-10003274"/>
    <x v="1"/>
    <x v="8"/>
    <s v="Prod1841"/>
    <n v="9.5519999999999996"/>
    <n v="8"/>
    <n v="0.7"/>
    <n v="-7.3231999999999999"/>
  </r>
  <r>
    <n v="5288"/>
    <s v="CA-2017-105991"/>
    <d v="2017-05-06T00:00:00"/>
    <x v="2"/>
    <s v="VEN01"/>
    <s v="LH-17020"/>
    <s v="FUR-BO-10004467"/>
    <x v="0"/>
    <x v="0"/>
    <s v="Prod889"/>
    <n v="89.991"/>
    <n v="3"/>
    <n v="0.7"/>
    <n v="-152.9847"/>
  </r>
  <r>
    <n v="5289"/>
    <s v="US-2017-136784"/>
    <d v="2017-05-05T00:00:00"/>
    <x v="1"/>
    <s v="VEN03"/>
    <s v="AD-10180"/>
    <s v="OFF-PA-10000675"/>
    <x v="1"/>
    <x v="10"/>
    <s v="Prod998"/>
    <n v="163.96"/>
    <n v="4"/>
    <n v="0"/>
    <n v="80.340400000000002"/>
  </r>
  <r>
    <n v="5290"/>
    <s v="CA-2014-146283"/>
    <d v="2014-09-15T00:00:00"/>
    <x v="1"/>
    <s v="VEN05"/>
    <s v="KT-16465"/>
    <s v="OFF-PA-10002259"/>
    <x v="1"/>
    <x v="10"/>
    <s v="Prod1856"/>
    <n v="17.904"/>
    <n v="2"/>
    <n v="0.2"/>
    <n v="6.2664"/>
  </r>
  <r>
    <n v="5291"/>
    <s v="CA-2014-146283"/>
    <d v="2014-09-15T00:00:00"/>
    <x v="1"/>
    <s v="VEN03"/>
    <s v="KT-16465"/>
    <s v="FUR-CH-10004287"/>
    <x v="0"/>
    <x v="1"/>
    <s v="Prod645"/>
    <n v="966.7"/>
    <n v="5"/>
    <n v="0.3"/>
    <n v="-13.81"/>
  </r>
  <r>
    <n v="5292"/>
    <s v="CA-2014-146283"/>
    <d v="2014-09-15T00:00:00"/>
    <x v="1"/>
    <s v="VEN02"/>
    <s v="KT-16465"/>
    <s v="OFF-PA-10000482"/>
    <x v="1"/>
    <x v="10"/>
    <s v="Prod998"/>
    <n v="182.11199999999999"/>
    <n v="6"/>
    <n v="0.2"/>
    <n v="61.462800000000001"/>
  </r>
  <r>
    <n v="5293"/>
    <s v="CA-2017-151218"/>
    <d v="2017-06-23T00:00:00"/>
    <x v="2"/>
    <s v="VEN03"/>
    <s v="PJ-19015"/>
    <s v="OFF-ST-10004835"/>
    <x v="1"/>
    <x v="4"/>
    <s v="Prod1425"/>
    <n v="4.4640000000000004"/>
    <n v="1"/>
    <n v="0.2"/>
    <n v="0.33479999999999999"/>
  </r>
  <r>
    <n v="5294"/>
    <s v="CA-2015-111073"/>
    <d v="2015-12-30T00:00:00"/>
    <x v="1"/>
    <s v="VEN05"/>
    <s v="MC-18100"/>
    <s v="FUR-TA-10004086"/>
    <x v="0"/>
    <x v="3"/>
    <s v="Prod1819"/>
    <n v="51.588000000000001"/>
    <n v="1"/>
    <n v="0.4"/>
    <n v="-15.4764"/>
  </r>
  <r>
    <n v="5295"/>
    <s v="CA-2017-144883"/>
    <d v="2017-08-19T00:00:00"/>
    <x v="1"/>
    <s v="VEN02"/>
    <s v="BO-11350"/>
    <s v="OFF-LA-10000305"/>
    <x v="1"/>
    <x v="2"/>
    <s v="Prod1839"/>
    <n v="50.4"/>
    <n v="8"/>
    <n v="0"/>
    <n v="23.184000000000001"/>
  </r>
  <r>
    <n v="5296"/>
    <s v="CA-2017-142174"/>
    <d v="2017-03-09T00:00:00"/>
    <x v="1"/>
    <s v="VEN04"/>
    <s v="DP-13000"/>
    <s v="OFF-PA-10000806"/>
    <x v="1"/>
    <x v="10"/>
    <s v="Prod998"/>
    <n v="89.567999999999998"/>
    <n v="2"/>
    <n v="0.2"/>
    <n v="32.468400000000003"/>
  </r>
  <r>
    <n v="5297"/>
    <s v="CA-2017-108791"/>
    <d v="2017-07-31T00:00:00"/>
    <x v="1"/>
    <s v="VEN03"/>
    <s v="TM-21490"/>
    <s v="FUR-FU-10004018"/>
    <x v="0"/>
    <x v="5"/>
    <s v="Prod1819"/>
    <n v="14.89"/>
    <n v="1"/>
    <n v="0"/>
    <n v="4.0202999999999998"/>
  </r>
  <r>
    <n v="5298"/>
    <s v="CA-2017-108791"/>
    <d v="2017-07-31T00:00:00"/>
    <x v="1"/>
    <s v="VEN05"/>
    <s v="TM-21490"/>
    <s v="TEC-PH-10002660"/>
    <x v="2"/>
    <x v="7"/>
    <s v="Prod154"/>
    <n v="543.91999999999996"/>
    <n v="8"/>
    <n v="0"/>
    <n v="135.97999999999999"/>
  </r>
  <r>
    <n v="5299"/>
    <s v="CA-2016-106656"/>
    <d v="2016-09-26T00:00:00"/>
    <x v="2"/>
    <s v="VEN05"/>
    <s v="DV-13045"/>
    <s v="OFF-EN-10001509"/>
    <x v="1"/>
    <x v="12"/>
    <s v="Prod353"/>
    <n v="4.08"/>
    <n v="2"/>
    <n v="0"/>
    <n v="1.9176"/>
  </r>
  <r>
    <n v="5300"/>
    <s v="CA-2016-106656"/>
    <d v="2016-09-26T00:00:00"/>
    <x v="2"/>
    <s v="VEN02"/>
    <s v="DV-13045"/>
    <s v="OFF-LA-10003148"/>
    <x v="1"/>
    <x v="2"/>
    <s v="Prod998"/>
    <n v="18.899999999999999"/>
    <n v="3"/>
    <n v="0"/>
    <n v="8.6940000000000008"/>
  </r>
  <r>
    <n v="5301"/>
    <s v="CA-2016-113831"/>
    <d v="2016-06-03T00:00:00"/>
    <x v="1"/>
    <s v="VEN03"/>
    <s v="AH-10690"/>
    <s v="FUR-TA-10002645"/>
    <x v="0"/>
    <x v="3"/>
    <s v="Prod1819"/>
    <n v="2275.5"/>
    <n v="10"/>
    <n v="0"/>
    <n v="386.83499999999998"/>
  </r>
  <r>
    <n v="5302"/>
    <s v="CA-2016-113831"/>
    <d v="2016-06-03T00:00:00"/>
    <x v="1"/>
    <s v="VEN05"/>
    <s v="AH-10690"/>
    <s v="TEC-AC-10003033"/>
    <x v="2"/>
    <x v="11"/>
    <s v="Prod1425"/>
    <n v="1979.7"/>
    <n v="6"/>
    <n v="0"/>
    <n v="653.30100000000004"/>
  </r>
  <r>
    <n v="5303"/>
    <s v="CA-2016-113831"/>
    <d v="2016-06-03T00:00:00"/>
    <x v="1"/>
    <s v="VEN05"/>
    <s v="AH-10690"/>
    <s v="OFF-LA-10001297"/>
    <x v="1"/>
    <x v="2"/>
    <s v="Prod1839"/>
    <n v="62.1"/>
    <n v="6"/>
    <n v="0"/>
    <n v="29.808"/>
  </r>
  <r>
    <n v="5304"/>
    <s v="US-2014-139500"/>
    <d v="2014-11-20T00:00:00"/>
    <x v="1"/>
    <s v="VEN04"/>
    <s v="AB-10165"/>
    <s v="FUR-CH-10002017"/>
    <x v="0"/>
    <x v="1"/>
    <s v="Prod645"/>
    <n v="37.295999999999999"/>
    <n v="2"/>
    <n v="0.3"/>
    <n v="-1.0656000000000001"/>
  </r>
  <r>
    <n v="5305"/>
    <s v="US-2014-166310"/>
    <d v="2014-09-23T00:00:00"/>
    <x v="2"/>
    <s v="VEN04"/>
    <s v="JS-15940"/>
    <s v="FUR-FU-10001546"/>
    <x v="0"/>
    <x v="5"/>
    <s v="Prod1819"/>
    <n v="8.5440000000000005"/>
    <n v="2"/>
    <n v="0.6"/>
    <n v="-7.476"/>
  </r>
  <r>
    <n v="5306"/>
    <s v="US-2016-168410"/>
    <d v="2016-02-26T00:00:00"/>
    <x v="1"/>
    <s v="VEN03"/>
    <s v="BV-11245"/>
    <s v="FUR-FU-10000629"/>
    <x v="0"/>
    <x v="5"/>
    <s v="Prod1819"/>
    <n v="68.95"/>
    <n v="5"/>
    <n v="0"/>
    <n v="28.959"/>
  </r>
  <r>
    <n v="5307"/>
    <s v="US-2016-168410"/>
    <d v="2016-02-26T00:00:00"/>
    <x v="1"/>
    <s v="VEN05"/>
    <s v="BV-11245"/>
    <s v="OFF-ST-10000036"/>
    <x v="1"/>
    <x v="4"/>
    <s v="Prod1425"/>
    <n v="296.37"/>
    <n v="3"/>
    <n v="0"/>
    <n v="80.019900000000007"/>
  </r>
  <r>
    <n v="5308"/>
    <s v="US-2016-168410"/>
    <d v="2016-02-26T00:00:00"/>
    <x v="1"/>
    <s v="VEN05"/>
    <s v="BV-11245"/>
    <s v="TEC-PH-10002583"/>
    <x v="2"/>
    <x v="7"/>
    <s v="Prod1458"/>
    <n v="39.979999999999997"/>
    <n v="2"/>
    <n v="0"/>
    <n v="1.9990000000000001"/>
  </r>
  <r>
    <n v="5309"/>
    <s v="CA-2017-131254"/>
    <d v="2017-11-21T00:00:00"/>
    <x v="2"/>
    <s v="VEN03"/>
    <s v="NC-18415"/>
    <s v="FUR-CH-10003774"/>
    <x v="0"/>
    <x v="1"/>
    <s v="Prod645"/>
    <n v="191.05799999999999"/>
    <n v="3"/>
    <n v="0.3"/>
    <n v="-46.399799999999999"/>
  </r>
  <r>
    <n v="5310"/>
    <s v="CA-2017-131254"/>
    <d v="2017-11-21T00:00:00"/>
    <x v="2"/>
    <s v="VEN05"/>
    <s v="NC-18415"/>
    <s v="OFF-AR-10003876"/>
    <x v="1"/>
    <x v="6"/>
    <s v="Prod1819"/>
    <n v="13.04"/>
    <n v="5"/>
    <n v="0.2"/>
    <n v="3.9119999999999999"/>
  </r>
  <r>
    <n v="5311"/>
    <s v="CA-2017-131254"/>
    <d v="2017-11-21T00:00:00"/>
    <x v="2"/>
    <s v="VEN04"/>
    <s v="NC-18415"/>
    <s v="OFF-BI-10003527"/>
    <x v="1"/>
    <x v="8"/>
    <s v="Prod1841"/>
    <n v="1525.1880000000001"/>
    <n v="6"/>
    <n v="0.8"/>
    <n v="-2287.7820000000002"/>
  </r>
  <r>
    <n v="5312"/>
    <s v="CA-2016-123414"/>
    <d v="2016-08-27T00:00:00"/>
    <x v="1"/>
    <s v="VEN05"/>
    <s v="SU-20665"/>
    <s v="OFF-LA-10004559"/>
    <x v="1"/>
    <x v="2"/>
    <s v="Prod998"/>
    <n v="9.2159999999999993"/>
    <n v="4"/>
    <n v="0.2"/>
    <n v="3.3408000000000002"/>
  </r>
  <r>
    <n v="5313"/>
    <s v="CA-2016-123414"/>
    <d v="2016-08-27T00:00:00"/>
    <x v="1"/>
    <s v="VEN03"/>
    <s v="SU-20665"/>
    <s v="OFF-SU-10002573"/>
    <x v="1"/>
    <x v="14"/>
    <s v="Prod1425"/>
    <n v="28.047999999999998"/>
    <n v="2"/>
    <n v="0.2"/>
    <n v="3.5059999999999998"/>
  </r>
  <r>
    <n v="5314"/>
    <s v="CA-2017-137876"/>
    <d v="2017-05-05T00:00:00"/>
    <x v="1"/>
    <s v="VEN01"/>
    <s v="DJ-13510"/>
    <s v="FUR-FU-10000222"/>
    <x v="0"/>
    <x v="5"/>
    <s v="Prod645"/>
    <n v="64.959999999999994"/>
    <n v="2"/>
    <n v="0"/>
    <n v="21.436800000000002"/>
  </r>
  <r>
    <n v="5315"/>
    <s v="CA-2017-137876"/>
    <d v="2017-05-05T00:00:00"/>
    <x v="1"/>
    <s v="VEN01"/>
    <s v="DJ-13510"/>
    <s v="OFF-EN-10001219"/>
    <x v="1"/>
    <x v="12"/>
    <s v="Prod353"/>
    <n v="30.56"/>
    <n v="4"/>
    <n v="0"/>
    <n v="14.974399999999999"/>
  </r>
  <r>
    <n v="5316"/>
    <s v="CA-2016-154060"/>
    <d v="2016-05-08T00:00:00"/>
    <x v="1"/>
    <s v="VEN05"/>
    <s v="DL-12865"/>
    <s v="FUR-CH-10002304"/>
    <x v="0"/>
    <x v="1"/>
    <s v="Prod645"/>
    <n v="187.05600000000001"/>
    <n v="9"/>
    <n v="0.2"/>
    <n v="11.691000000000001"/>
  </r>
  <r>
    <n v="5317"/>
    <s v="US-2017-162558"/>
    <d v="2017-10-05T00:00:00"/>
    <x v="2"/>
    <s v="VEN02"/>
    <s v="Dp-13240"/>
    <s v="FUR-FU-10002364"/>
    <x v="0"/>
    <x v="5"/>
    <s v="Prod1819"/>
    <n v="11.808"/>
    <n v="2"/>
    <n v="0.2"/>
    <n v="1.3284"/>
  </r>
  <r>
    <n v="5318"/>
    <s v="US-2017-162558"/>
    <d v="2017-10-05T00:00:00"/>
    <x v="2"/>
    <s v="VEN02"/>
    <s v="Dp-13240"/>
    <s v="FUR-FU-10004864"/>
    <x v="0"/>
    <x v="5"/>
    <s v="Prod1819"/>
    <n v="9.6560000000000006"/>
    <n v="1"/>
    <n v="0.2"/>
    <n v="1.5690999999999999"/>
  </r>
  <r>
    <n v="5319"/>
    <s v="US-2017-162558"/>
    <d v="2017-10-05T00:00:00"/>
    <x v="2"/>
    <s v="VEN01"/>
    <s v="Dp-13240"/>
    <s v="OFF-PA-10003172"/>
    <x v="1"/>
    <x v="10"/>
    <s v="Prod1483"/>
    <n v="20.736000000000001"/>
    <n v="4"/>
    <n v="0.2"/>
    <n v="7.2576000000000001"/>
  </r>
  <r>
    <n v="5320"/>
    <s v="US-2017-162558"/>
    <d v="2017-10-05T00:00:00"/>
    <x v="2"/>
    <s v="VEN03"/>
    <s v="Dp-13240"/>
    <s v="OFF-BI-10000977"/>
    <x v="1"/>
    <x v="8"/>
    <s v="Prod1819"/>
    <n v="27.36"/>
    <n v="3"/>
    <n v="0.7"/>
    <n v="-21.888000000000002"/>
  </r>
  <r>
    <n v="5321"/>
    <s v="US-2017-162558"/>
    <d v="2017-10-05T00:00:00"/>
    <x v="2"/>
    <s v="VEN01"/>
    <s v="Dp-13240"/>
    <s v="FUR-TA-10000198"/>
    <x v="0"/>
    <x v="3"/>
    <s v="Prod1819"/>
    <n v="2314.116"/>
    <n v="7"/>
    <n v="0.4"/>
    <n v="-1002.7836"/>
  </r>
  <r>
    <n v="5322"/>
    <s v="US-2017-162558"/>
    <d v="2017-10-05T00:00:00"/>
    <x v="2"/>
    <s v="VEN04"/>
    <s v="Dp-13240"/>
    <s v="OFF-BI-10003984"/>
    <x v="1"/>
    <x v="8"/>
    <s v="Prod1841"/>
    <n v="34.235999999999997"/>
    <n v="4"/>
    <n v="0.7"/>
    <n v="-26.247599999999998"/>
  </r>
  <r>
    <n v="5323"/>
    <s v="US-2017-162558"/>
    <d v="2017-10-05T00:00:00"/>
    <x v="2"/>
    <s v="VEN05"/>
    <s v="Dp-13240"/>
    <s v="FUR-FU-10003691"/>
    <x v="0"/>
    <x v="5"/>
    <s v="Prod1819"/>
    <n v="19.760000000000002"/>
    <n v="2"/>
    <n v="0.2"/>
    <n v="5.9279999999999999"/>
  </r>
  <r>
    <n v="5324"/>
    <s v="CA-2017-134439"/>
    <d v="2017-09-23T00:00:00"/>
    <x v="0"/>
    <s v="VEN03"/>
    <s v="TM-21010"/>
    <s v="OFF-PA-10004082"/>
    <x v="1"/>
    <x v="10"/>
    <s v="Prod35"/>
    <n v="15.96"/>
    <n v="2"/>
    <n v="0"/>
    <n v="7.98"/>
  </r>
  <r>
    <n v="5325"/>
    <s v="CA-2015-119508"/>
    <d v="2015-12-09T00:00:00"/>
    <x v="1"/>
    <s v="VEN01"/>
    <s v="TZ-21580"/>
    <s v="OFF-AR-10003723"/>
    <x v="1"/>
    <x v="6"/>
    <s v="Prod1819"/>
    <n v="16.899999999999999"/>
    <n v="5"/>
    <n v="0"/>
    <n v="6.2530000000000001"/>
  </r>
  <r>
    <n v="5326"/>
    <s v="CA-2015-119508"/>
    <d v="2015-12-09T00:00:00"/>
    <x v="1"/>
    <s v="VEN03"/>
    <s v="TZ-21580"/>
    <s v="FUR-FU-10004270"/>
    <x v="0"/>
    <x v="5"/>
    <s v="Prod1819"/>
    <n v="25.08"/>
    <n v="6"/>
    <n v="0"/>
    <n v="9.0288000000000004"/>
  </r>
  <r>
    <n v="5327"/>
    <s v="CA-2015-152681"/>
    <d v="2015-01-22T00:00:00"/>
    <x v="1"/>
    <s v="VEN04"/>
    <s v="SC-20260"/>
    <s v="OFF-AR-10003183"/>
    <x v="1"/>
    <x v="6"/>
    <s v="Prod1819"/>
    <n v="6.68"/>
    <n v="2"/>
    <n v="0"/>
    <n v="2.004"/>
  </r>
  <r>
    <n v="5328"/>
    <s v="CA-2014-130813"/>
    <d v="2014-01-08T00:00:00"/>
    <x v="0"/>
    <s v="VEN03"/>
    <s v="LS-17230"/>
    <s v="OFF-PA-10002005"/>
    <x v="1"/>
    <x v="10"/>
    <s v="Prod1856"/>
    <n v="19.440000000000001"/>
    <n v="3"/>
    <n v="0"/>
    <n v="9.3312000000000008"/>
  </r>
  <r>
    <n v="5329"/>
    <s v="CA-2015-120320"/>
    <d v="2015-03-09T00:00:00"/>
    <x v="1"/>
    <s v="VEN02"/>
    <s v="MV-18190"/>
    <s v="TEC-PH-10000149"/>
    <x v="2"/>
    <x v="7"/>
    <s v="Prod1458"/>
    <n v="31.92"/>
    <n v="2"/>
    <n v="0.2"/>
    <n v="2.3940000000000001"/>
  </r>
  <r>
    <n v="5330"/>
    <s v="CA-2016-111941"/>
    <d v="2016-12-28T00:00:00"/>
    <x v="0"/>
    <s v="VEN01"/>
    <s v="BD-11620"/>
    <s v="OFF-BI-10001524"/>
    <x v="1"/>
    <x v="8"/>
    <s v="Prod1819"/>
    <n v="33.567999999999998"/>
    <n v="2"/>
    <n v="0.2"/>
    <n v="11.748799999999999"/>
  </r>
  <r>
    <n v="5331"/>
    <s v="CA-2016-123120"/>
    <d v="2016-09-08T00:00:00"/>
    <x v="1"/>
    <s v="VEN03"/>
    <s v="CV-12295"/>
    <s v="FUR-FU-10004748"/>
    <x v="0"/>
    <x v="5"/>
    <s v="Prod1819"/>
    <n v="63.94"/>
    <n v="1"/>
    <n v="0"/>
    <n v="24.936599999999999"/>
  </r>
  <r>
    <n v="5332"/>
    <s v="CA-2016-123120"/>
    <d v="2016-09-08T00:00:00"/>
    <x v="1"/>
    <s v="VEN04"/>
    <s v="CV-12295"/>
    <s v="OFF-BI-10001460"/>
    <x v="1"/>
    <x v="8"/>
    <s v="Prod1819"/>
    <n v="60.6"/>
    <n v="5"/>
    <n v="0.2"/>
    <n v="20.452500000000001"/>
  </r>
  <r>
    <n v="5333"/>
    <s v="CA-2016-123120"/>
    <d v="2016-09-08T00:00:00"/>
    <x v="1"/>
    <s v="VEN04"/>
    <s v="CV-12295"/>
    <s v="OFF-SU-10002503"/>
    <x v="1"/>
    <x v="14"/>
    <s v="Prod1425"/>
    <n v="22.72"/>
    <n v="4"/>
    <n v="0"/>
    <n v="6.5888"/>
  </r>
  <r>
    <n v="5334"/>
    <s v="CA-2014-103331"/>
    <d v="2014-09-01T00:00:00"/>
    <x v="1"/>
    <s v="VEN01"/>
    <s v="KB-16315"/>
    <s v="FUR-FU-10001731"/>
    <x v="0"/>
    <x v="5"/>
    <s v="Prod1819"/>
    <n v="10.68"/>
    <n v="4"/>
    <n v="0"/>
    <n v="4.0583999999999998"/>
  </r>
  <r>
    <n v="5335"/>
    <s v="CA-2014-103331"/>
    <d v="2014-09-01T00:00:00"/>
    <x v="1"/>
    <s v="VEN03"/>
    <s v="KB-16315"/>
    <s v="OFF-PA-10002160"/>
    <x v="1"/>
    <x v="10"/>
    <s v="Prod1856"/>
    <n v="17.34"/>
    <n v="3"/>
    <n v="0"/>
    <n v="8.4966000000000008"/>
  </r>
  <r>
    <n v="5336"/>
    <s v="CA-2014-103331"/>
    <d v="2014-09-01T00:00:00"/>
    <x v="1"/>
    <s v="VEN04"/>
    <s v="KB-16315"/>
    <s v="OFF-PA-10002659"/>
    <x v="1"/>
    <x v="10"/>
    <s v="Prod1301"/>
    <n v="3.38"/>
    <n v="1"/>
    <n v="0"/>
    <n v="1.5548"/>
  </r>
  <r>
    <n v="5337"/>
    <s v="CA-2015-169278"/>
    <d v="2015-05-25T00:00:00"/>
    <x v="1"/>
    <s v="VEN04"/>
    <s v="ME-18010"/>
    <s v="OFF-BI-10001636"/>
    <x v="1"/>
    <x v="8"/>
    <s v="Prod1819"/>
    <n v="26.975999999999999"/>
    <n v="4"/>
    <n v="0.2"/>
    <n v="8.7672000000000008"/>
  </r>
  <r>
    <n v="5338"/>
    <s v="CA-2017-111577"/>
    <d v="2017-10-21T00:00:00"/>
    <x v="1"/>
    <s v="VEN04"/>
    <s v="AJ-10780"/>
    <s v="OFF-PA-10000062"/>
    <x v="1"/>
    <x v="10"/>
    <s v="Prod998"/>
    <n v="307.77600000000001"/>
    <n v="7"/>
    <n v="0.2"/>
    <n v="111.5688"/>
  </r>
  <r>
    <n v="5339"/>
    <s v="CA-2015-146486"/>
    <d v="2015-11-14T00:00:00"/>
    <x v="0"/>
    <s v="VEN04"/>
    <s v="DV-13465"/>
    <s v="OFF-ST-10002554"/>
    <x v="1"/>
    <x v="4"/>
    <s v="Prod1425"/>
    <n v="244.55"/>
    <n v="5"/>
    <n v="0"/>
    <n v="4.891"/>
  </r>
  <r>
    <n v="5340"/>
    <s v="CA-2015-146486"/>
    <d v="2015-11-14T00:00:00"/>
    <x v="0"/>
    <s v="VEN04"/>
    <s v="DV-13465"/>
    <s v="OFF-EN-10001509"/>
    <x v="1"/>
    <x v="12"/>
    <s v="Prod353"/>
    <n v="12.24"/>
    <n v="6"/>
    <n v="0"/>
    <n v="5.7527999999999997"/>
  </r>
  <r>
    <n v="5341"/>
    <s v="CA-2015-146486"/>
    <d v="2015-11-14T00:00:00"/>
    <x v="0"/>
    <s v="VEN04"/>
    <s v="DV-13465"/>
    <s v="TEC-AC-10002018"/>
    <x v="2"/>
    <x v="11"/>
    <s v="Prod1425"/>
    <n v="13.98"/>
    <n v="2"/>
    <n v="0"/>
    <n v="6.0114000000000001"/>
  </r>
  <r>
    <n v="5342"/>
    <s v="CA-2015-146486"/>
    <d v="2015-11-14T00:00:00"/>
    <x v="0"/>
    <s v="VEN05"/>
    <s v="DV-13465"/>
    <s v="TEC-AC-10002637"/>
    <x v="2"/>
    <x v="11"/>
    <s v="Prod1425"/>
    <n v="899.95"/>
    <n v="5"/>
    <n v="0"/>
    <n v="53.997"/>
  </r>
  <r>
    <n v="5343"/>
    <s v="US-2014-168501"/>
    <d v="2014-11-27T00:00:00"/>
    <x v="1"/>
    <s v="VEN05"/>
    <s v="JK-15325"/>
    <s v="OFF-EN-10001509"/>
    <x v="1"/>
    <x v="12"/>
    <s v="Prod353"/>
    <n v="1.6319999999999999"/>
    <n v="1"/>
    <n v="0.2"/>
    <n v="0.55079999999999996"/>
  </r>
  <r>
    <n v="5344"/>
    <s v="US-2014-168501"/>
    <d v="2014-11-27T00:00:00"/>
    <x v="1"/>
    <s v="VEN05"/>
    <s v="JK-15325"/>
    <s v="TEC-PH-10004922"/>
    <x v="2"/>
    <x v="7"/>
    <s v="Prod154"/>
    <n v="267.95999999999998"/>
    <n v="5"/>
    <n v="0.2"/>
    <n v="16.747499999999999"/>
  </r>
  <r>
    <n v="5345"/>
    <s v="CA-2015-112053"/>
    <d v="2015-10-13T00:00:00"/>
    <x v="0"/>
    <s v="VEN01"/>
    <s v="SH-20395"/>
    <s v="TEC-AC-10002550"/>
    <x v="2"/>
    <x v="11"/>
    <s v="Prod1425"/>
    <n v="31.95"/>
    <n v="1"/>
    <n v="0"/>
    <n v="2.2364999999999999"/>
  </r>
  <r>
    <n v="5346"/>
    <s v="CA-2017-108539"/>
    <d v="2017-03-23T00:00:00"/>
    <x v="0"/>
    <s v="VEN04"/>
    <s v="SC-20725"/>
    <s v="OFF-ST-10003208"/>
    <x v="1"/>
    <x v="4"/>
    <s v="Prod1425"/>
    <n v="725.84"/>
    <n v="4"/>
    <n v="0"/>
    <n v="210.49359999999999"/>
  </r>
  <r>
    <n v="5347"/>
    <s v="CA-2017-108539"/>
    <d v="2017-03-23T00:00:00"/>
    <x v="0"/>
    <s v="VEN02"/>
    <s v="SC-20725"/>
    <s v="OFF-BI-10003981"/>
    <x v="1"/>
    <x v="8"/>
    <s v="Prod1841"/>
    <n v="10.896000000000001"/>
    <n v="3"/>
    <n v="0.2"/>
    <n v="3.9498000000000002"/>
  </r>
  <r>
    <n v="5348"/>
    <s v="CA-2017-108539"/>
    <d v="2017-03-23T00:00:00"/>
    <x v="0"/>
    <s v="VEN05"/>
    <s v="SC-20725"/>
    <s v="OFF-BI-10001031"/>
    <x v="1"/>
    <x v="8"/>
    <s v="Prod1819"/>
    <n v="8.5440000000000005"/>
    <n v="2"/>
    <n v="0.2"/>
    <n v="2.8835999999999999"/>
  </r>
  <r>
    <n v="5349"/>
    <s v="CA-2015-149811"/>
    <d v="2015-01-10T00:00:00"/>
    <x v="1"/>
    <s v="VEN02"/>
    <s v="CS-12250"/>
    <s v="OFF-BI-10003676"/>
    <x v="1"/>
    <x v="8"/>
    <s v="Prod1841"/>
    <n v="32.340000000000003"/>
    <n v="3"/>
    <n v="0"/>
    <n v="15.523199999999999"/>
  </r>
  <r>
    <n v="5350"/>
    <s v="CA-2015-149811"/>
    <d v="2015-01-10T00:00:00"/>
    <x v="1"/>
    <s v="VEN04"/>
    <s v="CS-12250"/>
    <s v="OFF-PA-10004082"/>
    <x v="1"/>
    <x v="10"/>
    <s v="Prod35"/>
    <n v="39.9"/>
    <n v="5"/>
    <n v="0"/>
    <n v="19.95"/>
  </r>
  <r>
    <n v="5351"/>
    <s v="US-2017-103814"/>
    <d v="2017-12-16T00:00:00"/>
    <x v="1"/>
    <s v="VEN05"/>
    <s v="LH-16900"/>
    <s v="OFF-PA-10001019"/>
    <x v="1"/>
    <x v="10"/>
    <s v="Prod998"/>
    <n v="143.85599999999999"/>
    <n v="9"/>
    <n v="0.2"/>
    <n v="48.551400000000001"/>
  </r>
  <r>
    <n v="5352"/>
    <s v="CA-2016-123932"/>
    <d v="2016-09-12T00:00:00"/>
    <x v="1"/>
    <s v="VEN01"/>
    <s v="YC-21895"/>
    <s v="OFF-PA-10004665"/>
    <x v="1"/>
    <x v="10"/>
    <s v="Prod856"/>
    <n v="41.92"/>
    <n v="4"/>
    <n v="0.2"/>
    <n v="15.196"/>
  </r>
  <r>
    <n v="5353"/>
    <s v="CA-2016-123932"/>
    <d v="2016-09-12T00:00:00"/>
    <x v="1"/>
    <s v="VEN05"/>
    <s v="YC-21895"/>
    <s v="TEC-PH-10002447"/>
    <x v="2"/>
    <x v="7"/>
    <s v="Prod1458"/>
    <n v="329.584"/>
    <n v="2"/>
    <n v="0.2"/>
    <n v="37.078200000000002"/>
  </r>
  <r>
    <n v="5354"/>
    <s v="US-2016-101616"/>
    <d v="2016-09-06T00:00:00"/>
    <x v="2"/>
    <s v="VEN05"/>
    <s v="CY-12745"/>
    <s v="OFF-BI-10000014"/>
    <x v="1"/>
    <x v="8"/>
    <s v="Prod1819"/>
    <n v="87.28"/>
    <n v="8"/>
    <n v="0"/>
    <n v="41.021599999999999"/>
  </r>
  <r>
    <n v="5355"/>
    <s v="CA-2014-113768"/>
    <d v="2014-05-19T00:00:00"/>
    <x v="1"/>
    <s v="VEN01"/>
    <s v="AH-10030"/>
    <s v="FUR-CH-10002439"/>
    <x v="0"/>
    <x v="1"/>
    <s v="Prod645"/>
    <n v="279.45600000000002"/>
    <n v="6"/>
    <n v="0.2"/>
    <n v="20.959199999999999"/>
  </r>
  <r>
    <n v="5356"/>
    <s v="CA-2014-113768"/>
    <d v="2014-05-19T00:00:00"/>
    <x v="1"/>
    <s v="VEN02"/>
    <s v="AH-10030"/>
    <s v="OFF-PA-10003063"/>
    <x v="1"/>
    <x v="10"/>
    <s v="Prod1483"/>
    <n v="8"/>
    <n v="2"/>
    <n v="0"/>
    <n v="3.84"/>
  </r>
  <r>
    <n v="5357"/>
    <s v="CA-2016-138037"/>
    <d v="2016-10-03T00:00:00"/>
    <x v="1"/>
    <s v="VEN02"/>
    <s v="AR-10540"/>
    <s v="OFF-BI-10002982"/>
    <x v="1"/>
    <x v="8"/>
    <s v="Prod1841"/>
    <n v="27.24"/>
    <n v="5"/>
    <n v="0.2"/>
    <n v="9.5340000000000007"/>
  </r>
  <r>
    <n v="5358"/>
    <s v="CA-2014-150490"/>
    <d v="2014-08-11T00:00:00"/>
    <x v="1"/>
    <s v="VEN04"/>
    <s v="SS-20590"/>
    <s v="TEC-AC-10004510"/>
    <x v="2"/>
    <x v="11"/>
    <s v="Prod1425"/>
    <n v="16.36"/>
    <n v="1"/>
    <n v="0"/>
    <n v="1.6359999999999999"/>
  </r>
  <r>
    <n v="5359"/>
    <s v="CA-2014-150490"/>
    <d v="2014-08-11T00:00:00"/>
    <x v="1"/>
    <s v="VEN04"/>
    <s v="SS-20590"/>
    <s v="OFF-ST-10000321"/>
    <x v="1"/>
    <x v="4"/>
    <s v="Prod1425"/>
    <n v="15.78"/>
    <n v="2"/>
    <n v="0"/>
    <n v="0.63119999999999998"/>
  </r>
  <r>
    <n v="5360"/>
    <s v="CA-2014-150490"/>
    <d v="2014-08-11T00:00:00"/>
    <x v="1"/>
    <s v="VEN04"/>
    <s v="SS-20590"/>
    <s v="OFF-AR-10004602"/>
    <x v="1"/>
    <x v="6"/>
    <s v="Prod1819"/>
    <n v="45.98"/>
    <n v="2"/>
    <n v="0"/>
    <n v="12.8744"/>
  </r>
  <r>
    <n v="5361"/>
    <s v="US-2017-126060"/>
    <d v="2017-04-18T00:00:00"/>
    <x v="1"/>
    <s v="VEN05"/>
    <s v="DW-13585"/>
    <s v="FUR-BO-10003433"/>
    <x v="0"/>
    <x v="0"/>
    <s v="Prod889"/>
    <n v="198.27199999999999"/>
    <n v="8"/>
    <n v="0.2"/>
    <n v="-32.219200000000001"/>
  </r>
  <r>
    <n v="5362"/>
    <s v="CA-2017-100951"/>
    <d v="2017-06-10T00:00:00"/>
    <x v="2"/>
    <s v="VEN02"/>
    <s v="NC-18625"/>
    <s v="OFF-ST-10001496"/>
    <x v="1"/>
    <x v="4"/>
    <s v="Prod1425"/>
    <n v="720.76"/>
    <n v="5"/>
    <n v="0.2"/>
    <n v="54.057000000000002"/>
  </r>
  <r>
    <n v="5363"/>
    <s v="CA-2016-122017"/>
    <d v="2017-01-02T00:00:00"/>
    <x v="1"/>
    <s v="VEN02"/>
    <s v="CD-11920"/>
    <s v="FUR-FU-10000672"/>
    <x v="0"/>
    <x v="5"/>
    <s v="Prod1819"/>
    <n v="70.56"/>
    <n v="6"/>
    <n v="0"/>
    <n v="23.990400000000001"/>
  </r>
  <r>
    <n v="5364"/>
    <s v="CA-2016-122017"/>
    <d v="2017-01-02T00:00:00"/>
    <x v="1"/>
    <s v="VEN01"/>
    <s v="CD-11920"/>
    <s v="OFF-AP-10001293"/>
    <x v="1"/>
    <x v="9"/>
    <s v="Prod1819"/>
    <n v="81.96"/>
    <n v="2"/>
    <n v="0"/>
    <n v="22.948799999999999"/>
  </r>
  <r>
    <n v="5365"/>
    <s v="CA-2014-123477"/>
    <d v="2014-01-21T00:00:00"/>
    <x v="0"/>
    <s v="VEN02"/>
    <s v="DW-13195"/>
    <s v="OFF-AP-10000692"/>
    <x v="1"/>
    <x v="9"/>
    <s v="Prod1819"/>
    <n v="64.864000000000004"/>
    <n v="4"/>
    <n v="0.2"/>
    <n v="6.4863999999999997"/>
  </r>
  <r>
    <n v="5366"/>
    <s v="CA-2016-107790"/>
    <d v="2016-11-24T00:00:00"/>
    <x v="1"/>
    <s v="VEN03"/>
    <s v="EH-13990"/>
    <s v="TEC-PH-10004539"/>
    <x v="2"/>
    <x v="7"/>
    <s v="Prod154"/>
    <n v="151.19200000000001"/>
    <n v="1"/>
    <n v="0.2"/>
    <n v="13.2293"/>
  </r>
  <r>
    <n v="5367"/>
    <s v="CA-2017-158071"/>
    <d v="2017-06-15T00:00:00"/>
    <x v="1"/>
    <s v="VEN01"/>
    <s v="BD-11320"/>
    <s v="TEC-PH-10002923"/>
    <x v="2"/>
    <x v="7"/>
    <s v="Prod154"/>
    <n v="88.775999999999996"/>
    <n v="3"/>
    <n v="0.2"/>
    <n v="7.7679"/>
  </r>
  <r>
    <n v="5368"/>
    <s v="CA-2017-158071"/>
    <d v="2017-06-15T00:00:00"/>
    <x v="1"/>
    <s v="VEN01"/>
    <s v="BD-11320"/>
    <s v="OFF-LA-10004689"/>
    <x v="1"/>
    <x v="2"/>
    <s v="Prod998"/>
    <n v="11.56"/>
    <n v="4"/>
    <n v="0"/>
    <n v="5.4332000000000003"/>
  </r>
  <r>
    <n v="5369"/>
    <s v="CA-2017-158071"/>
    <d v="2017-06-15T00:00:00"/>
    <x v="1"/>
    <s v="VEN05"/>
    <s v="BD-11320"/>
    <s v="OFF-ST-10001228"/>
    <x v="1"/>
    <x v="4"/>
    <s v="Prod1425"/>
    <n v="15.58"/>
    <n v="1"/>
    <n v="0"/>
    <n v="3.895"/>
  </r>
  <r>
    <n v="5370"/>
    <s v="CA-2017-147403"/>
    <d v="2017-09-13T00:00:00"/>
    <x v="2"/>
    <s v="VEN05"/>
    <s v="KH-16630"/>
    <s v="OFF-PA-10003302"/>
    <x v="1"/>
    <x v="10"/>
    <s v="Prod1483"/>
    <n v="85.055999999999997"/>
    <n v="3"/>
    <n v="0.2"/>
    <n v="28.706399999999999"/>
  </r>
  <r>
    <n v="5371"/>
    <s v="US-2017-136721"/>
    <d v="2017-04-12T00:00:00"/>
    <x v="1"/>
    <s v="VEN05"/>
    <s v="NH-18610"/>
    <s v="FUR-FU-10004665"/>
    <x v="0"/>
    <x v="5"/>
    <s v="Prod1819"/>
    <n v="273.95999999999998"/>
    <n v="2"/>
    <n v="0"/>
    <n v="71.229600000000005"/>
  </r>
  <r>
    <n v="5372"/>
    <s v="US-2017-136721"/>
    <d v="2017-04-12T00:00:00"/>
    <x v="1"/>
    <s v="VEN03"/>
    <s v="NH-18610"/>
    <s v="FUR-FU-10004188"/>
    <x v="0"/>
    <x v="5"/>
    <s v="Prod1819"/>
    <n v="306.89999999999998"/>
    <n v="3"/>
    <n v="0"/>
    <n v="79.793999999999997"/>
  </r>
  <r>
    <n v="5373"/>
    <s v="CA-2015-118738"/>
    <d v="2015-10-30T00:00:00"/>
    <x v="1"/>
    <s v="VEN02"/>
    <s v="AG-10495"/>
    <s v="OFF-PA-10003177"/>
    <x v="1"/>
    <x v="10"/>
    <s v="Prod1483"/>
    <n v="15.552"/>
    <n v="3"/>
    <n v="0.2"/>
    <n v="5.4432"/>
  </r>
  <r>
    <n v="5374"/>
    <s v="CA-2015-118738"/>
    <d v="2015-10-30T00:00:00"/>
    <x v="1"/>
    <s v="VEN04"/>
    <s v="AG-10495"/>
    <s v="FUR-TA-10002607"/>
    <x v="0"/>
    <x v="3"/>
    <s v="Prod1819"/>
    <n v="347.36099999999999"/>
    <n v="7"/>
    <n v="0.3"/>
    <n v="-69.472200000000001"/>
  </r>
  <r>
    <n v="5375"/>
    <s v="CA-2015-118738"/>
    <d v="2015-10-30T00:00:00"/>
    <x v="1"/>
    <s v="VEN03"/>
    <s v="AG-10495"/>
    <s v="OFF-PA-10001166"/>
    <x v="1"/>
    <x v="10"/>
    <s v="Prod998"/>
    <n v="10.368"/>
    <n v="2"/>
    <n v="0.2"/>
    <n v="3.6288"/>
  </r>
  <r>
    <n v="5376"/>
    <s v="CA-2017-134152"/>
    <d v="2017-05-31T00:00:00"/>
    <x v="1"/>
    <s v="VEN05"/>
    <s v="RP-19855"/>
    <s v="TEC-AC-10004510"/>
    <x v="2"/>
    <x v="11"/>
    <s v="Prod1425"/>
    <n v="98.16"/>
    <n v="6"/>
    <n v="0"/>
    <n v="9.8160000000000007"/>
  </r>
  <r>
    <n v="5377"/>
    <s v="CA-2017-134152"/>
    <d v="2017-05-31T00:00:00"/>
    <x v="1"/>
    <s v="VEN03"/>
    <s v="RP-19855"/>
    <s v="OFF-AR-10004062"/>
    <x v="1"/>
    <x v="6"/>
    <s v="Prod1819"/>
    <n v="31.44"/>
    <n v="3"/>
    <n v="0"/>
    <n v="7.86"/>
  </r>
  <r>
    <n v="5378"/>
    <s v="CA-2014-125542"/>
    <d v="2014-12-07T00:00:00"/>
    <x v="2"/>
    <s v="VEN01"/>
    <s v="NB-18655"/>
    <s v="OFF-EN-10000056"/>
    <x v="1"/>
    <x v="12"/>
    <s v="Prod353"/>
    <n v="348.488"/>
    <n v="7"/>
    <n v="0.2"/>
    <n v="117.6147"/>
  </r>
  <r>
    <n v="5379"/>
    <s v="CA-2014-125542"/>
    <d v="2014-12-07T00:00:00"/>
    <x v="2"/>
    <s v="VEN01"/>
    <s v="NB-18655"/>
    <s v="OFF-ST-10001469"/>
    <x v="1"/>
    <x v="4"/>
    <s v="Prod1425"/>
    <n v="172.73599999999999"/>
    <n v="4"/>
    <n v="0.2"/>
    <n v="-30.2288"/>
  </r>
  <r>
    <n v="5380"/>
    <s v="CA-2016-136021"/>
    <d v="2016-08-18T00:00:00"/>
    <x v="1"/>
    <s v="VEN02"/>
    <s v="JM-15580"/>
    <s v="OFF-PA-10000551"/>
    <x v="1"/>
    <x v="10"/>
    <s v="Prod998"/>
    <n v="15.54"/>
    <n v="3"/>
    <n v="0"/>
    <n v="7.6146000000000003"/>
  </r>
  <r>
    <n v="5381"/>
    <s v="CA-2016-136021"/>
    <d v="2016-08-18T00:00:00"/>
    <x v="1"/>
    <s v="VEN01"/>
    <s v="JM-15580"/>
    <s v="TEC-MA-10000423"/>
    <x v="2"/>
    <x v="15"/>
    <s v="Prod1460"/>
    <n v="105.55200000000001"/>
    <n v="6"/>
    <n v="0.2"/>
    <n v="35.623800000000003"/>
  </r>
  <r>
    <n v="5382"/>
    <s v="CA-2016-149195"/>
    <d v="2016-09-07T00:00:00"/>
    <x v="0"/>
    <s v="VEN04"/>
    <s v="DM-13525"/>
    <s v="OFF-PA-10001870"/>
    <x v="1"/>
    <x v="10"/>
    <s v="Prod1856"/>
    <n v="25.92"/>
    <n v="5"/>
    <n v="0.2"/>
    <n v="9.0719999999999992"/>
  </r>
  <r>
    <n v="5383"/>
    <s v="CA-2016-149195"/>
    <d v="2016-09-07T00:00:00"/>
    <x v="0"/>
    <s v="VEN02"/>
    <s v="DM-13525"/>
    <s v="OFF-FA-10001843"/>
    <x v="1"/>
    <x v="13"/>
    <s v="Prod1839"/>
    <n v="15.808"/>
    <n v="8"/>
    <n v="0.2"/>
    <n v="5.3352000000000004"/>
  </r>
  <r>
    <n v="5384"/>
    <s v="CA-2016-149195"/>
    <d v="2016-09-07T00:00:00"/>
    <x v="0"/>
    <s v="VEN01"/>
    <s v="DM-13525"/>
    <s v="OFF-PA-10002036"/>
    <x v="1"/>
    <x v="10"/>
    <s v="Prod1856"/>
    <n v="10.368"/>
    <n v="2"/>
    <n v="0.2"/>
    <n v="3.7584"/>
  </r>
  <r>
    <n v="5385"/>
    <s v="CA-2017-161410"/>
    <d v="2017-07-03T00:00:00"/>
    <x v="1"/>
    <s v="VEN05"/>
    <s v="CC-12220"/>
    <s v="TEC-PH-10001760"/>
    <x v="2"/>
    <x v="7"/>
    <s v="Prod1458"/>
    <n v="358.2"/>
    <n v="3"/>
    <n v="0.4"/>
    <n v="41.79"/>
  </r>
  <r>
    <n v="5386"/>
    <s v="CA-2017-161410"/>
    <d v="2017-07-03T00:00:00"/>
    <x v="1"/>
    <s v="VEN02"/>
    <s v="CC-12220"/>
    <s v="TEC-PH-10000673"/>
    <x v="2"/>
    <x v="7"/>
    <s v="Prod1458"/>
    <n v="545.91600000000005"/>
    <n v="14"/>
    <n v="0.4"/>
    <n v="72.788799999999995"/>
  </r>
  <r>
    <n v="5387"/>
    <s v="CA-2017-152786"/>
    <d v="2017-03-17T00:00:00"/>
    <x v="1"/>
    <s v="VEN04"/>
    <s v="GA-14725"/>
    <s v="OFF-BI-10000829"/>
    <x v="1"/>
    <x v="8"/>
    <s v="Prod1819"/>
    <n v="40.409999999999997"/>
    <n v="9"/>
    <n v="0"/>
    <n v="18.5886"/>
  </r>
  <r>
    <n v="5388"/>
    <s v="CA-2017-164707"/>
    <d v="2017-02-21T00:00:00"/>
    <x v="0"/>
    <s v="VEN05"/>
    <s v="CV-12805"/>
    <s v="TEC-PH-10001924"/>
    <x v="2"/>
    <x v="7"/>
    <s v="Prod1458"/>
    <n v="167.976"/>
    <n v="3"/>
    <n v="0.2"/>
    <n v="10.4985"/>
  </r>
  <r>
    <n v="5389"/>
    <s v="CA-2017-164707"/>
    <d v="2017-02-21T00:00:00"/>
    <x v="0"/>
    <s v="VEN02"/>
    <s v="CV-12805"/>
    <s v="TEC-AC-10004864"/>
    <x v="2"/>
    <x v="11"/>
    <s v="Prod1460"/>
    <n v="109.53"/>
    <n v="3"/>
    <n v="0"/>
    <n v="47.097900000000003"/>
  </r>
  <r>
    <n v="5390"/>
    <s v="CA-2017-164707"/>
    <d v="2017-02-21T00:00:00"/>
    <x v="0"/>
    <s v="VEN02"/>
    <s v="CV-12805"/>
    <s v="OFF-LA-10004345"/>
    <x v="1"/>
    <x v="2"/>
    <s v="Prod998"/>
    <n v="9.82"/>
    <n v="2"/>
    <n v="0"/>
    <n v="4.8117999999999999"/>
  </r>
  <r>
    <n v="5391"/>
    <s v="CA-2017-163874"/>
    <d v="2017-11-12T00:00:00"/>
    <x v="0"/>
    <s v="VEN05"/>
    <s v="NC-18535"/>
    <s v="OFF-BI-10000088"/>
    <x v="1"/>
    <x v="8"/>
    <s v="Prod1819"/>
    <n v="26.352"/>
    <n v="3"/>
    <n v="0.2"/>
    <n v="9.5526"/>
  </r>
  <r>
    <n v="5392"/>
    <s v="US-2014-123183"/>
    <d v="2014-11-25T00:00:00"/>
    <x v="1"/>
    <s v="VEN04"/>
    <s v="GR-14560"/>
    <s v="OFF-LA-10002787"/>
    <x v="1"/>
    <x v="2"/>
    <s v="Prod998"/>
    <n v="22.5"/>
    <n v="6"/>
    <n v="0"/>
    <n v="10.8"/>
  </r>
  <r>
    <n v="5393"/>
    <s v="US-2014-123183"/>
    <d v="2014-11-25T00:00:00"/>
    <x v="1"/>
    <s v="VEN05"/>
    <s v="GR-14560"/>
    <s v="OFF-LA-10001569"/>
    <x v="1"/>
    <x v="2"/>
    <s v="Prod1839"/>
    <n v="9.9600000000000009"/>
    <n v="2"/>
    <n v="0"/>
    <n v="4.5815999999999999"/>
  </r>
  <r>
    <n v="5394"/>
    <s v="US-2014-123183"/>
    <d v="2014-11-25T00:00:00"/>
    <x v="1"/>
    <s v="VEN05"/>
    <s v="GR-14560"/>
    <s v="OFF-BI-10002429"/>
    <x v="1"/>
    <x v="8"/>
    <s v="Prod1841"/>
    <n v="213.08"/>
    <n v="7"/>
    <n v="0"/>
    <n v="102.2784"/>
  </r>
  <r>
    <n v="5395"/>
    <s v="US-2014-123183"/>
    <d v="2014-11-25T00:00:00"/>
    <x v="1"/>
    <s v="VEN03"/>
    <s v="GR-14560"/>
    <s v="FUR-BO-10000362"/>
    <x v="0"/>
    <x v="0"/>
    <e v="#N/A"/>
    <n v="1025.8800000000001"/>
    <n v="6"/>
    <n v="0"/>
    <n v="235.95240000000001"/>
  </r>
  <r>
    <n v="5396"/>
    <s v="CA-2014-104829"/>
    <d v="2014-11-21T00:00:00"/>
    <x v="0"/>
    <s v="VEN02"/>
    <s v="JG-15805"/>
    <s v="OFF-PA-10003016"/>
    <x v="1"/>
    <x v="10"/>
    <s v="Prod1483"/>
    <n v="21.98"/>
    <n v="7"/>
    <n v="0"/>
    <n v="9.891"/>
  </r>
  <r>
    <n v="5397"/>
    <s v="US-2016-147340"/>
    <d v="2016-09-24T00:00:00"/>
    <x v="3"/>
    <s v="VEN05"/>
    <s v="EB-13750"/>
    <s v="FUR-FU-10002501"/>
    <x v="0"/>
    <x v="5"/>
    <s v="Prod1819"/>
    <n v="63.2"/>
    <n v="5"/>
    <n v="0"/>
    <n v="23.384"/>
  </r>
  <r>
    <n v="5398"/>
    <s v="CA-2016-145492"/>
    <d v="2016-11-27T00:00:00"/>
    <x v="1"/>
    <s v="VEN03"/>
    <s v="MC-17605"/>
    <s v="OFF-AP-10003622"/>
    <x v="1"/>
    <x v="9"/>
    <s v="Prod1819"/>
    <n v="39"/>
    <n v="12"/>
    <n v="0"/>
    <n v="11.31"/>
  </r>
  <r>
    <n v="5399"/>
    <s v="CA-2016-163202"/>
    <d v="2016-10-02T00:00:00"/>
    <x v="1"/>
    <s v="VEN03"/>
    <s v="BM-11650"/>
    <s v="OFF-BI-10002764"/>
    <x v="1"/>
    <x v="8"/>
    <s v="Prod1841"/>
    <n v="2.907"/>
    <n v="3"/>
    <n v="0.7"/>
    <n v="-2.0348999999999999"/>
  </r>
  <r>
    <n v="5400"/>
    <s v="CA-2016-117681"/>
    <d v="2016-04-14T00:00:00"/>
    <x v="1"/>
    <s v="VEN02"/>
    <s v="HF-14995"/>
    <s v="FUR-BO-10001798"/>
    <x v="0"/>
    <x v="0"/>
    <s v="Prod889"/>
    <n v="556.66499999999996"/>
    <n v="5"/>
    <n v="0.15"/>
    <n v="6.5490000000000004"/>
  </r>
  <r>
    <n v="5401"/>
    <s v="CA-2017-132262"/>
    <d v="2017-09-23T00:00:00"/>
    <x v="2"/>
    <s v="VEN03"/>
    <s v="ML-18265"/>
    <s v="TEC-AC-10000158"/>
    <x v="2"/>
    <x v="11"/>
    <s v="Prod1425"/>
    <n v="71.98"/>
    <n v="2"/>
    <n v="0"/>
    <n v="15.1158"/>
  </r>
  <r>
    <n v="5402"/>
    <s v="CA-2017-132262"/>
    <d v="2017-09-23T00:00:00"/>
    <x v="2"/>
    <s v="VEN05"/>
    <s v="ML-18265"/>
    <s v="TEC-AC-10000303"/>
    <x v="2"/>
    <x v="11"/>
    <s v="Prod1425"/>
    <n v="79.98"/>
    <n v="2"/>
    <n v="0"/>
    <n v="26.3934"/>
  </r>
  <r>
    <n v="5403"/>
    <s v="CA-2017-123043"/>
    <d v="2017-08-29T00:00:00"/>
    <x v="1"/>
    <s v="VEN01"/>
    <s v="AH-10195"/>
    <s v="OFF-BI-10003910"/>
    <x v="1"/>
    <x v="8"/>
    <s v="Prod1841"/>
    <n v="24.672000000000001"/>
    <n v="4"/>
    <n v="0.2"/>
    <n v="7.71"/>
  </r>
  <r>
    <n v="5404"/>
    <s v="CA-2017-123043"/>
    <d v="2017-08-29T00:00:00"/>
    <x v="1"/>
    <s v="VEN05"/>
    <s v="AH-10195"/>
    <s v="OFF-BI-10000138"/>
    <x v="1"/>
    <x v="8"/>
    <s v="Prod1819"/>
    <n v="3.7440000000000002"/>
    <n v="1"/>
    <n v="0.2"/>
    <n v="1.3104"/>
  </r>
  <r>
    <n v="5405"/>
    <s v="US-2016-143280"/>
    <d v="2016-02-26T00:00:00"/>
    <x v="1"/>
    <s v="VEN01"/>
    <s v="TZ-21580"/>
    <s v="TEC-PH-10002398"/>
    <x v="2"/>
    <x v="7"/>
    <s v="Prod1458"/>
    <n v="445.96"/>
    <n v="5"/>
    <n v="0.2"/>
    <n v="55.744999999999997"/>
  </r>
  <r>
    <n v="5406"/>
    <s v="US-2016-143280"/>
    <d v="2016-02-26T00:00:00"/>
    <x v="1"/>
    <s v="VEN01"/>
    <s v="TZ-21580"/>
    <s v="TEC-AC-10003399"/>
    <x v="2"/>
    <x v="11"/>
    <s v="Prod1425"/>
    <n v="36.24"/>
    <n v="1"/>
    <n v="0"/>
    <n v="15.220800000000001"/>
  </r>
  <r>
    <n v="5407"/>
    <s v="US-2016-143280"/>
    <d v="2016-02-26T00:00:00"/>
    <x v="1"/>
    <s v="VEN04"/>
    <s v="TZ-21580"/>
    <s v="OFF-FA-10000992"/>
    <x v="1"/>
    <x v="13"/>
    <s v="Prod1839"/>
    <n v="10.65"/>
    <n v="3"/>
    <n v="0"/>
    <n v="5.0054999999999996"/>
  </r>
  <r>
    <n v="5408"/>
    <s v="CA-2017-108854"/>
    <d v="2017-12-14T00:00:00"/>
    <x v="1"/>
    <s v="VEN01"/>
    <s v="DM-13345"/>
    <s v="OFF-PA-10003022"/>
    <x v="1"/>
    <x v="10"/>
    <s v="Prod1483"/>
    <n v="87.92"/>
    <n v="4"/>
    <n v="0"/>
    <n v="40.443199999999997"/>
  </r>
  <r>
    <n v="5409"/>
    <s v="CA-2017-108854"/>
    <d v="2017-12-14T00:00:00"/>
    <x v="1"/>
    <s v="VEN01"/>
    <s v="DM-13345"/>
    <s v="OFF-BI-10002854"/>
    <x v="1"/>
    <x v="8"/>
    <s v="Prod1841"/>
    <n v="22.423999999999999"/>
    <n v="1"/>
    <n v="0.2"/>
    <n v="8.4090000000000007"/>
  </r>
  <r>
    <n v="5410"/>
    <s v="CA-2017-108854"/>
    <d v="2017-12-14T00:00:00"/>
    <x v="1"/>
    <s v="VEN02"/>
    <s v="DM-13345"/>
    <s v="OFF-BI-10001670"/>
    <x v="1"/>
    <x v="8"/>
    <s v="Prod1819"/>
    <n v="90.48"/>
    <n v="3"/>
    <n v="0.2"/>
    <n v="33.93"/>
  </r>
  <r>
    <n v="5411"/>
    <s v="CA-2017-108854"/>
    <d v="2017-12-14T00:00:00"/>
    <x v="1"/>
    <s v="VEN03"/>
    <s v="DM-13345"/>
    <s v="OFF-ST-10001837"/>
    <x v="1"/>
    <x v="4"/>
    <s v="Prod1425"/>
    <n v="42.76"/>
    <n v="1"/>
    <n v="0"/>
    <n v="11.117599999999999"/>
  </r>
  <r>
    <n v="5412"/>
    <s v="CA-2017-166856"/>
    <d v="2017-09-22T00:00:00"/>
    <x v="1"/>
    <s v="VEN04"/>
    <s v="TS-21505"/>
    <s v="OFF-BI-10002012"/>
    <x v="1"/>
    <x v="8"/>
    <s v="Prod1841"/>
    <n v="10.08"/>
    <n v="7"/>
    <n v="0.2"/>
    <n v="3.528"/>
  </r>
  <r>
    <n v="5413"/>
    <s v="CA-2017-166856"/>
    <d v="2017-09-22T00:00:00"/>
    <x v="1"/>
    <s v="VEN02"/>
    <s v="TS-21505"/>
    <s v="TEC-AC-10004992"/>
    <x v="2"/>
    <x v="11"/>
    <s v="Prod1460"/>
    <n v="101.34"/>
    <n v="3"/>
    <n v="0"/>
    <n v="8.1072000000000006"/>
  </r>
  <r>
    <n v="5414"/>
    <s v="CA-2016-153157"/>
    <d v="2016-09-14T00:00:00"/>
    <x v="2"/>
    <s v="VEN02"/>
    <s v="TB-21625"/>
    <s v="TEC-PH-10003171"/>
    <x v="2"/>
    <x v="7"/>
    <s v="Prod154"/>
    <n v="224.75"/>
    <n v="5"/>
    <n v="0"/>
    <n v="62.93"/>
  </r>
  <r>
    <n v="5415"/>
    <s v="US-2017-125647"/>
    <d v="2017-09-28T00:00:00"/>
    <x v="1"/>
    <s v="VEN03"/>
    <s v="LC-16870"/>
    <s v="OFF-AP-10000390"/>
    <x v="1"/>
    <x v="9"/>
    <s v="Prod1819"/>
    <n v="73.176000000000002"/>
    <n v="6"/>
    <n v="0.8"/>
    <n v="-197.5752"/>
  </r>
  <r>
    <n v="5416"/>
    <s v="US-2017-125647"/>
    <d v="2017-09-28T00:00:00"/>
    <x v="1"/>
    <s v="VEN03"/>
    <s v="LC-16870"/>
    <s v="OFF-PA-10004888"/>
    <x v="1"/>
    <x v="10"/>
    <s v="Prod1425"/>
    <n v="20.736000000000001"/>
    <n v="4"/>
    <n v="0.2"/>
    <n v="7.2576000000000001"/>
  </r>
  <r>
    <n v="5417"/>
    <s v="US-2017-125647"/>
    <d v="2017-09-28T00:00:00"/>
    <x v="1"/>
    <s v="VEN03"/>
    <s v="LC-16870"/>
    <s v="TEC-PH-10004188"/>
    <x v="2"/>
    <x v="7"/>
    <s v="Prod154"/>
    <n v="39.984000000000002"/>
    <n v="2"/>
    <n v="0.2"/>
    <n v="-8.9963999999999995"/>
  </r>
  <r>
    <n v="5418"/>
    <s v="CA-2014-132542"/>
    <d v="2014-10-08T00:00:00"/>
    <x v="0"/>
    <s v="VEN04"/>
    <s v="AM-10360"/>
    <s v="OFF-BI-10004099"/>
    <x v="1"/>
    <x v="8"/>
    <s v="Prod1841"/>
    <n v="15.36"/>
    <n v="2"/>
    <n v="0"/>
    <n v="7.68"/>
  </r>
  <r>
    <n v="5419"/>
    <s v="CA-2015-110877"/>
    <d v="2015-10-26T00:00:00"/>
    <x v="2"/>
    <s v="VEN02"/>
    <s v="JE-15715"/>
    <s v="OFF-PA-10004621"/>
    <x v="1"/>
    <x v="10"/>
    <s v="Prod35"/>
    <n v="36.287999999999997"/>
    <n v="7"/>
    <n v="0.2"/>
    <n v="12.700799999999999"/>
  </r>
  <r>
    <n v="5420"/>
    <s v="CA-2015-110877"/>
    <d v="2015-10-26T00:00:00"/>
    <x v="2"/>
    <s v="VEN02"/>
    <s v="JE-15715"/>
    <s v="TEC-PH-10002103"/>
    <x v="2"/>
    <x v="7"/>
    <s v="Prod1458"/>
    <n v="150.38399999999999"/>
    <n v="2"/>
    <n v="0.2"/>
    <n v="15.038399999999999"/>
  </r>
  <r>
    <n v="5421"/>
    <s v="US-2016-151827"/>
    <d v="2016-04-02T00:00:00"/>
    <x v="0"/>
    <s v="VEN02"/>
    <s v="CS-11950"/>
    <s v="TEC-PH-10002789"/>
    <x v="2"/>
    <x v="7"/>
    <s v="Prod154"/>
    <n v="280.78199999999998"/>
    <n v="3"/>
    <n v="0.4"/>
    <n v="-60.836100000000002"/>
  </r>
  <r>
    <n v="5422"/>
    <s v="US-2016-151827"/>
    <d v="2016-04-02T00:00:00"/>
    <x v="0"/>
    <s v="VEN02"/>
    <s v="CS-11950"/>
    <s v="TEC-AC-10003289"/>
    <x v="2"/>
    <x v="11"/>
    <s v="Prod1425"/>
    <n v="31.984000000000002"/>
    <n v="2"/>
    <n v="0.2"/>
    <n v="1.1994"/>
  </r>
  <r>
    <n v="5423"/>
    <s v="US-2016-163258"/>
    <d v="2017-01-02T00:00:00"/>
    <x v="1"/>
    <s v="VEN02"/>
    <s v="PF-19225"/>
    <s v="OFF-BI-10000138"/>
    <x v="1"/>
    <x v="8"/>
    <s v="Prod1819"/>
    <n v="11.231999999999999"/>
    <n v="3"/>
    <n v="0.2"/>
    <n v="3.9312"/>
  </r>
  <r>
    <n v="5424"/>
    <s v="CA-2017-103009"/>
    <d v="2017-11-05T00:00:00"/>
    <x v="0"/>
    <s v="VEN03"/>
    <s v="PJ-18835"/>
    <s v="OFF-PA-10001215"/>
    <x v="1"/>
    <x v="10"/>
    <s v="Prod998"/>
    <n v="26.4"/>
    <n v="5"/>
    <n v="0"/>
    <n v="11.88"/>
  </r>
  <r>
    <n v="5425"/>
    <s v="US-2017-120649"/>
    <d v="2017-01-26T00:00:00"/>
    <x v="1"/>
    <s v="VEN04"/>
    <s v="JF-15490"/>
    <s v="OFF-AR-10001545"/>
    <x v="1"/>
    <x v="6"/>
    <s v="Prod1819"/>
    <n v="3.52"/>
    <n v="2"/>
    <n v="0"/>
    <n v="1.0207999999999999"/>
  </r>
  <r>
    <n v="5426"/>
    <s v="CA-2016-153598"/>
    <d v="2016-12-06T00:00:00"/>
    <x v="2"/>
    <s v="VEN02"/>
    <s v="NM-18520"/>
    <s v="TEC-AC-10003870"/>
    <x v="2"/>
    <x v="11"/>
    <s v="Prod1425"/>
    <n v="1649.95"/>
    <n v="5"/>
    <n v="0"/>
    <n v="659.98"/>
  </r>
  <r>
    <n v="5427"/>
    <s v="CA-2016-153598"/>
    <d v="2016-12-06T00:00:00"/>
    <x v="2"/>
    <s v="VEN01"/>
    <s v="NM-18520"/>
    <s v="FUR-FU-10001085"/>
    <x v="0"/>
    <x v="5"/>
    <s v="Prod1819"/>
    <n v="111.9"/>
    <n v="6"/>
    <n v="0"/>
    <n v="51.473999999999997"/>
  </r>
  <r>
    <n v="5428"/>
    <s v="US-2016-108497"/>
    <d v="2016-06-14T00:00:00"/>
    <x v="3"/>
    <s v="VEN03"/>
    <s v="MH-17290"/>
    <s v="FUR-BO-10004218"/>
    <x v="0"/>
    <x v="0"/>
    <s v="Prod889"/>
    <n v="599.16499999999996"/>
    <n v="5"/>
    <n v="0.15"/>
    <n v="35.244999999999997"/>
  </r>
  <r>
    <n v="5429"/>
    <s v="CA-2016-113096"/>
    <d v="2016-09-04T00:00:00"/>
    <x v="2"/>
    <s v="VEN05"/>
    <s v="SZ-20035"/>
    <s v="OFF-ST-10003455"/>
    <x v="1"/>
    <x v="4"/>
    <s v="Prod1425"/>
    <n v="46.53"/>
    <n v="3"/>
    <n v="0"/>
    <n v="12.097799999999999"/>
  </r>
  <r>
    <n v="5430"/>
    <s v="CA-2014-136861"/>
    <d v="2014-09-07T00:00:00"/>
    <x v="2"/>
    <s v="VEN05"/>
    <s v="PR-18880"/>
    <s v="FUR-FU-10001967"/>
    <x v="0"/>
    <x v="5"/>
    <s v="Prod1819"/>
    <n v="31.984000000000002"/>
    <n v="2"/>
    <n v="0.2"/>
    <n v="1.9990000000000001"/>
  </r>
  <r>
    <n v="5431"/>
    <s v="CA-2017-117422"/>
    <d v="2017-10-25T00:00:00"/>
    <x v="1"/>
    <s v="VEN04"/>
    <s v="FC-14245"/>
    <s v="OFF-AP-10000938"/>
    <x v="1"/>
    <x v="9"/>
    <s v="Prod1819"/>
    <n v="161.56800000000001"/>
    <n v="2"/>
    <n v="0.2"/>
    <n v="16.1568"/>
  </r>
  <r>
    <n v="5432"/>
    <s v="CA-2017-117422"/>
    <d v="2017-10-25T00:00:00"/>
    <x v="1"/>
    <s v="VEN01"/>
    <s v="FC-14245"/>
    <s v="OFF-PA-10002195"/>
    <x v="1"/>
    <x v="10"/>
    <s v="Prod1856"/>
    <n v="4.0640000000000001"/>
    <n v="1"/>
    <n v="0.2"/>
    <n v="1.3715999999999999"/>
  </r>
  <r>
    <n v="5433"/>
    <s v="CA-2017-117422"/>
    <d v="2017-10-25T00:00:00"/>
    <x v="1"/>
    <s v="VEN02"/>
    <s v="FC-14245"/>
    <s v="OFF-BI-10002799"/>
    <x v="1"/>
    <x v="8"/>
    <s v="Prod1841"/>
    <n v="6.2160000000000002"/>
    <n v="4"/>
    <n v="0.7"/>
    <n v="-4.9728000000000003"/>
  </r>
  <r>
    <n v="5434"/>
    <s v="CA-2017-129707"/>
    <d v="2017-04-29T00:00:00"/>
    <x v="1"/>
    <s v="VEN03"/>
    <s v="LH-16750"/>
    <s v="OFF-AR-10000246"/>
    <x v="1"/>
    <x v="6"/>
    <s v="Prod1819"/>
    <n v="8.8960000000000008"/>
    <n v="4"/>
    <n v="0.2"/>
    <n v="0.66720000000000002"/>
  </r>
  <r>
    <n v="5435"/>
    <s v="CA-2015-160171"/>
    <d v="2015-10-24T00:00:00"/>
    <x v="1"/>
    <s v="VEN02"/>
    <s v="RM-19675"/>
    <s v="OFF-AP-10000275"/>
    <x v="1"/>
    <x v="9"/>
    <s v="Prod1819"/>
    <n v="1640.7"/>
    <n v="5"/>
    <n v="0"/>
    <n v="459.39600000000002"/>
  </r>
  <r>
    <n v="5436"/>
    <s v="CA-2015-160171"/>
    <d v="2015-10-24T00:00:00"/>
    <x v="1"/>
    <s v="VEN02"/>
    <s v="RM-19675"/>
    <s v="TEC-AC-10000892"/>
    <x v="2"/>
    <x v="11"/>
    <s v="Prod1425"/>
    <n v="270"/>
    <n v="3"/>
    <n v="0"/>
    <n v="97.2"/>
  </r>
  <r>
    <n v="5437"/>
    <s v="CA-2014-103317"/>
    <d v="2014-07-08T00:00:00"/>
    <x v="2"/>
    <s v="VEN01"/>
    <s v="DM-13525"/>
    <s v="FUR-FU-10001591"/>
    <x v="0"/>
    <x v="5"/>
    <s v="Prod1819"/>
    <n v="19.52"/>
    <n v="2"/>
    <n v="0.2"/>
    <n v="5.3680000000000003"/>
  </r>
  <r>
    <n v="5438"/>
    <s v="CA-2014-103317"/>
    <d v="2014-07-08T00:00:00"/>
    <x v="2"/>
    <s v="VEN01"/>
    <s v="DM-13525"/>
    <s v="OFF-BI-10001787"/>
    <x v="1"/>
    <x v="8"/>
    <s v="Prod1819"/>
    <n v="9.81"/>
    <n v="5"/>
    <n v="0.7"/>
    <n v="-6.867"/>
  </r>
  <r>
    <n v="5439"/>
    <s v="CA-2014-103317"/>
    <d v="2014-07-08T00:00:00"/>
    <x v="2"/>
    <s v="VEN01"/>
    <s v="DM-13525"/>
    <s v="FUR-FU-10003192"/>
    <x v="0"/>
    <x v="5"/>
    <s v="Prod1819"/>
    <n v="213.21600000000001"/>
    <n v="3"/>
    <n v="0.2"/>
    <n v="15.991199999999999"/>
  </r>
  <r>
    <n v="5440"/>
    <s v="CA-2016-167115"/>
    <d v="2016-04-09T00:00:00"/>
    <x v="1"/>
    <s v="VEN03"/>
    <s v="EH-14185"/>
    <s v="OFF-BI-10004600"/>
    <x v="1"/>
    <x v="8"/>
    <s v="Prod1841"/>
    <n v="588.78399999999999"/>
    <n v="2"/>
    <n v="0.2"/>
    <n v="183.995"/>
  </r>
  <r>
    <n v="5441"/>
    <s v="US-2017-153633"/>
    <d v="2017-11-18T00:00:00"/>
    <x v="0"/>
    <s v="VEN02"/>
    <s v="TC-21295"/>
    <s v="OFF-AR-10002335"/>
    <x v="1"/>
    <x v="6"/>
    <s v="Prod1819"/>
    <n v="2.0640000000000001"/>
    <n v="1"/>
    <n v="0.2"/>
    <n v="0.15479999999999999"/>
  </r>
  <r>
    <n v="5442"/>
    <s v="CA-2017-155929"/>
    <d v="2017-09-13T00:00:00"/>
    <x v="1"/>
    <s v="VEN05"/>
    <s v="AI-10855"/>
    <s v="OFF-PA-10000859"/>
    <x v="1"/>
    <x v="10"/>
    <s v="Prod998"/>
    <n v="6.3680000000000003"/>
    <n v="2"/>
    <n v="0.2"/>
    <n v="2.3879999999999999"/>
  </r>
  <r>
    <n v="5443"/>
    <s v="CA-2015-148712"/>
    <d v="2015-04-23T00:00:00"/>
    <x v="1"/>
    <s v="VEN02"/>
    <s v="JM-15535"/>
    <s v="TEC-AC-10003198"/>
    <x v="2"/>
    <x v="11"/>
    <s v="Prod1425"/>
    <n v="99.6"/>
    <n v="1"/>
    <n v="0"/>
    <n v="36.851999999999997"/>
  </r>
  <r>
    <n v="5444"/>
    <s v="CA-2015-148712"/>
    <d v="2015-04-23T00:00:00"/>
    <x v="1"/>
    <s v="VEN04"/>
    <s v="JM-15535"/>
    <s v="OFF-BI-10001900"/>
    <x v="1"/>
    <x v="8"/>
    <s v="Prod1819"/>
    <n v="62.295999999999999"/>
    <n v="13"/>
    <n v="0.2"/>
    <n v="21.024899999999999"/>
  </r>
  <r>
    <n v="5445"/>
    <s v="CA-2015-148712"/>
    <d v="2015-04-23T00:00:00"/>
    <x v="1"/>
    <s v="VEN05"/>
    <s v="JM-15535"/>
    <s v="OFF-AR-10000614"/>
    <x v="1"/>
    <x v="6"/>
    <s v="Prod1819"/>
    <n v="10.71"/>
    <n v="3"/>
    <n v="0"/>
    <n v="2.7846000000000002"/>
  </r>
  <r>
    <n v="5446"/>
    <s v="CA-2016-128307"/>
    <d v="2016-07-29T00:00:00"/>
    <x v="1"/>
    <s v="VEN02"/>
    <s v="BE-11335"/>
    <s v="OFF-EN-10003040"/>
    <x v="1"/>
    <x v="12"/>
    <s v="Prod1839"/>
    <n v="20.936"/>
    <n v="1"/>
    <n v="0.2"/>
    <n v="7.0659000000000001"/>
  </r>
  <r>
    <n v="5447"/>
    <s v="US-2016-127425"/>
    <d v="2016-08-31T00:00:00"/>
    <x v="1"/>
    <s v="VEN04"/>
    <s v="DR-12880"/>
    <s v="TEC-PH-10003442"/>
    <x v="2"/>
    <x v="7"/>
    <s v="Prod154"/>
    <n v="33"/>
    <n v="6"/>
    <n v="0"/>
    <n v="8.25"/>
  </r>
  <r>
    <n v="5448"/>
    <s v="US-2016-127425"/>
    <d v="2016-08-31T00:00:00"/>
    <x v="1"/>
    <s v="VEN02"/>
    <s v="DR-12880"/>
    <s v="TEC-AC-10002800"/>
    <x v="2"/>
    <x v="11"/>
    <s v="Prod1425"/>
    <n v="249.95"/>
    <n v="5"/>
    <n v="0"/>
    <n v="87.482500000000002"/>
  </r>
  <r>
    <n v="5449"/>
    <s v="US-2014-119081"/>
    <d v="2014-09-19T00:00:00"/>
    <x v="1"/>
    <s v="VEN04"/>
    <s v="TA-21385"/>
    <s v="OFF-SU-10000157"/>
    <x v="1"/>
    <x v="14"/>
    <s v="Prod1425"/>
    <n v="357.93"/>
    <n v="3"/>
    <n v="0"/>
    <n v="7.1585999999999999"/>
  </r>
  <r>
    <n v="5450"/>
    <s v="US-2014-119081"/>
    <d v="2014-09-19T00:00:00"/>
    <x v="1"/>
    <s v="VEN02"/>
    <s v="TA-21385"/>
    <s v="TEC-AC-10001542"/>
    <x v="2"/>
    <x v="11"/>
    <s v="Prod1425"/>
    <n v="57.4"/>
    <n v="5"/>
    <n v="0"/>
    <n v="10.906000000000001"/>
  </r>
  <r>
    <n v="5451"/>
    <s v="US-2014-119081"/>
    <d v="2014-09-19T00:00:00"/>
    <x v="1"/>
    <s v="VEN05"/>
    <s v="TA-21385"/>
    <s v="OFF-BI-10004519"/>
    <x v="1"/>
    <x v="8"/>
    <s v="Prod1841"/>
    <n v="331.96"/>
    <n v="2"/>
    <n v="0"/>
    <n v="149.38200000000001"/>
  </r>
  <r>
    <n v="5452"/>
    <s v="US-2014-119081"/>
    <d v="2014-09-19T00:00:00"/>
    <x v="1"/>
    <s v="VEN02"/>
    <s v="TA-21385"/>
    <s v="FUR-FU-10003464"/>
    <x v="0"/>
    <x v="5"/>
    <s v="Prod1819"/>
    <n v="40.56"/>
    <n v="2"/>
    <n v="0"/>
    <n v="12.979200000000001"/>
  </r>
  <r>
    <n v="5453"/>
    <s v="CA-2016-140613"/>
    <d v="2016-07-29T00:00:00"/>
    <x v="1"/>
    <s v="VEN05"/>
    <s v="KN-16705"/>
    <s v="OFF-SU-10004261"/>
    <x v="1"/>
    <x v="14"/>
    <s v="Prod1425"/>
    <n v="86.2"/>
    <n v="5"/>
    <n v="0"/>
    <n v="24.998000000000001"/>
  </r>
  <r>
    <n v="5454"/>
    <s v="US-2017-108700"/>
    <d v="2017-05-23T00:00:00"/>
    <x v="1"/>
    <s v="VEN01"/>
    <s v="PJ-18835"/>
    <s v="OFF-PA-10004733"/>
    <x v="1"/>
    <x v="10"/>
    <s v="Prod1425"/>
    <n v="38.015999999999998"/>
    <n v="6"/>
    <n v="0.2"/>
    <n v="13.780799999999999"/>
  </r>
  <r>
    <n v="5455"/>
    <s v="CA-2017-160962"/>
    <d v="2017-05-02T00:00:00"/>
    <x v="1"/>
    <s v="VEN05"/>
    <s v="MC-17605"/>
    <s v="OFF-ST-10001325"/>
    <x v="1"/>
    <x v="4"/>
    <s v="Prod1425"/>
    <n v="8.3840000000000003"/>
    <n v="1"/>
    <n v="0.2"/>
    <n v="0.73360000000000003"/>
  </r>
  <r>
    <n v="5456"/>
    <s v="CA-2017-160962"/>
    <d v="2017-05-02T00:00:00"/>
    <x v="1"/>
    <s v="VEN02"/>
    <s v="MC-17605"/>
    <s v="OFF-AR-10003056"/>
    <x v="1"/>
    <x v="6"/>
    <s v="Prod1819"/>
    <n v="6.8479999999999999"/>
    <n v="2"/>
    <n v="0.2"/>
    <n v="0.77039999999999997"/>
  </r>
  <r>
    <n v="5457"/>
    <s v="CA-2017-130631"/>
    <d v="2018-01-02T00:00:00"/>
    <x v="1"/>
    <s v="VEN04"/>
    <s v="BS-11755"/>
    <s v="OFF-FA-10000089"/>
    <x v="1"/>
    <x v="13"/>
    <s v="Prod1839"/>
    <n v="19.600000000000001"/>
    <n v="5"/>
    <n v="0"/>
    <n v="9.6039999999999992"/>
  </r>
  <r>
    <n v="5458"/>
    <s v="CA-2017-130631"/>
    <d v="2018-01-02T00:00:00"/>
    <x v="1"/>
    <s v="VEN01"/>
    <s v="BS-11755"/>
    <s v="FUR-FU-10004093"/>
    <x v="0"/>
    <x v="5"/>
    <s v="Prod1819"/>
    <n v="68.459999999999994"/>
    <n v="2"/>
    <n v="0"/>
    <n v="20.538"/>
  </r>
  <r>
    <n v="5459"/>
    <s v="CA-2017-116680"/>
    <d v="2017-09-06T00:00:00"/>
    <x v="0"/>
    <s v="VEN03"/>
    <s v="PK-19075"/>
    <s v="OFF-BI-10004022"/>
    <x v="1"/>
    <x v="8"/>
    <s v="Prod1841"/>
    <n v="13.343999999999999"/>
    <n v="6"/>
    <n v="0.2"/>
    <n v="4.3368000000000002"/>
  </r>
  <r>
    <n v="5460"/>
    <s v="CA-2017-116680"/>
    <d v="2017-09-06T00:00:00"/>
    <x v="0"/>
    <s v="VEN02"/>
    <s v="PK-19075"/>
    <s v="FUR-TA-10001771"/>
    <x v="0"/>
    <x v="3"/>
    <s v="Prod1819"/>
    <n v="1478.2719999999999"/>
    <n v="8"/>
    <n v="0.2"/>
    <n v="92.391999999999996"/>
  </r>
  <r>
    <n v="5461"/>
    <s v="US-2014-107405"/>
    <d v="2014-03-25T00:00:00"/>
    <x v="1"/>
    <s v="VEN02"/>
    <s v="TS-21205"/>
    <s v="OFF-ST-10002301"/>
    <x v="1"/>
    <x v="4"/>
    <s v="Prod1425"/>
    <n v="16.271999999999998"/>
    <n v="1"/>
    <n v="0.2"/>
    <n v="-3.8645999999999998"/>
  </r>
  <r>
    <n v="5462"/>
    <s v="CA-2017-101574"/>
    <d v="2017-10-04T00:00:00"/>
    <x v="1"/>
    <s v="VEN03"/>
    <s v="BD-11725"/>
    <s v="FUR-FU-10001706"/>
    <x v="0"/>
    <x v="5"/>
    <s v="Prod1819"/>
    <n v="9.24"/>
    <n v="3"/>
    <n v="0"/>
    <n v="4.4352"/>
  </r>
  <r>
    <n v="5463"/>
    <s v="CA-2014-146591"/>
    <d v="2014-01-20T00:00:00"/>
    <x v="2"/>
    <s v="VEN03"/>
    <s v="TS-21340"/>
    <s v="OFF-BI-10003676"/>
    <x v="1"/>
    <x v="8"/>
    <s v="Prod1841"/>
    <n v="32.340000000000003"/>
    <n v="10"/>
    <n v="0.7"/>
    <n v="-23.716000000000001"/>
  </r>
  <r>
    <n v="5464"/>
    <s v="CA-2014-146591"/>
    <d v="2014-01-20T00:00:00"/>
    <x v="2"/>
    <s v="VEN01"/>
    <s v="TS-21340"/>
    <s v="OFF-PA-10000659"/>
    <x v="1"/>
    <x v="10"/>
    <s v="Prod998"/>
    <n v="56.064"/>
    <n v="4"/>
    <n v="0.2"/>
    <n v="19.622399999999999"/>
  </r>
  <r>
    <n v="5465"/>
    <s v="CA-2014-146591"/>
    <d v="2014-01-20T00:00:00"/>
    <x v="2"/>
    <s v="VEN05"/>
    <s v="TS-21340"/>
    <s v="OFF-EN-10002504"/>
    <x v="1"/>
    <x v="12"/>
    <s v="Prod1839"/>
    <n v="108.72"/>
    <n v="5"/>
    <n v="0.2"/>
    <n v="36.692999999999998"/>
  </r>
  <r>
    <n v="5466"/>
    <s v="CA-2014-146591"/>
    <d v="2014-01-20T00:00:00"/>
    <x v="2"/>
    <s v="VEN04"/>
    <s v="TS-21340"/>
    <s v="FUR-BO-10001972"/>
    <x v="0"/>
    <x v="0"/>
    <s v="Prod889"/>
    <n v="181.47"/>
    <n v="5"/>
    <n v="0.7"/>
    <n v="-320.59699999999998"/>
  </r>
  <r>
    <n v="5467"/>
    <s v="CA-2014-107706"/>
    <d v="2014-02-19T00:00:00"/>
    <x v="0"/>
    <s v="VEN01"/>
    <s v="ST-20530"/>
    <s v="OFF-PA-10000466"/>
    <x v="1"/>
    <x v="10"/>
    <s v="Prod998"/>
    <n v="16.175999999999998"/>
    <n v="3"/>
    <n v="0.2"/>
    <n v="6.0659999999999998"/>
  </r>
  <r>
    <n v="5468"/>
    <s v="CA-2016-122448"/>
    <d v="2016-06-14T00:00:00"/>
    <x v="1"/>
    <s v="VEN05"/>
    <s v="DB-13210"/>
    <s v="FUR-CH-10002774"/>
    <x v="0"/>
    <x v="1"/>
    <s v="Prod645"/>
    <n v="122.352"/>
    <n v="3"/>
    <n v="0.2"/>
    <n v="13.7646"/>
  </r>
  <r>
    <n v="5469"/>
    <s v="CA-2014-132451"/>
    <d v="2014-09-27T00:00:00"/>
    <x v="2"/>
    <s v="VEN04"/>
    <s v="KF-16285"/>
    <s v="FUR-CH-10000454"/>
    <x v="0"/>
    <x v="1"/>
    <s v="Prod645"/>
    <n v="585.55200000000002"/>
    <n v="3"/>
    <n v="0.2"/>
    <n v="73.194000000000003"/>
  </r>
  <r>
    <n v="5470"/>
    <s v="CA-2014-132451"/>
    <d v="2014-09-27T00:00:00"/>
    <x v="2"/>
    <s v="VEN02"/>
    <s v="KF-16285"/>
    <s v="OFF-PA-10004888"/>
    <x v="1"/>
    <x v="10"/>
    <s v="Prod1425"/>
    <n v="19.440000000000001"/>
    <n v="3"/>
    <n v="0"/>
    <n v="9.3312000000000008"/>
  </r>
  <r>
    <n v="5471"/>
    <s v="CA-2016-158547"/>
    <d v="2016-06-04T00:00:00"/>
    <x v="1"/>
    <s v="VEN03"/>
    <s v="JM-16195"/>
    <s v="OFF-AP-10003842"/>
    <x v="1"/>
    <x v="9"/>
    <s v="Prod1819"/>
    <n v="123.92"/>
    <n v="5"/>
    <n v="0.2"/>
    <n v="9.2940000000000005"/>
  </r>
  <r>
    <n v="5472"/>
    <s v="CA-2017-116946"/>
    <d v="2017-12-23T00:00:00"/>
    <x v="1"/>
    <s v="VEN05"/>
    <s v="TS-21505"/>
    <s v="FUR-FU-10000320"/>
    <x v="0"/>
    <x v="5"/>
    <s v="Prod645"/>
    <n v="13.36"/>
    <n v="5"/>
    <n v="0.2"/>
    <n v="4.008"/>
  </r>
  <r>
    <n v="5473"/>
    <s v="CA-2017-116946"/>
    <d v="2017-12-23T00:00:00"/>
    <x v="1"/>
    <s v="VEN01"/>
    <s v="TS-21505"/>
    <s v="OFF-ST-10002554"/>
    <x v="1"/>
    <x v="4"/>
    <s v="Prod1425"/>
    <n v="78.256"/>
    <n v="2"/>
    <n v="0.2"/>
    <n v="-17.607600000000001"/>
  </r>
  <r>
    <n v="5474"/>
    <s v="CA-2017-116946"/>
    <d v="2017-12-23T00:00:00"/>
    <x v="1"/>
    <s v="VEN04"/>
    <s v="TS-21505"/>
    <s v="FUR-BO-10000468"/>
    <x v="0"/>
    <x v="0"/>
    <e v="#N/A"/>
    <n v="102.018"/>
    <n v="7"/>
    <n v="0.7"/>
    <n v="-183.63239999999999"/>
  </r>
  <r>
    <n v="5475"/>
    <s v="CA-2017-121741"/>
    <d v="2017-12-26T00:00:00"/>
    <x v="3"/>
    <s v="VEN03"/>
    <s v="YC-21895"/>
    <s v="OFF-ST-10004459"/>
    <x v="1"/>
    <x v="4"/>
    <s v="Prod1425"/>
    <n v="750.68"/>
    <n v="2"/>
    <n v="0"/>
    <n v="37.533999999999999"/>
  </r>
  <r>
    <n v="5476"/>
    <s v="CA-2017-169691"/>
    <d v="2017-06-18T00:00:00"/>
    <x v="2"/>
    <s v="VEN03"/>
    <s v="Dp-13240"/>
    <s v="OFF-LA-10002312"/>
    <x v="1"/>
    <x v="2"/>
    <s v="Prod998"/>
    <n v="44.4"/>
    <n v="3"/>
    <n v="0"/>
    <n v="22.2"/>
  </r>
  <r>
    <n v="5477"/>
    <s v="CA-2017-169691"/>
    <d v="2017-06-18T00:00:00"/>
    <x v="2"/>
    <s v="VEN02"/>
    <s v="Dp-13240"/>
    <s v="OFF-ST-10001291"/>
    <x v="1"/>
    <x v="4"/>
    <s v="Prod1425"/>
    <n v="84.55"/>
    <n v="5"/>
    <n v="0"/>
    <n v="22.828499999999998"/>
  </r>
  <r>
    <n v="5478"/>
    <s v="CA-2017-169691"/>
    <d v="2017-06-18T00:00:00"/>
    <x v="2"/>
    <s v="VEN02"/>
    <s v="Dp-13240"/>
    <s v="OFF-PA-10003022"/>
    <x v="1"/>
    <x v="10"/>
    <s v="Prod1483"/>
    <n v="17.940000000000001"/>
    <n v="3"/>
    <n v="0"/>
    <n v="8.7905999999999995"/>
  </r>
  <r>
    <n v="5479"/>
    <s v="CA-2016-121356"/>
    <d v="2016-11-24T00:00:00"/>
    <x v="1"/>
    <s v="VEN01"/>
    <s v="SJ-20500"/>
    <s v="OFF-BI-10002133"/>
    <x v="1"/>
    <x v="8"/>
    <s v="Prod1841"/>
    <n v="128.4"/>
    <n v="3"/>
    <n v="0"/>
    <n v="62.915999999999997"/>
  </r>
  <r>
    <n v="5480"/>
    <s v="CA-2014-101770"/>
    <d v="2014-04-04T00:00:00"/>
    <x v="1"/>
    <s v="VEN05"/>
    <s v="KB-16240"/>
    <s v="OFF-BI-10001097"/>
    <x v="1"/>
    <x v="8"/>
    <s v="Prod1819"/>
    <n v="1.869"/>
    <n v="1"/>
    <n v="0.7"/>
    <n v="-1.3083"/>
  </r>
  <r>
    <n v="5481"/>
    <s v="CA-2017-105487"/>
    <d v="2017-10-14T00:00:00"/>
    <x v="1"/>
    <s v="VEN04"/>
    <s v="CS-12250"/>
    <s v="TEC-PH-10001336"/>
    <x v="2"/>
    <x v="7"/>
    <s v="Prod1458"/>
    <n v="103.19199999999999"/>
    <n v="1"/>
    <n v="0.2"/>
    <n v="11.6091"/>
  </r>
  <r>
    <n v="5482"/>
    <s v="CA-2017-105487"/>
    <d v="2017-10-14T00:00:00"/>
    <x v="1"/>
    <s v="VEN01"/>
    <s v="CS-12250"/>
    <s v="TEC-AC-10002305"/>
    <x v="2"/>
    <x v="11"/>
    <s v="Prod1425"/>
    <n v="36"/>
    <n v="2"/>
    <n v="0"/>
    <n v="6.48"/>
  </r>
  <r>
    <n v="5483"/>
    <s v="CA-2017-105487"/>
    <d v="2017-10-14T00:00:00"/>
    <x v="1"/>
    <s v="VEN05"/>
    <s v="CS-12250"/>
    <s v="TEC-AC-10003610"/>
    <x v="2"/>
    <x v="11"/>
    <s v="Prod1425"/>
    <n v="239.96"/>
    <n v="4"/>
    <n v="0"/>
    <n v="115.1808"/>
  </r>
  <r>
    <n v="5484"/>
    <s v="CA-2017-105487"/>
    <d v="2017-10-14T00:00:00"/>
    <x v="1"/>
    <s v="VEN01"/>
    <s v="CS-12250"/>
    <s v="OFF-ST-10002301"/>
    <x v="1"/>
    <x v="4"/>
    <s v="Prod1425"/>
    <n v="40.68"/>
    <n v="2"/>
    <n v="0"/>
    <n v="0.40679999999999999"/>
  </r>
  <r>
    <n v="5485"/>
    <s v="CA-2017-148999"/>
    <d v="2017-02-04T00:00:00"/>
    <x v="1"/>
    <s v="VEN03"/>
    <s v="EB-13870"/>
    <s v="FUR-CH-10002044"/>
    <x v="0"/>
    <x v="1"/>
    <s v="Prod645"/>
    <n v="419.13600000000002"/>
    <n v="4"/>
    <n v="0.2"/>
    <n v="-68.1096"/>
  </r>
  <r>
    <n v="5486"/>
    <s v="CA-2014-107573"/>
    <d v="2014-12-17T00:00:00"/>
    <x v="1"/>
    <s v="VEN04"/>
    <s v="PB-19150"/>
    <s v="OFF-EN-10001099"/>
    <x v="1"/>
    <x v="12"/>
    <s v="Prod353"/>
    <n v="23.472000000000001"/>
    <n v="3"/>
    <n v="0.2"/>
    <n v="7.6284000000000001"/>
  </r>
  <r>
    <n v="5487"/>
    <s v="CA-2015-156608"/>
    <d v="2015-10-29T00:00:00"/>
    <x v="1"/>
    <s v="VEN02"/>
    <s v="MT-18070"/>
    <s v="OFF-BI-10004140"/>
    <x v="1"/>
    <x v="8"/>
    <s v="Prod1841"/>
    <n v="3.5920000000000001"/>
    <n v="4"/>
    <n v="0.8"/>
    <n v="-6.2859999999999996"/>
  </r>
  <r>
    <n v="5488"/>
    <s v="CA-2017-134495"/>
    <d v="2017-04-04T00:00:00"/>
    <x v="0"/>
    <s v="VEN05"/>
    <s v="BF-11020"/>
    <s v="TEC-PH-10004897"/>
    <x v="2"/>
    <x v="7"/>
    <s v="Prod154"/>
    <n v="23.975999999999999"/>
    <n v="3"/>
    <n v="0.2"/>
    <n v="-5.6943000000000001"/>
  </r>
  <r>
    <n v="5489"/>
    <s v="CA-2017-134495"/>
    <d v="2017-04-04T00:00:00"/>
    <x v="0"/>
    <s v="VEN02"/>
    <s v="BF-11020"/>
    <s v="OFF-LA-10000262"/>
    <x v="1"/>
    <x v="2"/>
    <s v="Prod1839"/>
    <n v="6.2640000000000002"/>
    <n v="3"/>
    <n v="0.2"/>
    <n v="2.0358000000000001"/>
  </r>
  <r>
    <n v="5490"/>
    <s v="CA-2017-134495"/>
    <d v="2017-04-04T00:00:00"/>
    <x v="0"/>
    <s v="VEN02"/>
    <s v="BF-11020"/>
    <s v="OFF-AP-10002222"/>
    <x v="1"/>
    <x v="9"/>
    <s v="Prod1819"/>
    <n v="20.808"/>
    <n v="3"/>
    <n v="0.2"/>
    <n v="1.8207"/>
  </r>
  <r>
    <n v="5491"/>
    <s v="CA-2017-134495"/>
    <d v="2017-04-04T00:00:00"/>
    <x v="0"/>
    <s v="VEN04"/>
    <s v="BF-11020"/>
    <s v="FUR-CH-10003774"/>
    <x v="0"/>
    <x v="1"/>
    <s v="Prod645"/>
    <n v="218.352"/>
    <n v="3"/>
    <n v="0.2"/>
    <n v="-19.105799999999999"/>
  </r>
  <r>
    <n v="5492"/>
    <s v="CA-2017-164098"/>
    <d v="2017-01-27T00:00:00"/>
    <x v="2"/>
    <s v="VEN05"/>
    <s v="CG-12520"/>
    <s v="OFF-ST-10000615"/>
    <x v="1"/>
    <x v="4"/>
    <s v="Prod1425"/>
    <n v="18.16"/>
    <n v="2"/>
    <n v="0.2"/>
    <n v="1.8160000000000001"/>
  </r>
  <r>
    <n v="5493"/>
    <s v="CA-2014-105249"/>
    <d v="2014-11-28T00:00:00"/>
    <x v="3"/>
    <s v="VEN04"/>
    <s v="DH-13675"/>
    <s v="OFF-SU-10001225"/>
    <x v="1"/>
    <x v="14"/>
    <s v="Prod1425"/>
    <n v="7.36"/>
    <n v="2"/>
    <n v="0"/>
    <n v="0.1472"/>
  </r>
  <r>
    <n v="5494"/>
    <s v="CA-2014-105249"/>
    <d v="2014-11-28T00:00:00"/>
    <x v="3"/>
    <s v="VEN03"/>
    <s v="DH-13675"/>
    <s v="OFF-LA-10002043"/>
    <x v="1"/>
    <x v="2"/>
    <s v="Prod998"/>
    <n v="41.4"/>
    <n v="4"/>
    <n v="0"/>
    <n v="19.872"/>
  </r>
  <r>
    <n v="5495"/>
    <s v="CA-2014-105249"/>
    <d v="2014-11-28T00:00:00"/>
    <x v="3"/>
    <s v="VEN01"/>
    <s v="DH-13675"/>
    <s v="FUR-BO-10000330"/>
    <x v="0"/>
    <x v="0"/>
    <e v="#N/A"/>
    <n v="411.33199999999999"/>
    <n v="4"/>
    <n v="0.15"/>
    <n v="-4.8391999999999999"/>
  </r>
  <r>
    <n v="5496"/>
    <s v="CA-2015-113523"/>
    <d v="2015-09-08T00:00:00"/>
    <x v="1"/>
    <s v="VEN04"/>
    <s v="SC-20440"/>
    <s v="OFF-BI-10001249"/>
    <x v="1"/>
    <x v="8"/>
    <s v="Prod1819"/>
    <n v="7.6559999999999997"/>
    <n v="4"/>
    <n v="0.7"/>
    <n v="-6.1247999999999996"/>
  </r>
  <r>
    <n v="5497"/>
    <s v="CA-2017-117821"/>
    <d v="2017-06-16T00:00:00"/>
    <x v="1"/>
    <s v="VEN03"/>
    <s v="HG-15025"/>
    <s v="TEC-AC-10004469"/>
    <x v="2"/>
    <x v="11"/>
    <s v="Prod1425"/>
    <n v="63.92"/>
    <n v="2"/>
    <n v="0.2"/>
    <n v="19.175999999999998"/>
  </r>
  <r>
    <n v="5498"/>
    <s v="CA-2017-164378"/>
    <d v="2017-07-18T00:00:00"/>
    <x v="0"/>
    <s v="VEN01"/>
    <s v="MM-18055"/>
    <s v="OFF-AR-10001177"/>
    <x v="1"/>
    <x v="6"/>
    <s v="Prod1819"/>
    <n v="6.56"/>
    <n v="2"/>
    <n v="0"/>
    <n v="1.9024000000000001"/>
  </r>
  <r>
    <n v="5499"/>
    <s v="CA-2017-164378"/>
    <d v="2017-07-18T00:00:00"/>
    <x v="0"/>
    <s v="VEN05"/>
    <s v="MM-18055"/>
    <s v="OFF-LA-10000634"/>
    <x v="1"/>
    <x v="2"/>
    <s v="Prod1839"/>
    <n v="7.83"/>
    <n v="3"/>
    <n v="0"/>
    <n v="3.6017999999999999"/>
  </r>
  <r>
    <n v="5500"/>
    <s v="CA-2017-164378"/>
    <d v="2017-07-18T00:00:00"/>
    <x v="0"/>
    <s v="VEN04"/>
    <s v="MM-18055"/>
    <s v="TEC-AC-10004708"/>
    <x v="2"/>
    <x v="11"/>
    <s v="Prod1460"/>
    <n v="41.9"/>
    <n v="2"/>
    <n v="0"/>
    <n v="8.7989999999999995"/>
  </r>
  <r>
    <n v="5501"/>
    <s v="CA-2017-164378"/>
    <d v="2017-07-18T00:00:00"/>
    <x v="0"/>
    <s v="VEN03"/>
    <s v="MM-18055"/>
    <s v="FUR-CH-10002084"/>
    <x v="0"/>
    <x v="1"/>
    <s v="Prod645"/>
    <n v="664.14599999999996"/>
    <n v="6"/>
    <n v="0.1"/>
    <n v="88.552800000000005"/>
  </r>
  <r>
    <n v="5502"/>
    <s v="CA-2017-164378"/>
    <d v="2017-07-18T00:00:00"/>
    <x v="0"/>
    <s v="VEN03"/>
    <s v="MM-18055"/>
    <s v="OFF-PA-10004519"/>
    <x v="1"/>
    <x v="10"/>
    <s v="Prod35"/>
    <n v="8.9600000000000009"/>
    <n v="2"/>
    <n v="0"/>
    <n v="4.3903999999999996"/>
  </r>
  <r>
    <n v="5503"/>
    <s v="CA-2017-127782"/>
    <d v="2017-11-06T00:00:00"/>
    <x v="1"/>
    <s v="VEN04"/>
    <s v="TH-21115"/>
    <s v="FUR-FU-10001847"/>
    <x v="0"/>
    <x v="5"/>
    <s v="Prod1819"/>
    <n v="3.3119999999999998"/>
    <n v="1"/>
    <n v="0.2"/>
    <n v="0.66239999999999999"/>
  </r>
  <r>
    <n v="5504"/>
    <s v="CA-2017-127782"/>
    <d v="2017-11-06T00:00:00"/>
    <x v="1"/>
    <s v="VEN04"/>
    <s v="TH-21115"/>
    <s v="OFF-AP-10001962"/>
    <x v="1"/>
    <x v="9"/>
    <s v="Prod1819"/>
    <n v="20.135999999999999"/>
    <n v="3"/>
    <n v="0.2"/>
    <n v="1.2585"/>
  </r>
  <r>
    <n v="5505"/>
    <s v="CA-2017-127782"/>
    <d v="2017-11-06T00:00:00"/>
    <x v="1"/>
    <s v="VEN02"/>
    <s v="TH-21115"/>
    <s v="OFF-EN-10003845"/>
    <x v="1"/>
    <x v="12"/>
    <s v="Prod1839"/>
    <n v="8.8559999999999999"/>
    <n v="3"/>
    <n v="0.2"/>
    <n v="2.8782000000000001"/>
  </r>
  <r>
    <n v="5506"/>
    <s v="CA-2017-127782"/>
    <d v="2017-11-06T00:00:00"/>
    <x v="1"/>
    <s v="VEN01"/>
    <s v="TH-21115"/>
    <s v="TEC-PH-10001817"/>
    <x v="2"/>
    <x v="7"/>
    <s v="Prod1458"/>
    <n v="859.2"/>
    <n v="4"/>
    <n v="0.4"/>
    <n v="-186.16"/>
  </r>
  <r>
    <n v="5507"/>
    <s v="US-2016-162026"/>
    <d v="2016-10-08T00:00:00"/>
    <x v="3"/>
    <s v="VEN03"/>
    <s v="JE-15745"/>
    <s v="OFF-PA-10000167"/>
    <x v="1"/>
    <x v="10"/>
    <s v="Prod998"/>
    <n v="61.96"/>
    <n v="2"/>
    <n v="0"/>
    <n v="27.882000000000001"/>
  </r>
  <r>
    <n v="5508"/>
    <s v="CA-2016-150000"/>
    <d v="2016-04-14T00:00:00"/>
    <x v="1"/>
    <s v="VEN05"/>
    <s v="PG-18820"/>
    <s v="OFF-EN-10002973"/>
    <x v="1"/>
    <x v="12"/>
    <s v="Prod1839"/>
    <n v="17.920000000000002"/>
    <n v="4"/>
    <n v="0"/>
    <n v="8.6015999999999995"/>
  </r>
  <r>
    <n v="5509"/>
    <s v="CA-2015-168529"/>
    <d v="2015-10-12T00:00:00"/>
    <x v="1"/>
    <s v="VEN01"/>
    <s v="MB-17305"/>
    <s v="FUR-FU-10001588"/>
    <x v="0"/>
    <x v="5"/>
    <s v="Prod1819"/>
    <n v="145.9"/>
    <n v="5"/>
    <n v="0"/>
    <n v="62.737000000000002"/>
  </r>
  <r>
    <n v="5510"/>
    <s v="US-2017-152569"/>
    <d v="2017-05-20T00:00:00"/>
    <x v="1"/>
    <s v="VEN05"/>
    <s v="JD-16015"/>
    <s v="OFF-PA-10001736"/>
    <x v="1"/>
    <x v="10"/>
    <s v="Prod998"/>
    <n v="56.704000000000001"/>
    <n v="2"/>
    <n v="0.2"/>
    <n v="19.137599999999999"/>
  </r>
  <r>
    <n v="5511"/>
    <s v="US-2017-152569"/>
    <d v="2017-05-20T00:00:00"/>
    <x v="1"/>
    <s v="VEN01"/>
    <s v="JD-16015"/>
    <s v="TEC-PH-10002185"/>
    <x v="2"/>
    <x v="7"/>
    <s v="Prod1458"/>
    <n v="11.12"/>
    <n v="2"/>
    <n v="0.2"/>
    <n v="3.4750000000000001"/>
  </r>
  <r>
    <n v="5512"/>
    <s v="US-2014-137680"/>
    <d v="2014-03-02T00:00:00"/>
    <x v="1"/>
    <s v="VEN02"/>
    <s v="JH-15430"/>
    <s v="OFF-PA-10000174"/>
    <x v="1"/>
    <x v="10"/>
    <s v="Prod998"/>
    <n v="32.896000000000001"/>
    <n v="4"/>
    <n v="0.2"/>
    <n v="11.102399999999999"/>
  </r>
  <r>
    <n v="5513"/>
    <s v="US-2014-137680"/>
    <d v="2014-03-02T00:00:00"/>
    <x v="1"/>
    <s v="VEN05"/>
    <s v="JH-15430"/>
    <s v="OFF-PA-10000069"/>
    <x v="1"/>
    <x v="10"/>
    <s v="Prod998"/>
    <n v="22.776"/>
    <n v="3"/>
    <n v="0.2"/>
    <n v="7.6868999999999996"/>
  </r>
  <r>
    <n v="5514"/>
    <s v="CA-2015-103177"/>
    <d v="2015-06-01T00:00:00"/>
    <x v="2"/>
    <s v="VEN01"/>
    <s v="EN-13780"/>
    <s v="TEC-PH-10001795"/>
    <x v="2"/>
    <x v="7"/>
    <s v="Prod1458"/>
    <n v="239.97"/>
    <n v="3"/>
    <n v="0"/>
    <n v="2.3997000000000002"/>
  </r>
  <r>
    <n v="5515"/>
    <s v="CA-2015-103177"/>
    <d v="2015-06-01T00:00:00"/>
    <x v="2"/>
    <s v="VEN03"/>
    <s v="EN-13780"/>
    <s v="OFF-AP-10004540"/>
    <x v="1"/>
    <x v="9"/>
    <s v="Prod1819"/>
    <n v="160.32"/>
    <n v="2"/>
    <n v="0"/>
    <n v="44.889600000000002"/>
  </r>
  <r>
    <n v="5516"/>
    <s v="CA-2015-103177"/>
    <d v="2015-06-01T00:00:00"/>
    <x v="2"/>
    <s v="VEN01"/>
    <s v="EN-13780"/>
    <s v="TEC-PH-10001527"/>
    <x v="2"/>
    <x v="7"/>
    <s v="Prod1458"/>
    <n v="128.85"/>
    <n v="3"/>
    <n v="0"/>
    <n v="3.8654999999999999"/>
  </r>
  <r>
    <n v="5517"/>
    <s v="US-2016-138408"/>
    <d v="2016-11-21T00:00:00"/>
    <x v="0"/>
    <s v="VEN05"/>
    <s v="KC-16255"/>
    <s v="TEC-AC-10003870"/>
    <x v="2"/>
    <x v="11"/>
    <s v="Prod1425"/>
    <n v="1319.96"/>
    <n v="4"/>
    <n v="0"/>
    <n v="527.98400000000004"/>
  </r>
  <r>
    <n v="5518"/>
    <s v="CA-2017-117667"/>
    <d v="2017-12-09T00:00:00"/>
    <x v="1"/>
    <s v="VEN05"/>
    <s v="MS-17980"/>
    <s v="FUR-CH-10004540"/>
    <x v="0"/>
    <x v="1"/>
    <s v="Prod645"/>
    <n v="239.96"/>
    <n v="10"/>
    <n v="0.3"/>
    <n v="-10.284000000000001"/>
  </r>
  <r>
    <n v="5519"/>
    <s v="CA-2017-117667"/>
    <d v="2017-12-09T00:00:00"/>
    <x v="1"/>
    <s v="VEN05"/>
    <s v="MS-17980"/>
    <s v="FUR-FU-10004093"/>
    <x v="0"/>
    <x v="5"/>
    <s v="Prod1819"/>
    <n v="54.768000000000001"/>
    <n v="2"/>
    <n v="0.2"/>
    <n v="6.8460000000000001"/>
  </r>
  <r>
    <n v="5520"/>
    <s v="CA-2017-117667"/>
    <d v="2017-12-09T00:00:00"/>
    <x v="1"/>
    <s v="VEN01"/>
    <s v="MS-17980"/>
    <s v="OFF-AR-10000716"/>
    <x v="1"/>
    <x v="6"/>
    <s v="Prod1819"/>
    <n v="13.391999999999999"/>
    <n v="3"/>
    <n v="0.2"/>
    <n v="3.1806000000000001"/>
  </r>
  <r>
    <n v="5521"/>
    <s v="CA-2017-117667"/>
    <d v="2017-12-09T00:00:00"/>
    <x v="1"/>
    <s v="VEN04"/>
    <s v="MS-17980"/>
    <s v="OFF-PA-10002709"/>
    <x v="1"/>
    <x v="10"/>
    <s v="Prod1483"/>
    <n v="23.92"/>
    <n v="5"/>
    <n v="0.2"/>
    <n v="8.6709999999999994"/>
  </r>
  <r>
    <n v="5522"/>
    <s v="CA-2017-117667"/>
    <d v="2017-12-09T00:00:00"/>
    <x v="1"/>
    <s v="VEN04"/>
    <s v="MS-17980"/>
    <s v="TEC-AC-10000580"/>
    <x v="2"/>
    <x v="11"/>
    <s v="Prod1425"/>
    <n v="255.96799999999999"/>
    <n v="4"/>
    <n v="0.2"/>
    <n v="-28.796399999999998"/>
  </r>
  <r>
    <n v="5523"/>
    <s v="CA-2016-110982"/>
    <d v="2016-06-07T00:00:00"/>
    <x v="2"/>
    <s v="VEN04"/>
    <s v="CK-12205"/>
    <s v="OFF-BI-10000829"/>
    <x v="1"/>
    <x v="8"/>
    <s v="Prod1819"/>
    <n v="21.552"/>
    <n v="6"/>
    <n v="0.2"/>
    <n v="7.0044000000000004"/>
  </r>
  <r>
    <n v="5524"/>
    <s v="CA-2016-110982"/>
    <d v="2016-06-07T00:00:00"/>
    <x v="2"/>
    <s v="VEN03"/>
    <s v="CK-12205"/>
    <s v="OFF-AP-10004859"/>
    <x v="1"/>
    <x v="9"/>
    <s v="Prod1819"/>
    <n v="58.24"/>
    <n v="4"/>
    <n v="0"/>
    <n v="15.7248"/>
  </r>
  <r>
    <n v="5525"/>
    <s v="CA-2016-147123"/>
    <d v="2016-12-12T00:00:00"/>
    <x v="2"/>
    <s v="VEN05"/>
    <s v="SJ-20125"/>
    <s v="OFF-PA-10000575"/>
    <x v="1"/>
    <x v="10"/>
    <s v="Prod998"/>
    <n v="80.28"/>
    <n v="12"/>
    <n v="0"/>
    <n v="36.928800000000003"/>
  </r>
  <r>
    <n v="5526"/>
    <s v="CA-2017-154501"/>
    <d v="2017-05-05T00:00:00"/>
    <x v="1"/>
    <s v="VEN04"/>
    <s v="EA-14035"/>
    <s v="OFF-AR-10002804"/>
    <x v="1"/>
    <x v="6"/>
    <s v="Prod1819"/>
    <n v="9.7799999999999994"/>
    <n v="2"/>
    <n v="0"/>
    <n v="4.0098000000000003"/>
  </r>
  <r>
    <n v="5527"/>
    <s v="CA-2017-166933"/>
    <d v="2017-04-28T00:00:00"/>
    <x v="1"/>
    <s v="VEN03"/>
    <s v="MG-17890"/>
    <s v="OFF-FA-10002676"/>
    <x v="1"/>
    <x v="13"/>
    <s v="Prod1839"/>
    <n v="1.81"/>
    <n v="1"/>
    <n v="0"/>
    <n v="0.65159999999999996"/>
  </r>
  <r>
    <n v="5528"/>
    <s v="CA-2015-142055"/>
    <d v="2015-05-10T00:00:00"/>
    <x v="2"/>
    <s v="VEN02"/>
    <s v="AB-10255"/>
    <s v="OFF-PA-10003465"/>
    <x v="1"/>
    <x v="10"/>
    <s v="Prod1483"/>
    <n v="37.94"/>
    <n v="2"/>
    <n v="0"/>
    <n v="18.211200000000002"/>
  </r>
  <r>
    <n v="5529"/>
    <s v="CA-2015-137106"/>
    <d v="2015-04-04T00:00:00"/>
    <x v="1"/>
    <s v="VEN05"/>
    <s v="SC-20260"/>
    <s v="TEC-PH-10000011"/>
    <x v="2"/>
    <x v="7"/>
    <s v="Prod1458"/>
    <n v="79.959999999999994"/>
    <n v="5"/>
    <n v="0.2"/>
    <n v="27.986000000000001"/>
  </r>
  <r>
    <n v="5530"/>
    <s v="CA-2017-136609"/>
    <d v="2017-08-11T00:00:00"/>
    <x v="1"/>
    <s v="VEN02"/>
    <s v="TB-21355"/>
    <s v="OFF-PA-10004381"/>
    <x v="1"/>
    <x v="10"/>
    <s v="Prod35"/>
    <n v="115.29600000000001"/>
    <n v="3"/>
    <n v="0.2"/>
    <n v="40.3536"/>
  </r>
  <r>
    <n v="5531"/>
    <s v="CA-2017-160885"/>
    <d v="2017-12-06T00:00:00"/>
    <x v="1"/>
    <s v="VEN01"/>
    <s v="JK-16090"/>
    <s v="TEC-PH-10001795"/>
    <x v="2"/>
    <x v="7"/>
    <s v="Prod1458"/>
    <n v="2479.96"/>
    <n v="4"/>
    <n v="0"/>
    <n v="743.98800000000006"/>
  </r>
  <r>
    <n v="5532"/>
    <s v="US-2016-167472"/>
    <d v="2016-06-07T00:00:00"/>
    <x v="2"/>
    <s v="VEN04"/>
    <s v="CK-12595"/>
    <s v="TEC-AC-10001109"/>
    <x v="2"/>
    <x v="11"/>
    <s v="Prod1425"/>
    <n v="179.94"/>
    <n v="6"/>
    <n v="0"/>
    <n v="75.574799999999996"/>
  </r>
  <r>
    <n v="5533"/>
    <s v="US-2016-167472"/>
    <d v="2016-06-07T00:00:00"/>
    <x v="2"/>
    <s v="VEN03"/>
    <s v="CK-12595"/>
    <s v="TEC-AC-10003038"/>
    <x v="2"/>
    <x v="11"/>
    <s v="Prod1425"/>
    <n v="26.85"/>
    <n v="3"/>
    <n v="0"/>
    <n v="5.1014999999999997"/>
  </r>
  <r>
    <n v="5534"/>
    <s v="US-2016-167472"/>
    <d v="2016-06-07T00:00:00"/>
    <x v="2"/>
    <s v="VEN04"/>
    <s v="CK-12595"/>
    <s v="TEC-AC-10003174"/>
    <x v="2"/>
    <x v="11"/>
    <s v="Prod1425"/>
    <n v="323.37"/>
    <n v="3"/>
    <n v="0"/>
    <n v="129.34800000000001"/>
  </r>
  <r>
    <n v="5535"/>
    <s v="US-2016-167472"/>
    <d v="2016-06-07T00:00:00"/>
    <x v="2"/>
    <s v="VEN04"/>
    <s v="CK-12595"/>
    <s v="OFF-PA-10000157"/>
    <x v="1"/>
    <x v="10"/>
    <s v="Prod998"/>
    <n v="59.94"/>
    <n v="3"/>
    <n v="0"/>
    <n v="28.171800000000001"/>
  </r>
  <r>
    <n v="5536"/>
    <s v="US-2016-167472"/>
    <d v="2016-06-07T00:00:00"/>
    <x v="2"/>
    <s v="VEN03"/>
    <s v="CK-12595"/>
    <s v="OFF-BI-10001721"/>
    <x v="1"/>
    <x v="8"/>
    <s v="Prod1819"/>
    <n v="64.14"/>
    <n v="3"/>
    <n v="0"/>
    <n v="30.787199999999999"/>
  </r>
  <r>
    <n v="5537"/>
    <s v="US-2016-167472"/>
    <d v="2016-06-07T00:00:00"/>
    <x v="2"/>
    <s v="VEN04"/>
    <s v="CK-12595"/>
    <s v="OFF-BI-10000591"/>
    <x v="1"/>
    <x v="8"/>
    <s v="Prod1819"/>
    <n v="11.67"/>
    <n v="3"/>
    <n v="0"/>
    <n v="5.6016000000000004"/>
  </r>
  <r>
    <n v="5538"/>
    <s v="US-2016-167472"/>
    <d v="2016-06-07T00:00:00"/>
    <x v="2"/>
    <s v="VEN04"/>
    <s v="CK-12595"/>
    <s v="OFF-PA-10001534"/>
    <x v="1"/>
    <x v="10"/>
    <s v="Prod998"/>
    <n v="12.96"/>
    <n v="2"/>
    <n v="0"/>
    <n v="6.2207999999999997"/>
  </r>
  <r>
    <n v="5539"/>
    <s v="CA-2015-120551"/>
    <d v="2015-04-20T00:00:00"/>
    <x v="1"/>
    <s v="VEN01"/>
    <s v="SS-20590"/>
    <s v="OFF-BI-10002071"/>
    <x v="1"/>
    <x v="8"/>
    <s v="Prod1841"/>
    <n v="17.43"/>
    <n v="3"/>
    <n v="0"/>
    <n v="8.0177999999999994"/>
  </r>
  <r>
    <n v="5540"/>
    <s v="US-2017-150595"/>
    <d v="2017-05-26T00:00:00"/>
    <x v="1"/>
    <s v="VEN05"/>
    <s v="LE-16810"/>
    <s v="FUR-CH-10000513"/>
    <x v="0"/>
    <x v="1"/>
    <s v="Prod645"/>
    <n v="181.98599999999999"/>
    <n v="2"/>
    <n v="0.3"/>
    <n v="-54.595799999999997"/>
  </r>
  <r>
    <n v="5541"/>
    <s v="US-2017-150595"/>
    <d v="2017-05-26T00:00:00"/>
    <x v="1"/>
    <s v="VEN01"/>
    <s v="LE-16810"/>
    <s v="OFF-BI-10003274"/>
    <x v="1"/>
    <x v="8"/>
    <s v="Prod1841"/>
    <n v="1.5920000000000001"/>
    <n v="2"/>
    <n v="0.8"/>
    <n v="-2.6267999999999998"/>
  </r>
  <r>
    <n v="5542"/>
    <s v="US-2017-150595"/>
    <d v="2017-05-26T00:00:00"/>
    <x v="1"/>
    <s v="VEN02"/>
    <s v="LE-16810"/>
    <s v="OFF-SU-10000381"/>
    <x v="1"/>
    <x v="14"/>
    <s v="Prod1425"/>
    <n v="22.344000000000001"/>
    <n v="3"/>
    <n v="0.2"/>
    <n v="2.5137"/>
  </r>
  <r>
    <n v="5543"/>
    <s v="CA-2016-134936"/>
    <d v="2016-12-25T00:00:00"/>
    <x v="1"/>
    <s v="VEN03"/>
    <s v="ES-14080"/>
    <s v="FUR-TA-10001086"/>
    <x v="0"/>
    <x v="3"/>
    <s v="Prod1819"/>
    <n v="455.97"/>
    <n v="6"/>
    <n v="0.5"/>
    <n v="-218.8656"/>
  </r>
  <r>
    <n v="5544"/>
    <s v="CA-2016-134936"/>
    <d v="2016-12-25T00:00:00"/>
    <x v="1"/>
    <s v="VEN04"/>
    <s v="ES-14080"/>
    <s v="OFF-BI-10000174"/>
    <x v="1"/>
    <x v="8"/>
    <s v="Prod1819"/>
    <n v="10.44"/>
    <n v="6"/>
    <n v="0.7"/>
    <n v="-7.6559999999999997"/>
  </r>
  <r>
    <n v="5545"/>
    <s v="CA-2016-134936"/>
    <d v="2016-12-25T00:00:00"/>
    <x v="1"/>
    <s v="VEN04"/>
    <s v="ES-14080"/>
    <s v="OFF-BI-10002103"/>
    <x v="1"/>
    <x v="8"/>
    <s v="Prod1841"/>
    <n v="5.2140000000000004"/>
    <n v="2"/>
    <n v="0.7"/>
    <n v="-4.1711999999999998"/>
  </r>
  <r>
    <n v="5546"/>
    <s v="CA-2017-102967"/>
    <d v="2017-09-26T00:00:00"/>
    <x v="1"/>
    <s v="VEN02"/>
    <s v="MG-17890"/>
    <s v="OFF-ST-10001590"/>
    <x v="1"/>
    <x v="4"/>
    <s v="Prod1425"/>
    <n v="67.400000000000006"/>
    <n v="5"/>
    <n v="0"/>
    <n v="17.524000000000001"/>
  </r>
  <r>
    <n v="5547"/>
    <s v="CA-2017-151008"/>
    <d v="2017-09-08T00:00:00"/>
    <x v="2"/>
    <s v="VEN03"/>
    <s v="JM-16195"/>
    <s v="FUR-FU-10002396"/>
    <x v="0"/>
    <x v="5"/>
    <s v="Prod1819"/>
    <n v="25.16"/>
    <n v="2"/>
    <n v="0"/>
    <n v="10.5672"/>
  </r>
  <r>
    <n v="5548"/>
    <s v="CA-2017-151008"/>
    <d v="2017-09-08T00:00:00"/>
    <x v="2"/>
    <s v="VEN05"/>
    <s v="JM-16195"/>
    <s v="TEC-PH-10002807"/>
    <x v="2"/>
    <x v="7"/>
    <s v="Prod154"/>
    <n v="126.56"/>
    <n v="4"/>
    <n v="0.2"/>
    <n v="47.46"/>
  </r>
  <r>
    <n v="5549"/>
    <s v="CA-2014-159800"/>
    <d v="2014-12-01T00:00:00"/>
    <x v="2"/>
    <s v="VEN05"/>
    <s v="SG-20470"/>
    <s v="OFF-AP-10004859"/>
    <x v="1"/>
    <x v="9"/>
    <s v="Prod1819"/>
    <n v="43.68"/>
    <n v="3"/>
    <n v="0"/>
    <n v="11.7936"/>
  </r>
  <r>
    <n v="5550"/>
    <s v="CA-2014-159800"/>
    <d v="2014-12-01T00:00:00"/>
    <x v="2"/>
    <s v="VEN02"/>
    <s v="SG-20470"/>
    <s v="TEC-AC-10003447"/>
    <x v="2"/>
    <x v="11"/>
    <s v="Prod1425"/>
    <n v="139.93"/>
    <n v="7"/>
    <n v="0"/>
    <n v="34.982500000000002"/>
  </r>
  <r>
    <n v="5551"/>
    <s v="US-2014-159618"/>
    <d v="2014-11-16T00:00:00"/>
    <x v="1"/>
    <s v="VEN05"/>
    <s v="DB-12970"/>
    <s v="OFF-AR-10003183"/>
    <x v="1"/>
    <x v="6"/>
    <s v="Prod1819"/>
    <n v="2.6720000000000002"/>
    <n v="1"/>
    <n v="0.2"/>
    <n v="0.33400000000000002"/>
  </r>
  <r>
    <n v="5552"/>
    <s v="US-2014-159618"/>
    <d v="2014-11-16T00:00:00"/>
    <x v="1"/>
    <s v="VEN03"/>
    <s v="DB-12970"/>
    <s v="OFF-SU-10000432"/>
    <x v="1"/>
    <x v="14"/>
    <s v="Prod1425"/>
    <n v="16.655999999999999"/>
    <n v="6"/>
    <n v="0.2"/>
    <n v="-3.1230000000000002"/>
  </r>
  <r>
    <n v="5553"/>
    <s v="US-2014-159618"/>
    <d v="2014-11-16T00:00:00"/>
    <x v="1"/>
    <s v="VEN03"/>
    <s v="DB-12970"/>
    <s v="TEC-AC-10003832"/>
    <x v="2"/>
    <x v="11"/>
    <s v="Prod1425"/>
    <n v="79.512"/>
    <n v="3"/>
    <n v="0.2"/>
    <n v="20.8719"/>
  </r>
  <r>
    <n v="5554"/>
    <s v="US-2014-159618"/>
    <d v="2014-11-16T00:00:00"/>
    <x v="1"/>
    <s v="VEN05"/>
    <s v="DB-12970"/>
    <s v="OFF-PA-10004100"/>
    <x v="1"/>
    <x v="10"/>
    <s v="Prod35"/>
    <n v="36.287999999999997"/>
    <n v="7"/>
    <n v="0.2"/>
    <n v="12.700799999999999"/>
  </r>
  <r>
    <n v="5555"/>
    <s v="US-2014-159618"/>
    <d v="2014-11-16T00:00:00"/>
    <x v="1"/>
    <s v="VEN03"/>
    <s v="DB-12970"/>
    <s v="FUR-BO-10004467"/>
    <x v="0"/>
    <x v="0"/>
    <s v="Prod889"/>
    <n v="67.993200000000002"/>
    <n v="1"/>
    <n v="0.32"/>
    <n v="-12.998699999999999"/>
  </r>
  <r>
    <n v="5556"/>
    <s v="CA-2017-116113"/>
    <d v="2017-10-06T00:00:00"/>
    <x v="0"/>
    <s v="VEN01"/>
    <s v="JW-15220"/>
    <s v="FUR-FU-10002963"/>
    <x v="0"/>
    <x v="5"/>
    <s v="Prod1819"/>
    <n v="10.16"/>
    <n v="2"/>
    <n v="0"/>
    <n v="3.4544000000000001"/>
  </r>
  <r>
    <n v="5557"/>
    <s v="CA-2015-125066"/>
    <d v="2015-12-18T00:00:00"/>
    <x v="1"/>
    <s v="VEN02"/>
    <s v="KD-16495"/>
    <s v="FUR-FU-10003829"/>
    <x v="0"/>
    <x v="5"/>
    <s v="Prod1819"/>
    <n v="6.16"/>
    <n v="2"/>
    <n v="0"/>
    <n v="1.9712000000000001"/>
  </r>
  <r>
    <n v="5558"/>
    <s v="CA-2015-125066"/>
    <d v="2015-12-18T00:00:00"/>
    <x v="1"/>
    <s v="VEN02"/>
    <s v="KD-16495"/>
    <s v="OFF-AR-10003582"/>
    <x v="1"/>
    <x v="6"/>
    <s v="Prod1819"/>
    <n v="56.3"/>
    <n v="2"/>
    <n v="0"/>
    <n v="15.763999999999999"/>
  </r>
  <r>
    <n v="5559"/>
    <s v="US-2015-114741"/>
    <d v="2015-12-10T00:00:00"/>
    <x v="1"/>
    <s v="VEN01"/>
    <s v="IL-15100"/>
    <s v="OFF-PA-10000048"/>
    <x v="1"/>
    <x v="10"/>
    <s v="Prod998"/>
    <n v="6.48"/>
    <n v="1"/>
    <n v="0"/>
    <n v="3.1103999999999998"/>
  </r>
  <r>
    <n v="5560"/>
    <s v="US-2015-114741"/>
    <d v="2015-12-10T00:00:00"/>
    <x v="1"/>
    <s v="VEN03"/>
    <s v="IL-15100"/>
    <s v="OFF-ST-10000078"/>
    <x v="1"/>
    <x v="4"/>
    <s v="Prod1425"/>
    <n v="1325.85"/>
    <n v="5"/>
    <n v="0"/>
    <n v="238.65299999999999"/>
  </r>
  <r>
    <n v="5561"/>
    <s v="US-2015-114741"/>
    <d v="2015-12-10T00:00:00"/>
    <x v="1"/>
    <s v="VEN02"/>
    <s v="IL-15100"/>
    <s v="OFF-LA-10004853"/>
    <x v="1"/>
    <x v="2"/>
    <s v="Prod998"/>
    <n v="14.94"/>
    <n v="3"/>
    <n v="0"/>
    <n v="6.8723999999999998"/>
  </r>
  <r>
    <n v="5562"/>
    <s v="CA-2017-133263"/>
    <d v="2017-04-02T00:00:00"/>
    <x v="0"/>
    <s v="VEN01"/>
    <s v="JE-15610"/>
    <s v="OFF-BI-10001153"/>
    <x v="1"/>
    <x v="8"/>
    <s v="Prod1819"/>
    <n v="34.54"/>
    <n v="1"/>
    <n v="0"/>
    <n v="17.27"/>
  </r>
  <r>
    <n v="5563"/>
    <s v="CA-2017-133263"/>
    <d v="2017-04-02T00:00:00"/>
    <x v="0"/>
    <s v="VEN02"/>
    <s v="JE-15610"/>
    <s v="TEC-CO-10001449"/>
    <x v="2"/>
    <x v="16"/>
    <s v="Prod1460"/>
    <n v="2999.95"/>
    <n v="5"/>
    <n v="0"/>
    <n v="1439.9760000000001"/>
  </r>
  <r>
    <n v="5564"/>
    <s v="CA-2017-133263"/>
    <d v="2017-04-02T00:00:00"/>
    <x v="0"/>
    <s v="VEN01"/>
    <s v="JE-15610"/>
    <s v="OFF-BI-10000474"/>
    <x v="1"/>
    <x v="8"/>
    <s v="Prod1819"/>
    <n v="64.12"/>
    <n v="4"/>
    <n v="0"/>
    <n v="30.7776"/>
  </r>
  <r>
    <n v="5565"/>
    <s v="CA-2017-157966"/>
    <d v="2017-03-13T00:00:00"/>
    <x v="3"/>
    <s v="VEN03"/>
    <s v="SU-20665"/>
    <s v="OFF-AR-10000799"/>
    <x v="1"/>
    <x v="6"/>
    <s v="Prod1819"/>
    <n v="19.456"/>
    <n v="4"/>
    <n v="0.2"/>
    <n v="2.1888000000000001"/>
  </r>
  <r>
    <n v="5566"/>
    <s v="CA-2017-157966"/>
    <d v="2017-03-13T00:00:00"/>
    <x v="3"/>
    <s v="VEN02"/>
    <s v="SU-20665"/>
    <s v="TEC-MA-10002109"/>
    <x v="2"/>
    <x v="15"/>
    <s v="Prod1272"/>
    <n v="209.98599999999999"/>
    <n v="2"/>
    <n v="0.3"/>
    <n v="8.9993999999999996"/>
  </r>
  <r>
    <n v="5567"/>
    <s v="CA-2017-157966"/>
    <d v="2017-03-13T00:00:00"/>
    <x v="3"/>
    <s v="VEN04"/>
    <s v="SU-20665"/>
    <s v="OFF-AR-10003338"/>
    <x v="1"/>
    <x v="6"/>
    <s v="Prod1819"/>
    <n v="29.76"/>
    <n v="5"/>
    <n v="0.2"/>
    <n v="1.86"/>
  </r>
  <r>
    <n v="5568"/>
    <s v="CA-2017-157966"/>
    <d v="2017-03-13T00:00:00"/>
    <x v="3"/>
    <s v="VEN04"/>
    <s v="SU-20665"/>
    <s v="FUR-CH-10003606"/>
    <x v="0"/>
    <x v="1"/>
    <s v="Prod645"/>
    <n v="89.768000000000001"/>
    <n v="1"/>
    <n v="0.3"/>
    <n v="-2.5648"/>
  </r>
  <r>
    <n v="5569"/>
    <s v="CA-2017-157966"/>
    <d v="2017-03-13T00:00:00"/>
    <x v="3"/>
    <s v="VEN03"/>
    <s v="SU-20665"/>
    <s v="TEC-CO-10001449"/>
    <x v="2"/>
    <x v="16"/>
    <s v="Prod1460"/>
    <n v="959.98400000000004"/>
    <n v="2"/>
    <n v="0.2"/>
    <n v="335.99439999999998"/>
  </r>
  <r>
    <n v="5570"/>
    <s v="CA-2017-157966"/>
    <d v="2017-03-13T00:00:00"/>
    <x v="3"/>
    <s v="VEN02"/>
    <s v="SU-20665"/>
    <s v="OFF-PA-10001934"/>
    <x v="1"/>
    <x v="10"/>
    <s v="Prod1856"/>
    <n v="15.552"/>
    <n v="3"/>
    <n v="0.2"/>
    <n v="5.6375999999999999"/>
  </r>
  <r>
    <n v="5571"/>
    <s v="CA-2017-157966"/>
    <d v="2017-03-13T00:00:00"/>
    <x v="3"/>
    <s v="VEN04"/>
    <s v="SU-20665"/>
    <s v="TEC-PH-10001527"/>
    <x v="2"/>
    <x v="7"/>
    <s v="Prod1458"/>
    <n v="34.36"/>
    <n v="1"/>
    <n v="0.2"/>
    <n v="-7.3014999999999999"/>
  </r>
  <r>
    <n v="5572"/>
    <s v="CA-2014-151162"/>
    <d v="2014-12-09T00:00:00"/>
    <x v="1"/>
    <s v="VEN05"/>
    <s v="EA-14035"/>
    <s v="OFF-PA-10001033"/>
    <x v="1"/>
    <x v="10"/>
    <s v="Prod998"/>
    <n v="98.376000000000005"/>
    <n v="3"/>
    <n v="0.2"/>
    <n v="35.661299999999997"/>
  </r>
  <r>
    <n v="5573"/>
    <s v="CA-2014-151162"/>
    <d v="2014-12-09T00:00:00"/>
    <x v="1"/>
    <s v="VEN05"/>
    <s v="EA-14035"/>
    <s v="OFF-BI-10003719"/>
    <x v="1"/>
    <x v="8"/>
    <s v="Prod1841"/>
    <n v="29.94"/>
    <n v="4"/>
    <n v="0.7"/>
    <n v="-23.952000000000002"/>
  </r>
  <r>
    <n v="5574"/>
    <s v="CA-2014-151162"/>
    <d v="2014-12-09T00:00:00"/>
    <x v="1"/>
    <s v="VEN05"/>
    <s v="EA-14035"/>
    <s v="OFF-PA-10003036"/>
    <x v="1"/>
    <x v="10"/>
    <s v="Prod1483"/>
    <n v="17.472000000000001"/>
    <n v="3"/>
    <n v="0.2"/>
    <n v="5.6783999999999999"/>
  </r>
  <r>
    <n v="5575"/>
    <s v="CA-2014-151162"/>
    <d v="2014-12-09T00:00:00"/>
    <x v="1"/>
    <s v="VEN01"/>
    <s v="EA-14035"/>
    <s v="TEC-PH-10001870"/>
    <x v="2"/>
    <x v="7"/>
    <s v="Prod1458"/>
    <n v="36.738"/>
    <n v="1"/>
    <n v="0.4"/>
    <n v="-9.1844999999999999"/>
  </r>
  <r>
    <n v="5576"/>
    <s v="CA-2014-151162"/>
    <d v="2014-12-09T00:00:00"/>
    <x v="1"/>
    <s v="VEN01"/>
    <s v="EA-14035"/>
    <s v="TEC-PH-10001809"/>
    <x v="2"/>
    <x v="7"/>
    <s v="Prod1458"/>
    <n v="179.94"/>
    <n v="2"/>
    <n v="0.4"/>
    <n v="-44.984999999999999"/>
  </r>
  <r>
    <n v="5577"/>
    <s v="CA-2016-136686"/>
    <d v="2016-12-16T00:00:00"/>
    <x v="1"/>
    <s v="VEN05"/>
    <s v="RF-19840"/>
    <s v="FUR-FU-10004864"/>
    <x v="0"/>
    <x v="5"/>
    <s v="Prod1819"/>
    <n v="383.64"/>
    <n v="6"/>
    <n v="0"/>
    <n v="122.76479999999999"/>
  </r>
  <r>
    <n v="5578"/>
    <s v="CA-2016-136686"/>
    <d v="2016-12-16T00:00:00"/>
    <x v="1"/>
    <s v="VEN01"/>
    <s v="RF-19840"/>
    <s v="OFF-AP-10002350"/>
    <x v="1"/>
    <x v="9"/>
    <s v="Prod1819"/>
    <n v="56.52"/>
    <n v="3"/>
    <n v="0"/>
    <n v="15.8256"/>
  </r>
  <r>
    <n v="5579"/>
    <s v="CA-2017-137498"/>
    <d v="2017-09-14T00:00:00"/>
    <x v="0"/>
    <s v="VEN04"/>
    <s v="LC-17050"/>
    <s v="OFF-AR-10003829"/>
    <x v="1"/>
    <x v="6"/>
    <s v="Prod1819"/>
    <n v="6.56"/>
    <n v="2"/>
    <n v="0"/>
    <n v="1.9024000000000001"/>
  </r>
  <r>
    <n v="5580"/>
    <s v="CA-2017-137498"/>
    <d v="2017-09-14T00:00:00"/>
    <x v="0"/>
    <s v="VEN01"/>
    <s v="LC-17050"/>
    <s v="FUR-CH-10003833"/>
    <x v="0"/>
    <x v="1"/>
    <s v="Prod645"/>
    <n v="243.92"/>
    <n v="5"/>
    <n v="0.2"/>
    <n v="-15.244999999999999"/>
  </r>
  <r>
    <n v="5581"/>
    <s v="CA-2017-137498"/>
    <d v="2017-09-14T00:00:00"/>
    <x v="0"/>
    <s v="VEN05"/>
    <s v="LC-17050"/>
    <s v="OFF-PA-10000143"/>
    <x v="1"/>
    <x v="10"/>
    <s v="Prod998"/>
    <n v="47.52"/>
    <n v="9"/>
    <n v="0"/>
    <n v="22.8096"/>
  </r>
  <r>
    <n v="5582"/>
    <s v="CA-2017-163818"/>
    <d v="2017-10-08T00:00:00"/>
    <x v="1"/>
    <s v="VEN01"/>
    <s v="PS-18970"/>
    <s v="FUR-FU-10000076"/>
    <x v="0"/>
    <x v="5"/>
    <s v="Prod645"/>
    <n v="19.98"/>
    <n v="1"/>
    <n v="0"/>
    <n v="8.5914000000000001"/>
  </r>
  <r>
    <n v="5583"/>
    <s v="CA-2016-161158"/>
    <d v="2016-05-13T00:00:00"/>
    <x v="1"/>
    <s v="VEN02"/>
    <s v="PS-18970"/>
    <s v="OFF-AR-10000462"/>
    <x v="1"/>
    <x v="6"/>
    <s v="Prod1819"/>
    <n v="8"/>
    <n v="5"/>
    <n v="0"/>
    <n v="3.44"/>
  </r>
  <r>
    <n v="5584"/>
    <s v="CA-2014-116673"/>
    <d v="2014-12-19T00:00:00"/>
    <x v="0"/>
    <s v="VEN01"/>
    <s v="JO-15280"/>
    <s v="FUR-FU-10003829"/>
    <x v="0"/>
    <x v="5"/>
    <s v="Prod1819"/>
    <n v="6.16"/>
    <n v="2"/>
    <n v="0"/>
    <n v="1.9712000000000001"/>
  </r>
  <r>
    <n v="5585"/>
    <s v="CA-2017-105333"/>
    <d v="2017-12-04T00:00:00"/>
    <x v="1"/>
    <s v="VEN01"/>
    <s v="VP-21730"/>
    <s v="OFF-ST-10002182"/>
    <x v="1"/>
    <x v="4"/>
    <s v="Prod1425"/>
    <n v="83.56"/>
    <n v="4"/>
    <n v="0"/>
    <n v="1.6712"/>
  </r>
  <r>
    <n v="5586"/>
    <s v="CA-2017-105333"/>
    <d v="2017-12-04T00:00:00"/>
    <x v="1"/>
    <s v="VEN01"/>
    <s v="VP-21730"/>
    <s v="TEC-PH-10001468"/>
    <x v="2"/>
    <x v="7"/>
    <s v="Prod1458"/>
    <n v="546.05999999999995"/>
    <n v="3"/>
    <n v="0"/>
    <n v="163.81800000000001"/>
  </r>
  <r>
    <n v="5587"/>
    <s v="CA-2017-105333"/>
    <d v="2017-12-04T00:00:00"/>
    <x v="1"/>
    <s v="VEN03"/>
    <s v="VP-21730"/>
    <s v="OFF-ST-10001809"/>
    <x v="1"/>
    <x v="4"/>
    <s v="Prod1425"/>
    <n v="269.49"/>
    <n v="3"/>
    <n v="0"/>
    <n v="5.3898000000000001"/>
  </r>
  <r>
    <n v="5588"/>
    <s v="CA-2015-149993"/>
    <d v="2015-03-20T00:00:00"/>
    <x v="2"/>
    <s v="VEN05"/>
    <s v="GA-14725"/>
    <s v="OFF-FA-10001561"/>
    <x v="1"/>
    <x v="13"/>
    <s v="Prod1839"/>
    <n v="10.9"/>
    <n v="5"/>
    <n v="0"/>
    <n v="3.597"/>
  </r>
  <r>
    <n v="5589"/>
    <s v="CA-2014-168158"/>
    <d v="2014-07-24T00:00:00"/>
    <x v="1"/>
    <s v="VEN01"/>
    <s v="EM-14140"/>
    <s v="OFF-BI-10001759"/>
    <x v="1"/>
    <x v="8"/>
    <s v="Prod1819"/>
    <n v="6.0960000000000001"/>
    <n v="2"/>
    <n v="0.2"/>
    <n v="2.2098"/>
  </r>
  <r>
    <n v="5590"/>
    <s v="CA-2016-115224"/>
    <d v="2016-12-11T00:00:00"/>
    <x v="0"/>
    <s v="VEN01"/>
    <s v="DB-13615"/>
    <s v="OFF-ST-10000615"/>
    <x v="1"/>
    <x v="4"/>
    <s v="Prod1425"/>
    <n v="34.049999999999997"/>
    <n v="3"/>
    <n v="0"/>
    <n v="9.5340000000000007"/>
  </r>
  <r>
    <n v="5591"/>
    <s v="CA-2016-115224"/>
    <d v="2016-12-11T00:00:00"/>
    <x v="0"/>
    <s v="VEN04"/>
    <s v="DB-13615"/>
    <s v="OFF-ST-10003816"/>
    <x v="1"/>
    <x v="4"/>
    <s v="Prod1425"/>
    <n v="352.38"/>
    <n v="2"/>
    <n v="0"/>
    <n v="81.047399999999996"/>
  </r>
  <r>
    <n v="5592"/>
    <s v="CA-2014-164742"/>
    <d v="2014-10-18T00:00:00"/>
    <x v="0"/>
    <s v="VEN04"/>
    <s v="ML-17395"/>
    <s v="FUR-CH-10002880"/>
    <x v="0"/>
    <x v="1"/>
    <s v="Prod645"/>
    <n v="245.98"/>
    <n v="2"/>
    <n v="0"/>
    <n v="27.0578"/>
  </r>
  <r>
    <n v="5593"/>
    <s v="CA-2014-164742"/>
    <d v="2014-10-18T00:00:00"/>
    <x v="0"/>
    <s v="VEN05"/>
    <s v="ML-17395"/>
    <s v="OFF-BI-10004738"/>
    <x v="1"/>
    <x v="8"/>
    <s v="Prod353"/>
    <n v="18.940000000000001"/>
    <n v="1"/>
    <n v="0"/>
    <n v="9.4700000000000006"/>
  </r>
  <r>
    <n v="5594"/>
    <s v="US-2017-108014"/>
    <d v="2017-11-25T00:00:00"/>
    <x v="1"/>
    <s v="VEN04"/>
    <s v="JH-15430"/>
    <s v="OFF-BI-10003984"/>
    <x v="1"/>
    <x v="8"/>
    <s v="Prod1841"/>
    <n v="59.912999999999997"/>
    <n v="7"/>
    <n v="0.7"/>
    <n v="-45.933300000000003"/>
  </r>
  <r>
    <n v="5595"/>
    <s v="CA-2017-160325"/>
    <d v="2017-09-24T00:00:00"/>
    <x v="3"/>
    <s v="VEN03"/>
    <s v="BP-11095"/>
    <s v="TEC-PH-10000984"/>
    <x v="2"/>
    <x v="7"/>
    <s v="Prod1458"/>
    <n v="391.98"/>
    <n v="2"/>
    <n v="0"/>
    <n v="109.7544"/>
  </r>
  <r>
    <n v="5596"/>
    <s v="CA-2017-160325"/>
    <d v="2017-09-24T00:00:00"/>
    <x v="3"/>
    <s v="VEN02"/>
    <s v="BP-11095"/>
    <s v="TEC-PH-10001944"/>
    <x v="2"/>
    <x v="7"/>
    <s v="Prod1458"/>
    <n v="437.85"/>
    <n v="3"/>
    <n v="0"/>
    <n v="131.35499999999999"/>
  </r>
  <r>
    <n v="5597"/>
    <s v="CA-2015-159779"/>
    <d v="2015-09-29T00:00:00"/>
    <x v="1"/>
    <s v="VEN03"/>
    <s v="SB-20185"/>
    <s v="OFF-BI-10002735"/>
    <x v="1"/>
    <x v="8"/>
    <s v="Prod1841"/>
    <n v="68.62"/>
    <n v="2"/>
    <n v="0"/>
    <n v="32.251399999999997"/>
  </r>
  <r>
    <n v="5598"/>
    <s v="CA-2017-151176"/>
    <d v="2017-02-20T00:00:00"/>
    <x v="1"/>
    <s v="VEN02"/>
    <s v="SV-20785"/>
    <s v="OFF-SU-10001165"/>
    <x v="1"/>
    <x v="14"/>
    <s v="Prod1425"/>
    <n v="25.02"/>
    <n v="3"/>
    <n v="0"/>
    <n v="6.5052000000000003"/>
  </r>
  <r>
    <n v="5599"/>
    <s v="CA-2017-151176"/>
    <d v="2017-02-20T00:00:00"/>
    <x v="1"/>
    <s v="VEN05"/>
    <s v="SV-20785"/>
    <s v="OFF-AR-10000614"/>
    <x v="1"/>
    <x v="6"/>
    <s v="Prod1819"/>
    <n v="10.71"/>
    <n v="3"/>
    <n v="0"/>
    <n v="2.7846000000000002"/>
  </r>
  <r>
    <n v="5600"/>
    <s v="CA-2014-108903"/>
    <d v="2014-10-03T00:00:00"/>
    <x v="3"/>
    <s v="VEN05"/>
    <s v="DO-13435"/>
    <s v="OFF-AR-10004010"/>
    <x v="1"/>
    <x v="6"/>
    <s v="Prod1819"/>
    <n v="55.984000000000002"/>
    <n v="2"/>
    <n v="0.2"/>
    <n v="4.1988000000000003"/>
  </r>
  <r>
    <n v="5601"/>
    <s v="CA-2014-108903"/>
    <d v="2014-10-03T00:00:00"/>
    <x v="3"/>
    <s v="VEN03"/>
    <s v="DO-13435"/>
    <s v="OFF-EN-10004030"/>
    <x v="1"/>
    <x v="12"/>
    <s v="Prod1839"/>
    <n v="14.48"/>
    <n v="5"/>
    <n v="0.2"/>
    <n v="4.8869999999999996"/>
  </r>
  <r>
    <n v="5602"/>
    <s v="CA-2014-108903"/>
    <d v="2014-10-03T00:00:00"/>
    <x v="3"/>
    <s v="VEN05"/>
    <s v="DO-13435"/>
    <s v="TEC-AC-10003023"/>
    <x v="2"/>
    <x v="11"/>
    <s v="Prod1425"/>
    <n v="142.488"/>
    <n v="3"/>
    <n v="0.2"/>
    <n v="-3.5621999999999998"/>
  </r>
  <r>
    <n v="5603"/>
    <s v="CA-2016-117919"/>
    <d v="2016-08-29T00:00:00"/>
    <x v="0"/>
    <s v="VEN04"/>
    <s v="TB-21355"/>
    <s v="OFF-ST-10003572"/>
    <x v="1"/>
    <x v="4"/>
    <s v="Prod1425"/>
    <n v="14.16"/>
    <n v="1"/>
    <n v="0.2"/>
    <n v="1.0620000000000001"/>
  </r>
  <r>
    <n v="5604"/>
    <s v="CA-2016-117919"/>
    <d v="2016-08-29T00:00:00"/>
    <x v="0"/>
    <s v="VEN03"/>
    <s v="TB-21355"/>
    <s v="OFF-PA-10004353"/>
    <x v="1"/>
    <x v="10"/>
    <s v="Prod35"/>
    <n v="79.92"/>
    <n v="5"/>
    <n v="0.2"/>
    <n v="27.972000000000001"/>
  </r>
  <r>
    <n v="5605"/>
    <s v="CA-2015-142475"/>
    <d v="2015-12-07T00:00:00"/>
    <x v="1"/>
    <s v="VEN02"/>
    <s v="BS-11380"/>
    <s v="OFF-BI-10003718"/>
    <x v="1"/>
    <x v="8"/>
    <s v="Prod1841"/>
    <n v="590.35199999999998"/>
    <n v="6"/>
    <n v="0.2"/>
    <n v="206.6232"/>
  </r>
  <r>
    <n v="5606"/>
    <s v="CA-2016-134516"/>
    <d v="2016-09-25T00:00:00"/>
    <x v="1"/>
    <s v="VEN05"/>
    <s v="FM-14215"/>
    <s v="FUR-FU-10001546"/>
    <x v="0"/>
    <x v="5"/>
    <s v="Prod1819"/>
    <n v="17.088000000000001"/>
    <n v="2"/>
    <n v="0.2"/>
    <n v="1.0680000000000001"/>
  </r>
  <r>
    <n v="5607"/>
    <s v="CA-2016-134516"/>
    <d v="2016-09-25T00:00:00"/>
    <x v="1"/>
    <s v="VEN03"/>
    <s v="FM-14215"/>
    <s v="FUR-CH-10002880"/>
    <x v="0"/>
    <x v="1"/>
    <s v="Prod645"/>
    <n v="98.391999999999996"/>
    <n v="1"/>
    <n v="0.2"/>
    <n v="-11.069100000000001"/>
  </r>
  <r>
    <n v="5608"/>
    <s v="CA-2017-105193"/>
    <d v="2017-03-31T00:00:00"/>
    <x v="1"/>
    <s v="VEN03"/>
    <s v="JL-15835"/>
    <s v="OFF-AR-10001547"/>
    <x v="1"/>
    <x v="6"/>
    <s v="Prod1819"/>
    <n v="11.05"/>
    <n v="5"/>
    <n v="0"/>
    <n v="2.9834999999999998"/>
  </r>
  <r>
    <n v="5609"/>
    <s v="CA-2015-168634"/>
    <d v="2015-12-11T00:00:00"/>
    <x v="1"/>
    <s v="VEN04"/>
    <s v="AF-10870"/>
    <s v="OFF-AP-10001626"/>
    <x v="1"/>
    <x v="9"/>
    <s v="Prod1819"/>
    <n v="7.78"/>
    <n v="2"/>
    <n v="0"/>
    <n v="2.0228000000000002"/>
  </r>
  <r>
    <n v="5610"/>
    <s v="CA-2017-117198"/>
    <d v="2017-09-05T00:00:00"/>
    <x v="1"/>
    <s v="VEN01"/>
    <s v="BG-11035"/>
    <s v="TEC-AC-10003033"/>
    <x v="2"/>
    <x v="11"/>
    <s v="Prod1425"/>
    <n v="659.9"/>
    <n v="2"/>
    <n v="0"/>
    <n v="217.767"/>
  </r>
  <r>
    <n v="5611"/>
    <s v="CA-2015-145828"/>
    <d v="2015-10-07T00:00:00"/>
    <x v="2"/>
    <s v="VEN01"/>
    <s v="MB-17305"/>
    <s v="TEC-AC-10002323"/>
    <x v="2"/>
    <x v="11"/>
    <s v="Prod1425"/>
    <n v="53.04"/>
    <n v="3"/>
    <n v="0.2"/>
    <n v="-4.641"/>
  </r>
  <r>
    <n v="5612"/>
    <s v="CA-2017-121027"/>
    <d v="2017-08-22T00:00:00"/>
    <x v="1"/>
    <s v="VEN05"/>
    <s v="HW-14935"/>
    <s v="TEC-AC-10002049"/>
    <x v="2"/>
    <x v="11"/>
    <s v="Prod1425"/>
    <n v="843.9"/>
    <n v="2"/>
    <n v="0"/>
    <n v="371.31599999999997"/>
  </r>
  <r>
    <n v="5613"/>
    <s v="CA-2017-121027"/>
    <d v="2017-08-22T00:00:00"/>
    <x v="1"/>
    <s v="VEN03"/>
    <s v="HW-14935"/>
    <s v="TEC-AC-10002253"/>
    <x v="2"/>
    <x v="11"/>
    <s v="Prod1425"/>
    <n v="1496.16"/>
    <n v="9"/>
    <n v="0"/>
    <n v="224.42400000000001"/>
  </r>
  <r>
    <n v="5614"/>
    <s v="CA-2016-147431"/>
    <d v="2016-02-07T00:00:00"/>
    <x v="1"/>
    <s v="VEN04"/>
    <s v="AB-10105"/>
    <s v="OFF-ST-10003994"/>
    <x v="1"/>
    <x v="4"/>
    <s v="Prod1425"/>
    <n v="117.96"/>
    <n v="2"/>
    <n v="0"/>
    <n v="5.8979999999999997"/>
  </r>
  <r>
    <n v="5615"/>
    <s v="CA-2016-158001"/>
    <d v="2016-08-27T00:00:00"/>
    <x v="1"/>
    <s v="VEN02"/>
    <s v="JP-15460"/>
    <s v="OFF-AR-10002399"/>
    <x v="1"/>
    <x v="6"/>
    <s v="Prod1819"/>
    <n v="21.3"/>
    <n v="5"/>
    <n v="0"/>
    <n v="8.7330000000000005"/>
  </r>
  <r>
    <n v="5616"/>
    <s v="CA-2016-158001"/>
    <d v="2016-08-27T00:00:00"/>
    <x v="1"/>
    <s v="VEN03"/>
    <s v="JP-15460"/>
    <s v="OFF-AP-10002118"/>
    <x v="1"/>
    <x v="9"/>
    <s v="Prod1819"/>
    <n v="1040.8"/>
    <n v="5"/>
    <n v="0"/>
    <n v="281.01600000000002"/>
  </r>
  <r>
    <n v="5617"/>
    <s v="CA-2016-158001"/>
    <d v="2016-08-27T00:00:00"/>
    <x v="1"/>
    <s v="VEN03"/>
    <s v="JP-15460"/>
    <s v="OFF-AR-10001954"/>
    <x v="1"/>
    <x v="6"/>
    <s v="Prod1819"/>
    <n v="29.34"/>
    <n v="6"/>
    <n v="0"/>
    <n v="7.9218000000000002"/>
  </r>
  <r>
    <n v="5618"/>
    <s v="CA-2017-125745"/>
    <d v="2017-07-04T00:00:00"/>
    <x v="1"/>
    <s v="VEN04"/>
    <s v="DV-13045"/>
    <s v="FUR-FU-10001591"/>
    <x v="0"/>
    <x v="5"/>
    <s v="Prod1819"/>
    <n v="19.52"/>
    <n v="2"/>
    <n v="0.2"/>
    <n v="5.3680000000000003"/>
  </r>
  <r>
    <n v="5619"/>
    <s v="CA-2015-101154"/>
    <d v="2015-09-21T00:00:00"/>
    <x v="2"/>
    <s v="VEN03"/>
    <s v="CM-12190"/>
    <s v="OFF-ST-10004186"/>
    <x v="1"/>
    <x v="4"/>
    <s v="Prod1425"/>
    <n v="443.92"/>
    <n v="4"/>
    <n v="0"/>
    <n v="8.8783999999999992"/>
  </r>
  <r>
    <n v="5620"/>
    <s v="US-2016-124163"/>
    <d v="2016-09-30T00:00:00"/>
    <x v="1"/>
    <s v="VEN04"/>
    <s v="SC-20695"/>
    <s v="TEC-AC-10001908"/>
    <x v="2"/>
    <x v="11"/>
    <s v="Prod1425"/>
    <n v="499.95"/>
    <n v="5"/>
    <n v="0"/>
    <n v="174.98249999999999"/>
  </r>
  <r>
    <n v="5621"/>
    <s v="US-2016-124163"/>
    <d v="2016-09-30T00:00:00"/>
    <x v="1"/>
    <s v="VEN02"/>
    <s v="SC-20695"/>
    <s v="OFF-AR-10000817"/>
    <x v="1"/>
    <x v="6"/>
    <s v="Prod1819"/>
    <n v="3.04"/>
    <n v="1"/>
    <n v="0"/>
    <n v="1.0336000000000001"/>
  </r>
  <r>
    <n v="5622"/>
    <s v="US-2016-124163"/>
    <d v="2016-09-30T00:00:00"/>
    <x v="1"/>
    <s v="VEN02"/>
    <s v="SC-20695"/>
    <s v="FUR-CH-10004218"/>
    <x v="0"/>
    <x v="1"/>
    <s v="Prod645"/>
    <n v="201.96"/>
    <n v="2"/>
    <n v="0"/>
    <n v="50.49"/>
  </r>
  <r>
    <n v="5623"/>
    <s v="US-2016-124163"/>
    <d v="2016-09-30T00:00:00"/>
    <x v="1"/>
    <s v="VEN02"/>
    <s v="SC-20695"/>
    <s v="FUR-FU-10000755"/>
    <x v="0"/>
    <x v="5"/>
    <s v="Prod1819"/>
    <n v="68.64"/>
    <n v="11"/>
    <n v="0"/>
    <n v="17.16"/>
  </r>
  <r>
    <n v="5624"/>
    <s v="CA-2016-121748"/>
    <d v="2016-10-28T00:00:00"/>
    <x v="0"/>
    <s v="VEN01"/>
    <s v="VW-21775"/>
    <s v="TEC-AC-10003063"/>
    <x v="2"/>
    <x v="11"/>
    <s v="Prod1425"/>
    <n v="100"/>
    <n v="4"/>
    <n v="0"/>
    <n v="21"/>
  </r>
  <r>
    <n v="5625"/>
    <s v="CA-2016-121748"/>
    <d v="2016-10-28T00:00:00"/>
    <x v="0"/>
    <s v="VEN04"/>
    <s v="VW-21775"/>
    <s v="TEC-AC-10002637"/>
    <x v="2"/>
    <x v="11"/>
    <s v="Prod1425"/>
    <n v="359.98"/>
    <n v="2"/>
    <n v="0"/>
    <n v="21.598800000000001"/>
  </r>
  <r>
    <n v="5626"/>
    <s v="CA-2014-126683"/>
    <d v="2014-10-01T00:00:00"/>
    <x v="0"/>
    <s v="VEN03"/>
    <s v="PP-18955"/>
    <s v="FUR-FU-10001706"/>
    <x v="0"/>
    <x v="5"/>
    <s v="Prod1819"/>
    <n v="6.16"/>
    <n v="2"/>
    <n v="0"/>
    <n v="2.9567999999999999"/>
  </r>
  <r>
    <n v="5627"/>
    <s v="CA-2014-126683"/>
    <d v="2014-10-01T00:00:00"/>
    <x v="0"/>
    <s v="VEN05"/>
    <s v="PP-18955"/>
    <s v="FUR-TA-10002958"/>
    <x v="0"/>
    <x v="3"/>
    <s v="Prod1819"/>
    <n v="2348.8200000000002"/>
    <n v="9"/>
    <n v="0"/>
    <n v="399.29939999999999"/>
  </r>
  <r>
    <n v="5628"/>
    <s v="CA-2017-148810"/>
    <d v="2017-07-01T00:00:00"/>
    <x v="1"/>
    <s v="VEN05"/>
    <s v="DR-12880"/>
    <s v="OFF-LA-10004689"/>
    <x v="1"/>
    <x v="2"/>
    <s v="Prod998"/>
    <n v="13.872"/>
    <n v="6"/>
    <n v="0.2"/>
    <n v="4.6818"/>
  </r>
  <r>
    <n v="5629"/>
    <s v="CA-2017-148810"/>
    <d v="2017-07-01T00:00:00"/>
    <x v="1"/>
    <s v="VEN01"/>
    <s v="DR-12880"/>
    <s v="FUR-CH-10001545"/>
    <x v="0"/>
    <x v="1"/>
    <s v="Prod645"/>
    <n v="273.55200000000002"/>
    <n v="3"/>
    <n v="0.2"/>
    <n v="-13.6776"/>
  </r>
  <r>
    <n v="5630"/>
    <s v="US-2016-146066"/>
    <d v="2016-08-23T00:00:00"/>
    <x v="0"/>
    <s v="VEN05"/>
    <s v="RB-19465"/>
    <s v="FUR-TA-10002530"/>
    <x v="0"/>
    <x v="3"/>
    <s v="Prod1819"/>
    <n v="815.29200000000003"/>
    <n v="9"/>
    <n v="0.4"/>
    <n v="-339.70499999999998"/>
  </r>
  <r>
    <n v="5631"/>
    <s v="CA-2014-127614"/>
    <d v="2014-02-15T00:00:00"/>
    <x v="1"/>
    <s v="VEN05"/>
    <s v="NF-18385"/>
    <s v="TEC-AC-10001432"/>
    <x v="2"/>
    <x v="11"/>
    <s v="Prod1425"/>
    <n v="234.45"/>
    <n v="3"/>
    <n v="0"/>
    <n v="103.158"/>
  </r>
  <r>
    <n v="5632"/>
    <s v="CA-2014-127614"/>
    <d v="2014-02-15T00:00:00"/>
    <x v="1"/>
    <s v="VEN03"/>
    <s v="NF-18385"/>
    <s v="FUR-TA-10003715"/>
    <x v="0"/>
    <x v="3"/>
    <s v="Prod1819"/>
    <n v="1256.22"/>
    <n v="6"/>
    <n v="0"/>
    <n v="75.373199999999997"/>
  </r>
  <r>
    <n v="5633"/>
    <s v="CA-2014-127614"/>
    <d v="2014-02-15T00:00:00"/>
    <x v="1"/>
    <s v="VEN01"/>
    <s v="NF-18385"/>
    <s v="OFF-BI-10003291"/>
    <x v="1"/>
    <x v="8"/>
    <s v="Prod1841"/>
    <n v="17.46"/>
    <n v="2"/>
    <n v="0"/>
    <n v="8.2062000000000008"/>
  </r>
  <r>
    <n v="5634"/>
    <s v="CA-2016-101742"/>
    <d v="2016-09-28T00:00:00"/>
    <x v="0"/>
    <s v="VEN04"/>
    <s v="CR-12580"/>
    <s v="OFF-BI-10004187"/>
    <x v="1"/>
    <x v="8"/>
    <s v="Prod1841"/>
    <n v="10.528"/>
    <n v="7"/>
    <n v="0.2"/>
    <n v="3.6848000000000001"/>
  </r>
  <r>
    <n v="5635"/>
    <s v="CA-2015-134943"/>
    <d v="2015-12-06T00:00:00"/>
    <x v="2"/>
    <s v="VEN03"/>
    <s v="SU-20665"/>
    <s v="OFF-BI-10000666"/>
    <x v="1"/>
    <x v="8"/>
    <s v="Prod1819"/>
    <n v="152.80000000000001"/>
    <n v="5"/>
    <n v="0"/>
    <n v="76.400000000000006"/>
  </r>
  <r>
    <n v="5636"/>
    <s v="CA-2017-123022"/>
    <d v="2017-09-08T00:00:00"/>
    <x v="1"/>
    <s v="VEN03"/>
    <s v="SC-20050"/>
    <s v="OFF-BI-10002225"/>
    <x v="1"/>
    <x v="8"/>
    <s v="Prod1841"/>
    <n v="82.56"/>
    <n v="5"/>
    <n v="0.2"/>
    <n v="28.896000000000001"/>
  </r>
  <r>
    <n v="5637"/>
    <s v="CA-2017-123022"/>
    <d v="2017-09-08T00:00:00"/>
    <x v="1"/>
    <s v="VEN03"/>
    <s v="SC-20050"/>
    <s v="TEC-AC-10000474"/>
    <x v="2"/>
    <x v="11"/>
    <s v="Prod1425"/>
    <n v="284.97000000000003"/>
    <n v="3"/>
    <n v="0"/>
    <n v="85.491"/>
  </r>
  <r>
    <n v="5638"/>
    <s v="CA-2017-113208"/>
    <d v="2017-04-02T00:00:00"/>
    <x v="1"/>
    <s v="VEN05"/>
    <s v="ML-18040"/>
    <s v="FUR-FU-10004245"/>
    <x v="0"/>
    <x v="5"/>
    <s v="Prod1819"/>
    <n v="60.84"/>
    <n v="3"/>
    <n v="0"/>
    <n v="23.119199999999999"/>
  </r>
  <r>
    <n v="5639"/>
    <s v="CA-2014-154893"/>
    <d v="2014-12-27T00:00:00"/>
    <x v="1"/>
    <s v="VEN03"/>
    <s v="GM-14440"/>
    <s v="FUR-CH-10004287"/>
    <x v="0"/>
    <x v="1"/>
    <s v="Prod645"/>
    <n v="1325.76"/>
    <n v="6"/>
    <n v="0.2"/>
    <n v="149.148"/>
  </r>
  <r>
    <n v="5640"/>
    <s v="CA-2014-154893"/>
    <d v="2014-12-27T00:00:00"/>
    <x v="1"/>
    <s v="VEN03"/>
    <s v="GM-14440"/>
    <s v="FUR-CH-10000595"/>
    <x v="0"/>
    <x v="1"/>
    <s v="Prod645"/>
    <n v="572.16"/>
    <n v="3"/>
    <n v="0.2"/>
    <n v="35.76"/>
  </r>
  <r>
    <n v="5641"/>
    <s v="CA-2014-147900"/>
    <d v="2014-09-28T00:00:00"/>
    <x v="1"/>
    <s v="VEN02"/>
    <s v="JK-15640"/>
    <s v="OFF-PA-10003063"/>
    <x v="1"/>
    <x v="10"/>
    <s v="Prod1483"/>
    <n v="28.8"/>
    <n v="9"/>
    <n v="0.2"/>
    <n v="10.08"/>
  </r>
  <r>
    <n v="5642"/>
    <s v="CA-2017-106355"/>
    <d v="2017-04-05T00:00:00"/>
    <x v="2"/>
    <s v="VEN04"/>
    <s v="AT-10435"/>
    <s v="OFF-AR-10000246"/>
    <x v="1"/>
    <x v="6"/>
    <s v="Prod1819"/>
    <n v="11.12"/>
    <n v="4"/>
    <n v="0"/>
    <n v="2.8912"/>
  </r>
  <r>
    <n v="5643"/>
    <s v="CA-2016-127985"/>
    <d v="2016-04-05T00:00:00"/>
    <x v="0"/>
    <s v="VEN02"/>
    <s v="DB-12910"/>
    <s v="FUR-FU-10003274"/>
    <x v="0"/>
    <x v="5"/>
    <s v="Prod1819"/>
    <n v="7.04"/>
    <n v="4"/>
    <n v="0"/>
    <n v="3.0975999999999999"/>
  </r>
  <r>
    <n v="5644"/>
    <s v="CA-2015-166604"/>
    <d v="2015-05-20T00:00:00"/>
    <x v="0"/>
    <s v="VEN05"/>
    <s v="AH-10690"/>
    <s v="OFF-EN-10004147"/>
    <x v="1"/>
    <x v="12"/>
    <s v="Prod1839"/>
    <n v="17.940000000000001"/>
    <n v="3"/>
    <n v="0"/>
    <n v="8.7905999999999995"/>
  </r>
  <r>
    <n v="5645"/>
    <s v="CA-2017-120719"/>
    <d v="2017-03-26T00:00:00"/>
    <x v="2"/>
    <s v="VEN05"/>
    <s v="SJ-20125"/>
    <s v="OFF-BI-10002103"/>
    <x v="1"/>
    <x v="8"/>
    <s v="Prod1841"/>
    <n v="34.76"/>
    <n v="5"/>
    <n v="0.2"/>
    <n v="11.297000000000001"/>
  </r>
  <r>
    <n v="5646"/>
    <s v="CA-2017-127117"/>
    <d v="2017-04-19T00:00:00"/>
    <x v="1"/>
    <s v="VEN01"/>
    <s v="HM-14860"/>
    <s v="FUR-FU-10004018"/>
    <x v="0"/>
    <x v="5"/>
    <s v="Prod1819"/>
    <n v="74.45"/>
    <n v="5"/>
    <n v="0"/>
    <n v="20.101500000000001"/>
  </r>
  <r>
    <n v="5647"/>
    <s v="CA-2015-104241"/>
    <d v="2015-01-09T00:00:00"/>
    <x v="1"/>
    <s v="VEN05"/>
    <s v="AG-10495"/>
    <s v="FUR-FU-10001473"/>
    <x v="0"/>
    <x v="5"/>
    <s v="Prod1819"/>
    <n v="192.22"/>
    <n v="14"/>
    <n v="0"/>
    <n v="69.199200000000005"/>
  </r>
  <r>
    <n v="5648"/>
    <s v="CA-2017-168179"/>
    <d v="2017-11-07T00:00:00"/>
    <x v="1"/>
    <s v="VEN02"/>
    <s v="JB-16000"/>
    <s v="OFF-PA-10001800"/>
    <x v="1"/>
    <x v="10"/>
    <s v="Prod1548"/>
    <n v="19.440000000000001"/>
    <n v="3"/>
    <n v="0"/>
    <n v="9.3312000000000008"/>
  </r>
  <r>
    <n v="5649"/>
    <s v="CA-2017-142342"/>
    <d v="2017-07-19T00:00:00"/>
    <x v="0"/>
    <s v="VEN01"/>
    <s v="AJ-10795"/>
    <s v="OFF-PA-10004609"/>
    <x v="1"/>
    <x v="10"/>
    <s v="Prod35"/>
    <n v="32.4"/>
    <n v="5"/>
    <n v="0"/>
    <n v="15.552"/>
  </r>
  <r>
    <n v="5650"/>
    <s v="CA-2017-142342"/>
    <d v="2017-07-19T00:00:00"/>
    <x v="0"/>
    <s v="VEN01"/>
    <s v="AJ-10795"/>
    <s v="OFF-EN-10002592"/>
    <x v="1"/>
    <x v="12"/>
    <s v="Prod1839"/>
    <n v="57.9"/>
    <n v="5"/>
    <n v="0"/>
    <n v="28.95"/>
  </r>
  <r>
    <n v="5651"/>
    <s v="CA-2017-142342"/>
    <d v="2017-07-19T00:00:00"/>
    <x v="0"/>
    <s v="VEN01"/>
    <s v="AJ-10795"/>
    <s v="OFF-ST-10002957"/>
    <x v="1"/>
    <x v="4"/>
    <s v="Prod1425"/>
    <n v="10.56"/>
    <n v="2"/>
    <n v="0"/>
    <n v="0"/>
  </r>
  <r>
    <n v="5652"/>
    <s v="CA-2017-142342"/>
    <d v="2017-07-19T00:00:00"/>
    <x v="0"/>
    <s v="VEN01"/>
    <s v="AJ-10795"/>
    <s v="FUR-BO-10002613"/>
    <x v="0"/>
    <x v="0"/>
    <s v="Prod889"/>
    <n v="1194.165"/>
    <n v="5"/>
    <n v="0.15"/>
    <n v="210.73500000000001"/>
  </r>
  <r>
    <n v="5653"/>
    <s v="CA-2017-109099"/>
    <d v="2017-10-11T00:00:00"/>
    <x v="1"/>
    <s v="VEN05"/>
    <s v="MM-18280"/>
    <s v="OFF-PA-10001033"/>
    <x v="1"/>
    <x v="10"/>
    <s v="Prod998"/>
    <n v="40.99"/>
    <n v="1"/>
    <n v="0"/>
    <n v="20.085100000000001"/>
  </r>
  <r>
    <n v="5654"/>
    <s v="US-2014-134187"/>
    <d v="2014-11-11T00:00:00"/>
    <x v="1"/>
    <s v="VEN05"/>
    <s v="TH-21235"/>
    <s v="OFF-AR-10000940"/>
    <x v="1"/>
    <x v="6"/>
    <s v="Prod1819"/>
    <n v="2.94"/>
    <n v="1"/>
    <n v="0"/>
    <n v="0.79379999999999995"/>
  </r>
  <r>
    <n v="5655"/>
    <s v="CA-2016-145261"/>
    <d v="2016-12-21T00:00:00"/>
    <x v="2"/>
    <s v="VEN01"/>
    <s v="AH-10120"/>
    <s v="OFF-BI-10001670"/>
    <x v="1"/>
    <x v="8"/>
    <s v="Prod1819"/>
    <n v="45.24"/>
    <n v="4"/>
    <n v="0.7"/>
    <n v="-30.16"/>
  </r>
  <r>
    <n v="5656"/>
    <s v="CA-2016-145261"/>
    <d v="2016-12-21T00:00:00"/>
    <x v="2"/>
    <s v="VEN05"/>
    <s v="AH-10120"/>
    <s v="OFF-AR-10004078"/>
    <x v="1"/>
    <x v="6"/>
    <s v="Prod1819"/>
    <n v="18.687999999999999"/>
    <n v="4"/>
    <n v="0.2"/>
    <n v="2.3359999999999999"/>
  </r>
  <r>
    <n v="5657"/>
    <s v="CA-2016-145261"/>
    <d v="2016-12-21T00:00:00"/>
    <x v="2"/>
    <s v="VEN05"/>
    <s v="AH-10120"/>
    <s v="OFF-PA-10003036"/>
    <x v="1"/>
    <x v="10"/>
    <s v="Prod1483"/>
    <n v="11.648"/>
    <n v="2"/>
    <n v="0.2"/>
    <n v="3.7856000000000001"/>
  </r>
  <r>
    <n v="5658"/>
    <s v="CA-2016-145261"/>
    <d v="2016-12-21T00:00:00"/>
    <x v="2"/>
    <s v="VEN05"/>
    <s v="AH-10120"/>
    <s v="TEC-AC-10000991"/>
    <x v="2"/>
    <x v="11"/>
    <s v="Prod1425"/>
    <n v="112.776"/>
    <n v="3"/>
    <n v="0.2"/>
    <n v="-8.4581999999999997"/>
  </r>
  <r>
    <n v="5659"/>
    <s v="CA-2016-145261"/>
    <d v="2016-12-21T00:00:00"/>
    <x v="2"/>
    <s v="VEN04"/>
    <s v="AH-10120"/>
    <s v="FUR-TA-10002530"/>
    <x v="0"/>
    <x v="3"/>
    <s v="Prod1819"/>
    <n v="377.45"/>
    <n v="5"/>
    <n v="0.5"/>
    <n v="-264.21499999999997"/>
  </r>
  <r>
    <n v="5660"/>
    <s v="CA-2016-145261"/>
    <d v="2016-12-21T00:00:00"/>
    <x v="2"/>
    <s v="VEN05"/>
    <s v="AH-10120"/>
    <s v="OFF-LA-10000407"/>
    <x v="1"/>
    <x v="2"/>
    <s v="Prod1839"/>
    <n v="15.936"/>
    <n v="4"/>
    <n v="0.2"/>
    <n v="5.1791999999999998"/>
  </r>
  <r>
    <n v="5661"/>
    <s v="CA-2016-145261"/>
    <d v="2016-12-21T00:00:00"/>
    <x v="2"/>
    <s v="VEN01"/>
    <s v="AH-10120"/>
    <s v="TEC-PH-10004833"/>
    <x v="2"/>
    <x v="7"/>
    <s v="Prod154"/>
    <n v="28.68"/>
    <n v="3"/>
    <n v="0.2"/>
    <n v="-7.17"/>
  </r>
  <r>
    <n v="5662"/>
    <s v="CA-2016-108875"/>
    <d v="2016-10-01T00:00:00"/>
    <x v="1"/>
    <s v="VEN02"/>
    <s v="CL-12700"/>
    <s v="FUR-FU-10002671"/>
    <x v="0"/>
    <x v="5"/>
    <s v="Prod1819"/>
    <n v="21.44"/>
    <n v="2"/>
    <n v="0.2"/>
    <n v="7.5039999999999996"/>
  </r>
  <r>
    <n v="5663"/>
    <s v="CA-2016-108875"/>
    <d v="2016-10-01T00:00:00"/>
    <x v="1"/>
    <s v="VEN04"/>
    <s v="CL-12700"/>
    <s v="OFF-ST-10001370"/>
    <x v="1"/>
    <x v="4"/>
    <s v="Prod1425"/>
    <n v="511.05599999999998"/>
    <n v="9"/>
    <n v="0.2"/>
    <n v="-95.822999999999993"/>
  </r>
  <r>
    <n v="5664"/>
    <s v="CA-2016-141957"/>
    <d v="2016-07-21T00:00:00"/>
    <x v="3"/>
    <s v="VEN02"/>
    <s v="JG-15310"/>
    <s v="OFF-AR-10000914"/>
    <x v="1"/>
    <x v="6"/>
    <s v="Prod1819"/>
    <n v="18.655999999999999"/>
    <n v="2"/>
    <n v="0.2"/>
    <n v="1.3992"/>
  </r>
  <r>
    <n v="5665"/>
    <s v="CA-2016-141957"/>
    <d v="2016-07-21T00:00:00"/>
    <x v="3"/>
    <s v="VEN01"/>
    <s v="JG-15310"/>
    <s v="OFF-BI-10001116"/>
    <x v="1"/>
    <x v="8"/>
    <s v="Prod1819"/>
    <n v="11.087999999999999"/>
    <n v="7"/>
    <n v="0.7"/>
    <n v="-8.1311999999999998"/>
  </r>
  <r>
    <n v="5666"/>
    <s v="CA-2016-141957"/>
    <d v="2016-07-21T00:00:00"/>
    <x v="3"/>
    <s v="VEN01"/>
    <s v="JG-15310"/>
    <s v="OFF-ST-10002276"/>
    <x v="1"/>
    <x v="4"/>
    <s v="Prod1425"/>
    <n v="66.688000000000002"/>
    <n v="1"/>
    <n v="0.2"/>
    <n v="4.1680000000000001"/>
  </r>
  <r>
    <n v="5667"/>
    <s v="CA-2016-141957"/>
    <d v="2016-07-21T00:00:00"/>
    <x v="3"/>
    <s v="VEN05"/>
    <s v="JG-15310"/>
    <s v="OFF-ST-10004340"/>
    <x v="1"/>
    <x v="4"/>
    <s v="Prod1425"/>
    <n v="99.488"/>
    <n v="2"/>
    <n v="0.2"/>
    <n v="8.7051999999999996"/>
  </r>
  <r>
    <n v="5668"/>
    <s v="CA-2016-142405"/>
    <d v="2016-06-15T00:00:00"/>
    <x v="1"/>
    <s v="VEN03"/>
    <s v="SE-20110"/>
    <s v="OFF-LA-10004093"/>
    <x v="1"/>
    <x v="2"/>
    <s v="Prod998"/>
    <n v="14.62"/>
    <n v="2"/>
    <n v="0"/>
    <n v="6.8714000000000004"/>
  </r>
  <r>
    <n v="5669"/>
    <s v="CA-2016-142405"/>
    <d v="2016-06-15T00:00:00"/>
    <x v="1"/>
    <s v="VEN04"/>
    <s v="SE-20110"/>
    <s v="OFF-BI-10004728"/>
    <x v="1"/>
    <x v="8"/>
    <s v="Prod3"/>
    <n v="53.984000000000002"/>
    <n v="14"/>
    <n v="0.2"/>
    <n v="17.544799999999999"/>
  </r>
  <r>
    <n v="5670"/>
    <s v="CA-2016-142405"/>
    <d v="2016-06-15T00:00:00"/>
    <x v="1"/>
    <s v="VEN05"/>
    <s v="SE-20110"/>
    <s v="TEC-AC-10003095"/>
    <x v="2"/>
    <x v="11"/>
    <s v="Prod1425"/>
    <n v="389.97"/>
    <n v="3"/>
    <n v="0"/>
    <n v="132.5898"/>
  </r>
  <r>
    <n v="5671"/>
    <s v="CA-2015-141012"/>
    <d v="2015-06-11T00:00:00"/>
    <x v="0"/>
    <s v="VEN01"/>
    <s v="TG-21640"/>
    <s v="FUR-FU-10003192"/>
    <x v="0"/>
    <x v="5"/>
    <s v="Prod1819"/>
    <n v="355.36"/>
    <n v="4"/>
    <n v="0"/>
    <n v="92.393600000000006"/>
  </r>
  <r>
    <n v="5672"/>
    <s v="CA-2015-141012"/>
    <d v="2015-06-11T00:00:00"/>
    <x v="0"/>
    <s v="VEN05"/>
    <s v="TG-21640"/>
    <s v="TEC-PH-10004522"/>
    <x v="2"/>
    <x v="7"/>
    <s v="Prod154"/>
    <n v="140.376"/>
    <n v="3"/>
    <n v="0.2"/>
    <n v="8.7735000000000003"/>
  </r>
  <r>
    <n v="5673"/>
    <s v="CA-2017-127922"/>
    <d v="2017-11-03T00:00:00"/>
    <x v="1"/>
    <s v="VEN05"/>
    <s v="SH-19975"/>
    <s v="OFF-EN-10003068"/>
    <x v="1"/>
    <x v="12"/>
    <s v="Prod1839"/>
    <n v="15.84"/>
    <n v="2"/>
    <n v="0.2"/>
    <n v="5.5439999999999996"/>
  </r>
  <r>
    <n v="5674"/>
    <s v="CA-2017-127922"/>
    <d v="2017-11-03T00:00:00"/>
    <x v="1"/>
    <s v="VEN05"/>
    <s v="SH-19975"/>
    <s v="OFF-PA-10001204"/>
    <x v="1"/>
    <x v="10"/>
    <s v="Prod998"/>
    <n v="8.4480000000000004"/>
    <n v="2"/>
    <n v="0.2"/>
    <n v="2.64"/>
  </r>
  <r>
    <n v="5675"/>
    <s v="CA-2016-146318"/>
    <d v="2016-01-27T00:00:00"/>
    <x v="1"/>
    <s v="VEN05"/>
    <s v="MC-17275"/>
    <s v="OFF-PA-10003953"/>
    <x v="1"/>
    <x v="10"/>
    <s v="Prod35"/>
    <n v="12.96"/>
    <n v="2"/>
    <n v="0"/>
    <n v="6.2207999999999997"/>
  </r>
  <r>
    <n v="5676"/>
    <s v="CA-2014-135993"/>
    <d v="2014-06-02T00:00:00"/>
    <x v="1"/>
    <s v="VEN01"/>
    <s v="PJ-18835"/>
    <s v="TEC-PH-10001552"/>
    <x v="2"/>
    <x v="7"/>
    <s v="Prod1458"/>
    <n v="57.408000000000001"/>
    <n v="6"/>
    <n v="0.2"/>
    <n v="5.7408000000000001"/>
  </r>
  <r>
    <n v="5677"/>
    <s v="CA-2014-135993"/>
    <d v="2014-06-02T00:00:00"/>
    <x v="1"/>
    <s v="VEN02"/>
    <s v="PJ-18835"/>
    <s v="TEC-AC-10004877"/>
    <x v="2"/>
    <x v="11"/>
    <s v="Prod1460"/>
    <n v="27.6"/>
    <n v="4"/>
    <n v="0"/>
    <n v="2.2080000000000002"/>
  </r>
  <r>
    <n v="5678"/>
    <s v="CA-2014-126802"/>
    <d v="2015-01-05T00:00:00"/>
    <x v="1"/>
    <s v="VEN02"/>
    <s v="ZC-21910"/>
    <s v="FUR-FU-10000193"/>
    <x v="0"/>
    <x v="5"/>
    <s v="Prod645"/>
    <n v="38.975999999999999"/>
    <n v="3"/>
    <n v="0.6"/>
    <n v="-50.668799999999997"/>
  </r>
  <r>
    <n v="5679"/>
    <s v="CA-2016-143924"/>
    <d v="2016-08-03T00:00:00"/>
    <x v="1"/>
    <s v="VEN05"/>
    <s v="SC-20680"/>
    <s v="OFF-FA-10000735"/>
    <x v="1"/>
    <x v="13"/>
    <s v="Prod1839"/>
    <n v="20.440000000000001"/>
    <n v="7"/>
    <n v="0"/>
    <n v="9.1980000000000004"/>
  </r>
  <r>
    <n v="5680"/>
    <s v="CA-2016-143924"/>
    <d v="2016-08-03T00:00:00"/>
    <x v="1"/>
    <s v="VEN02"/>
    <s v="SC-20680"/>
    <s v="OFF-PA-10002120"/>
    <x v="1"/>
    <x v="10"/>
    <s v="Prod1856"/>
    <n v="109.92"/>
    <n v="2"/>
    <n v="0"/>
    <n v="53.860799999999998"/>
  </r>
  <r>
    <n v="5681"/>
    <s v="CA-2016-141551"/>
    <d v="2016-09-30T00:00:00"/>
    <x v="1"/>
    <s v="VEN01"/>
    <s v="BP-11230"/>
    <s v="OFF-BI-10001249"/>
    <x v="1"/>
    <x v="8"/>
    <s v="Prod1819"/>
    <n v="6.38"/>
    <n v="1"/>
    <n v="0"/>
    <n v="2.9348000000000001"/>
  </r>
  <r>
    <n v="5682"/>
    <s v="CA-2016-141551"/>
    <d v="2016-09-30T00:00:00"/>
    <x v="1"/>
    <s v="VEN01"/>
    <s v="BP-11230"/>
    <s v="OFF-PA-10001569"/>
    <x v="1"/>
    <x v="10"/>
    <s v="Prod998"/>
    <n v="6.48"/>
    <n v="1"/>
    <n v="0"/>
    <n v="3.1103999999999998"/>
  </r>
  <r>
    <n v="5683"/>
    <s v="CA-2014-164315"/>
    <d v="2014-04-08T00:00:00"/>
    <x v="1"/>
    <s v="VEN02"/>
    <s v="RD-19585"/>
    <s v="OFF-PA-10004248"/>
    <x v="1"/>
    <x v="10"/>
    <s v="Prod35"/>
    <n v="15.84"/>
    <n v="3"/>
    <n v="0"/>
    <n v="7.1280000000000001"/>
  </r>
  <r>
    <n v="5684"/>
    <s v="CA-2014-164315"/>
    <d v="2014-04-08T00:00:00"/>
    <x v="1"/>
    <s v="VEN01"/>
    <s v="RD-19585"/>
    <s v="TEC-PH-10001128"/>
    <x v="2"/>
    <x v="7"/>
    <s v="Prod1458"/>
    <n v="1049.93"/>
    <n v="7"/>
    <n v="0"/>
    <n v="293.98039999999997"/>
  </r>
  <r>
    <n v="5685"/>
    <s v="CA-2014-164315"/>
    <d v="2014-04-08T00:00:00"/>
    <x v="1"/>
    <s v="VEN03"/>
    <s v="RD-19585"/>
    <s v="OFF-AP-10003842"/>
    <x v="1"/>
    <x v="9"/>
    <s v="Prod1819"/>
    <n v="154.9"/>
    <n v="5"/>
    <n v="0"/>
    <n v="40.274000000000001"/>
  </r>
  <r>
    <n v="5686"/>
    <s v="CA-2015-131072"/>
    <d v="2015-11-05T00:00:00"/>
    <x v="3"/>
    <s v="VEN02"/>
    <s v="KL-16645"/>
    <s v="OFF-BI-10002794"/>
    <x v="1"/>
    <x v="8"/>
    <s v="Prod1841"/>
    <n v="98.352000000000004"/>
    <n v="3"/>
    <n v="0.2"/>
    <n v="35.6526"/>
  </r>
  <r>
    <n v="5687"/>
    <s v="CA-2014-131541"/>
    <d v="2014-07-28T00:00:00"/>
    <x v="3"/>
    <s v="VEN05"/>
    <s v="CK-12205"/>
    <s v="OFF-FA-10000621"/>
    <x v="1"/>
    <x v="13"/>
    <s v="Prod1839"/>
    <n v="14.32"/>
    <n v="5"/>
    <n v="0.2"/>
    <n v="5.1909999999999998"/>
  </r>
  <r>
    <n v="5688"/>
    <s v="CA-2014-131541"/>
    <d v="2014-07-28T00:00:00"/>
    <x v="3"/>
    <s v="VEN04"/>
    <s v="CK-12205"/>
    <s v="FUR-FU-10003623"/>
    <x v="0"/>
    <x v="5"/>
    <s v="Prod1819"/>
    <n v="129.88800000000001"/>
    <n v="6"/>
    <n v="0.2"/>
    <n v="12.988799999999999"/>
  </r>
  <r>
    <n v="5689"/>
    <s v="CA-2014-131541"/>
    <d v="2014-07-28T00:00:00"/>
    <x v="3"/>
    <s v="VEN01"/>
    <s v="CK-12205"/>
    <s v="OFF-EN-10000781"/>
    <x v="1"/>
    <x v="12"/>
    <s v="Prod353"/>
    <n v="48.944000000000003"/>
    <n v="7"/>
    <n v="0.2"/>
    <n v="16.518599999999999"/>
  </r>
  <r>
    <n v="5690"/>
    <s v="CA-2015-119550"/>
    <d v="2015-12-31T00:00:00"/>
    <x v="1"/>
    <s v="VEN03"/>
    <s v="RB-19705"/>
    <s v="FUR-CH-10002044"/>
    <x v="0"/>
    <x v="1"/>
    <s v="Prod645"/>
    <n v="275.05799999999999"/>
    <n v="3"/>
    <n v="0.3"/>
    <n v="-90.376199999999997"/>
  </r>
  <r>
    <n v="5691"/>
    <s v="US-2015-138093"/>
    <d v="2015-12-16T00:00:00"/>
    <x v="1"/>
    <s v="VEN05"/>
    <s v="KM-16225"/>
    <s v="OFF-AR-10000817"/>
    <x v="1"/>
    <x v="6"/>
    <s v="Prod1819"/>
    <n v="27.36"/>
    <n v="9"/>
    <n v="0"/>
    <n v="9.3024000000000004"/>
  </r>
  <r>
    <n v="5692"/>
    <s v="US-2015-138093"/>
    <d v="2015-12-16T00:00:00"/>
    <x v="1"/>
    <s v="VEN04"/>
    <s v="KM-16225"/>
    <s v="OFF-PA-10001509"/>
    <x v="1"/>
    <x v="10"/>
    <s v="Prod998"/>
    <n v="44.75"/>
    <n v="5"/>
    <n v="0"/>
    <n v="20.585000000000001"/>
  </r>
  <r>
    <n v="5693"/>
    <s v="US-2015-138093"/>
    <d v="2015-12-16T00:00:00"/>
    <x v="1"/>
    <s v="VEN01"/>
    <s v="KM-16225"/>
    <s v="TEC-PH-10004667"/>
    <x v="2"/>
    <x v="7"/>
    <s v="Prod154"/>
    <n v="134.99"/>
    <n v="1"/>
    <n v="0"/>
    <n v="36.447299999999998"/>
  </r>
  <r>
    <n v="5694"/>
    <s v="US-2015-138093"/>
    <d v="2015-12-16T00:00:00"/>
    <x v="1"/>
    <s v="VEN04"/>
    <s v="KM-16225"/>
    <s v="OFF-PA-10000143"/>
    <x v="1"/>
    <x v="10"/>
    <s v="Prod998"/>
    <n v="26.4"/>
    <n v="5"/>
    <n v="0"/>
    <n v="12.672000000000001"/>
  </r>
  <r>
    <n v="5695"/>
    <s v="US-2015-138093"/>
    <d v="2015-12-16T00:00:00"/>
    <x v="1"/>
    <s v="VEN03"/>
    <s v="KM-16225"/>
    <s v="FUR-CH-10000785"/>
    <x v="0"/>
    <x v="1"/>
    <s v="Prod645"/>
    <n v="542.94000000000005"/>
    <n v="3"/>
    <n v="0"/>
    <n v="141.1644"/>
  </r>
  <r>
    <n v="5696"/>
    <s v="CA-2016-126165"/>
    <d v="2016-05-07T00:00:00"/>
    <x v="0"/>
    <s v="VEN01"/>
    <s v="AH-10465"/>
    <s v="FUR-TA-10001676"/>
    <x v="0"/>
    <x v="3"/>
    <s v="Prod1819"/>
    <n v="71.087999999999994"/>
    <n v="2"/>
    <n v="0.2"/>
    <n v="-1.7771999999999999"/>
  </r>
  <r>
    <n v="5697"/>
    <s v="CA-2017-126123"/>
    <d v="2017-10-18T00:00:00"/>
    <x v="1"/>
    <s v="VEN05"/>
    <s v="AG-10765"/>
    <s v="OFF-BI-10000309"/>
    <x v="1"/>
    <x v="8"/>
    <s v="Prod1819"/>
    <n v="27.396000000000001"/>
    <n v="9"/>
    <n v="0.8"/>
    <n v="-42.463799999999999"/>
  </r>
  <r>
    <n v="5698"/>
    <s v="CA-2017-126123"/>
    <d v="2017-10-18T00:00:00"/>
    <x v="1"/>
    <s v="VEN05"/>
    <s v="AG-10765"/>
    <s v="OFF-BI-10004224"/>
    <x v="1"/>
    <x v="8"/>
    <s v="Prod1841"/>
    <n v="13.456"/>
    <n v="1"/>
    <n v="0.8"/>
    <n v="-23.547999999999998"/>
  </r>
  <r>
    <n v="5699"/>
    <s v="CA-2016-143441"/>
    <d v="2016-11-05T00:00:00"/>
    <x v="3"/>
    <s v="VEN05"/>
    <s v="EB-14170"/>
    <s v="OFF-LA-10002312"/>
    <x v="1"/>
    <x v="2"/>
    <s v="Prod998"/>
    <n v="11.84"/>
    <n v="1"/>
    <n v="0.2"/>
    <n v="4.4400000000000004"/>
  </r>
  <r>
    <n v="5700"/>
    <s v="CA-2017-148320"/>
    <d v="2017-11-08T00:00:00"/>
    <x v="1"/>
    <s v="VEN02"/>
    <s v="PG-18895"/>
    <s v="OFF-PA-10003022"/>
    <x v="1"/>
    <x v="10"/>
    <s v="Prod1483"/>
    <n v="35.880000000000003"/>
    <n v="6"/>
    <n v="0"/>
    <n v="17.581199999999999"/>
  </r>
  <r>
    <n v="5701"/>
    <s v="CA-2016-125661"/>
    <d v="2016-11-26T00:00:00"/>
    <x v="2"/>
    <s v="VEN04"/>
    <s v="CA-12055"/>
    <s v="OFF-EN-10001532"/>
    <x v="1"/>
    <x v="12"/>
    <s v="Prod353"/>
    <n v="40.752000000000002"/>
    <n v="3"/>
    <n v="0.2"/>
    <n v="15.282"/>
  </r>
  <r>
    <n v="5702"/>
    <s v="CA-2016-125661"/>
    <d v="2016-11-26T00:00:00"/>
    <x v="2"/>
    <s v="VEN03"/>
    <s v="CA-12055"/>
    <s v="TEC-AC-10004855"/>
    <x v="2"/>
    <x v="11"/>
    <s v="Prod1460"/>
    <n v="139.96"/>
    <n v="5"/>
    <n v="0.2"/>
    <n v="-22.743500000000001"/>
  </r>
  <r>
    <n v="5703"/>
    <s v="US-2014-123519"/>
    <d v="2014-12-21T00:00:00"/>
    <x v="1"/>
    <s v="VEN01"/>
    <s v="SS-20875"/>
    <s v="OFF-AR-10003829"/>
    <x v="1"/>
    <x v="6"/>
    <s v="Prod1819"/>
    <n v="2.6240000000000001"/>
    <n v="1"/>
    <n v="0.2"/>
    <n v="0.29520000000000002"/>
  </r>
  <r>
    <n v="5704"/>
    <s v="US-2014-123519"/>
    <d v="2014-12-21T00:00:00"/>
    <x v="1"/>
    <s v="VEN04"/>
    <s v="SS-20875"/>
    <s v="FUR-TA-10002645"/>
    <x v="0"/>
    <x v="3"/>
    <s v="Prod1819"/>
    <n v="136.53"/>
    <n v="1"/>
    <n v="0.4"/>
    <n v="-52.336500000000001"/>
  </r>
  <r>
    <n v="5705"/>
    <s v="US-2014-123519"/>
    <d v="2014-12-21T00:00:00"/>
    <x v="1"/>
    <s v="VEN01"/>
    <s v="SS-20875"/>
    <s v="TEC-AC-10003033"/>
    <x v="2"/>
    <x v="11"/>
    <s v="Prod1425"/>
    <n v="263.95999999999998"/>
    <n v="1"/>
    <n v="0.2"/>
    <n v="42.893500000000003"/>
  </r>
  <r>
    <n v="5706"/>
    <s v="CA-2014-155593"/>
    <d v="2014-11-08T00:00:00"/>
    <x v="1"/>
    <s v="VEN02"/>
    <s v="RP-19390"/>
    <s v="OFF-SU-10002522"/>
    <x v="1"/>
    <x v="14"/>
    <s v="Prod1425"/>
    <n v="11.64"/>
    <n v="3"/>
    <n v="0"/>
    <n v="3.3755999999999999"/>
  </r>
  <r>
    <n v="5707"/>
    <s v="CA-2017-136000"/>
    <d v="2017-09-25T00:00:00"/>
    <x v="0"/>
    <s v="VEN05"/>
    <s v="SC-20440"/>
    <s v="OFF-BI-10004828"/>
    <x v="1"/>
    <x v="8"/>
    <s v="Prod353"/>
    <n v="40.176000000000002"/>
    <n v="3"/>
    <n v="0.2"/>
    <n v="14.563800000000001"/>
  </r>
  <r>
    <n v="5708"/>
    <s v="US-2015-160857"/>
    <d v="2015-05-15T00:00:00"/>
    <x v="1"/>
    <s v="VEN05"/>
    <s v="NW-18400"/>
    <s v="FUR-FU-10001095"/>
    <x v="0"/>
    <x v="5"/>
    <s v="Prod1819"/>
    <n v="79.44"/>
    <n v="3"/>
    <n v="0"/>
    <n v="30.187200000000001"/>
  </r>
  <r>
    <n v="5709"/>
    <s v="US-2015-160857"/>
    <d v="2015-05-15T00:00:00"/>
    <x v="1"/>
    <s v="VEN05"/>
    <s v="NW-18400"/>
    <s v="OFF-SU-10000157"/>
    <x v="1"/>
    <x v="14"/>
    <s v="Prod1425"/>
    <n v="357.93"/>
    <n v="3"/>
    <n v="0"/>
    <n v="7.1585999999999999"/>
  </r>
  <r>
    <n v="5710"/>
    <s v="US-2015-160857"/>
    <d v="2015-05-15T00:00:00"/>
    <x v="1"/>
    <s v="VEN04"/>
    <s v="NW-18400"/>
    <s v="FUR-CH-10002647"/>
    <x v="0"/>
    <x v="1"/>
    <s v="Prod645"/>
    <n v="127.764"/>
    <n v="2"/>
    <n v="0.1"/>
    <n v="21.294"/>
  </r>
  <r>
    <n v="5711"/>
    <s v="US-2015-160857"/>
    <d v="2015-05-15T00:00:00"/>
    <x v="1"/>
    <s v="VEN01"/>
    <s v="NW-18400"/>
    <s v="TEC-CO-10004115"/>
    <x v="2"/>
    <x v="16"/>
    <s v="Prod1460"/>
    <n v="2799.944"/>
    <n v="7"/>
    <n v="0.2"/>
    <n v="1014.9797"/>
  </r>
  <r>
    <n v="5712"/>
    <s v="US-2015-160857"/>
    <d v="2015-05-15T00:00:00"/>
    <x v="1"/>
    <s v="VEN01"/>
    <s v="NW-18400"/>
    <s v="OFF-PA-10003363"/>
    <x v="1"/>
    <x v="10"/>
    <s v="Prod1483"/>
    <n v="19.440000000000001"/>
    <n v="3"/>
    <n v="0"/>
    <n v="9.3312000000000008"/>
  </r>
  <r>
    <n v="5713"/>
    <s v="CA-2017-115805"/>
    <d v="2017-07-31T00:00:00"/>
    <x v="3"/>
    <s v="VEN02"/>
    <s v="KW-16435"/>
    <s v="TEC-PH-10003092"/>
    <x v="2"/>
    <x v="7"/>
    <s v="Prod154"/>
    <n v="36.792000000000002"/>
    <n v="1"/>
    <n v="0.2"/>
    <n v="4.1391"/>
  </r>
  <r>
    <n v="5714"/>
    <s v="US-2014-143707"/>
    <d v="2014-03-05T00:00:00"/>
    <x v="1"/>
    <s v="VEN05"/>
    <s v="HR-14770"/>
    <s v="TEC-PH-10003655"/>
    <x v="2"/>
    <x v="7"/>
    <s v="Prod154"/>
    <n v="5.94"/>
    <n v="3"/>
    <n v="0"/>
    <n v="1.6037999999999999"/>
  </r>
  <r>
    <n v="5715"/>
    <s v="CA-2017-116939"/>
    <d v="2017-09-29T00:00:00"/>
    <x v="1"/>
    <s v="VEN01"/>
    <s v="AG-10900"/>
    <s v="OFF-ST-10001476"/>
    <x v="1"/>
    <x v="4"/>
    <s v="Prod1425"/>
    <n v="177.55"/>
    <n v="5"/>
    <n v="0"/>
    <n v="47.938499999999998"/>
  </r>
  <r>
    <n v="5716"/>
    <s v="CA-2015-124107"/>
    <d v="2015-10-12T00:00:00"/>
    <x v="0"/>
    <s v="VEN01"/>
    <s v="BM-11650"/>
    <s v="TEC-AC-10002049"/>
    <x v="2"/>
    <x v="11"/>
    <s v="Prod1425"/>
    <n v="619.95000000000005"/>
    <n v="5"/>
    <n v="0"/>
    <n v="111.59099999999999"/>
  </r>
  <r>
    <n v="5717"/>
    <s v="CA-2015-124107"/>
    <d v="2015-10-12T00:00:00"/>
    <x v="0"/>
    <s v="VEN02"/>
    <s v="BM-11650"/>
    <s v="TEC-PH-10003875"/>
    <x v="2"/>
    <x v="7"/>
    <s v="Prod154"/>
    <n v="29.16"/>
    <n v="3"/>
    <n v="0"/>
    <n v="8.4564000000000004"/>
  </r>
  <r>
    <n v="5718"/>
    <s v="CA-2015-124107"/>
    <d v="2015-10-12T00:00:00"/>
    <x v="0"/>
    <s v="VEN03"/>
    <s v="BM-11650"/>
    <s v="OFF-EN-10003286"/>
    <x v="1"/>
    <x v="12"/>
    <s v="Prod1839"/>
    <n v="57.96"/>
    <n v="7"/>
    <n v="0"/>
    <n v="27.241199999999999"/>
  </r>
  <r>
    <n v="5719"/>
    <s v="CA-2015-124107"/>
    <d v="2015-10-12T00:00:00"/>
    <x v="0"/>
    <s v="VEN02"/>
    <s v="BM-11650"/>
    <s v="OFF-AP-10003971"/>
    <x v="1"/>
    <x v="9"/>
    <s v="Prod1819"/>
    <n v="29.402999999999999"/>
    <n v="3"/>
    <n v="0.1"/>
    <n v="5.2271999999999998"/>
  </r>
  <r>
    <n v="5720"/>
    <s v="CA-2017-126550"/>
    <d v="2017-04-02T00:00:00"/>
    <x v="0"/>
    <s v="VEN05"/>
    <s v="RD-19720"/>
    <s v="OFF-ST-10001031"/>
    <x v="1"/>
    <x v="4"/>
    <s v="Prod1425"/>
    <n v="81.400000000000006"/>
    <n v="5"/>
    <n v="0"/>
    <n v="21.164000000000001"/>
  </r>
  <r>
    <n v="5721"/>
    <s v="CA-2015-138674"/>
    <d v="2015-11-17T00:00:00"/>
    <x v="2"/>
    <s v="VEN02"/>
    <s v="KB-16585"/>
    <s v="OFF-FA-10000304"/>
    <x v="1"/>
    <x v="13"/>
    <s v="Prod1839"/>
    <n v="8.7200000000000006"/>
    <n v="5"/>
    <n v="0.2"/>
    <n v="2.2890000000000001"/>
  </r>
  <r>
    <n v="5722"/>
    <s v="CA-2015-138674"/>
    <d v="2015-11-17T00:00:00"/>
    <x v="2"/>
    <s v="VEN02"/>
    <s v="KB-16585"/>
    <s v="TEC-AC-10000358"/>
    <x v="2"/>
    <x v="11"/>
    <s v="Prod1425"/>
    <n v="91.176000000000002"/>
    <n v="3"/>
    <n v="0.2"/>
    <n v="4.5587999999999997"/>
  </r>
  <r>
    <n v="5723"/>
    <s v="CA-2015-138674"/>
    <d v="2015-11-17T00:00:00"/>
    <x v="2"/>
    <s v="VEN04"/>
    <s v="KB-16585"/>
    <s v="TEC-AC-10002800"/>
    <x v="2"/>
    <x v="11"/>
    <s v="Prod1425"/>
    <n v="159.96799999999999"/>
    <n v="4"/>
    <n v="0.2"/>
    <n v="29.994"/>
  </r>
  <r>
    <n v="5724"/>
    <s v="CA-2016-165820"/>
    <d v="2016-09-30T00:00:00"/>
    <x v="1"/>
    <s v="VEN04"/>
    <s v="DW-13585"/>
    <s v="OFF-PA-10004735"/>
    <x v="1"/>
    <x v="10"/>
    <s v="Prod1425"/>
    <n v="12.96"/>
    <n v="2"/>
    <n v="0"/>
    <n v="6.2207999999999997"/>
  </r>
  <r>
    <n v="5725"/>
    <s v="CA-2014-103191"/>
    <d v="2014-09-27T00:00:00"/>
    <x v="1"/>
    <s v="VEN03"/>
    <s v="VG-21805"/>
    <s v="OFF-ST-10002574"/>
    <x v="1"/>
    <x v="4"/>
    <s v="Prod1425"/>
    <n v="331.536"/>
    <n v="3"/>
    <n v="0.2"/>
    <n v="-82.884"/>
  </r>
  <r>
    <n v="5726"/>
    <s v="CA-2015-103933"/>
    <d v="2015-09-27T00:00:00"/>
    <x v="2"/>
    <s v="VEN02"/>
    <s v="DR-12880"/>
    <s v="TEC-AC-10004171"/>
    <x v="2"/>
    <x v="11"/>
    <s v="Prod1425"/>
    <n v="899.91"/>
    <n v="9"/>
    <n v="0"/>
    <n v="395.96039999999999"/>
  </r>
  <r>
    <n v="5727"/>
    <s v="CA-2015-110548"/>
    <d v="2015-05-08T00:00:00"/>
    <x v="1"/>
    <s v="VEN04"/>
    <s v="AH-10690"/>
    <s v="TEC-PH-10002922"/>
    <x v="2"/>
    <x v="7"/>
    <s v="Prod154"/>
    <n v="946.34400000000005"/>
    <n v="7"/>
    <n v="0.2"/>
    <n v="118.29300000000001"/>
  </r>
  <r>
    <n v="5728"/>
    <s v="CA-2017-117324"/>
    <d v="2017-12-13T00:00:00"/>
    <x v="1"/>
    <s v="VEN05"/>
    <s v="JP-15520"/>
    <s v="TEC-AC-10003023"/>
    <x v="2"/>
    <x v="11"/>
    <s v="Prod1425"/>
    <n v="178.11"/>
    <n v="3"/>
    <n v="0"/>
    <n v="32.059800000000003"/>
  </r>
  <r>
    <n v="5729"/>
    <s v="CA-2017-117324"/>
    <d v="2017-12-13T00:00:00"/>
    <x v="1"/>
    <s v="VEN05"/>
    <s v="JP-15520"/>
    <s v="OFF-AP-10003590"/>
    <x v="1"/>
    <x v="9"/>
    <s v="Prod1819"/>
    <n v="1089.75"/>
    <n v="3"/>
    <n v="0"/>
    <n v="305.13"/>
  </r>
  <r>
    <n v="5730"/>
    <s v="CA-2017-117324"/>
    <d v="2017-12-13T00:00:00"/>
    <x v="1"/>
    <s v="VEN02"/>
    <s v="JP-15520"/>
    <s v="OFF-LA-10003510"/>
    <x v="1"/>
    <x v="2"/>
    <s v="Prod998"/>
    <n v="61.06"/>
    <n v="2"/>
    <n v="0"/>
    <n v="28.087599999999998"/>
  </r>
  <r>
    <n v="5731"/>
    <s v="CA-2017-117324"/>
    <d v="2017-12-13T00:00:00"/>
    <x v="1"/>
    <s v="VEN01"/>
    <s v="JP-15520"/>
    <s v="FUR-BO-10003159"/>
    <x v="0"/>
    <x v="0"/>
    <s v="Prod889"/>
    <n v="459.92"/>
    <n v="4"/>
    <n v="0"/>
    <n v="41.392800000000001"/>
  </r>
  <r>
    <n v="5732"/>
    <s v="CA-2017-117324"/>
    <d v="2017-12-13T00:00:00"/>
    <x v="1"/>
    <s v="VEN02"/>
    <s v="JP-15520"/>
    <s v="OFF-PA-10002713"/>
    <x v="1"/>
    <x v="10"/>
    <s v="Prod1483"/>
    <n v="27.52"/>
    <n v="4"/>
    <n v="0"/>
    <n v="12.6592"/>
  </r>
  <r>
    <n v="5733"/>
    <s v="CA-2017-143574"/>
    <d v="2017-07-02T00:00:00"/>
    <x v="2"/>
    <s v="VEN03"/>
    <s v="DR-12880"/>
    <s v="FUR-BO-10002598"/>
    <x v="0"/>
    <x v="0"/>
    <s v="Prod889"/>
    <n v="638.82000000000005"/>
    <n v="9"/>
    <n v="0"/>
    <n v="185.2578"/>
  </r>
  <r>
    <n v="5734"/>
    <s v="CA-2017-143574"/>
    <d v="2017-07-02T00:00:00"/>
    <x v="2"/>
    <s v="VEN02"/>
    <s v="DR-12880"/>
    <s v="OFF-SU-10002537"/>
    <x v="1"/>
    <x v="14"/>
    <s v="Prod1425"/>
    <n v="30.69"/>
    <n v="3"/>
    <n v="0"/>
    <n v="7.9794"/>
  </r>
  <r>
    <n v="5735"/>
    <s v="CA-2017-143574"/>
    <d v="2017-07-02T00:00:00"/>
    <x v="2"/>
    <s v="VEN04"/>
    <s v="DR-12880"/>
    <s v="FUR-FU-10003976"/>
    <x v="0"/>
    <x v="5"/>
    <s v="Prod1819"/>
    <n v="25.16"/>
    <n v="2"/>
    <n v="0"/>
    <n v="8.5543999999999993"/>
  </r>
  <r>
    <n v="5736"/>
    <s v="CA-2014-111773"/>
    <d v="2014-07-03T00:00:00"/>
    <x v="1"/>
    <s v="VEN03"/>
    <s v="JK-15625"/>
    <s v="OFF-BI-10000174"/>
    <x v="1"/>
    <x v="8"/>
    <s v="Prod1819"/>
    <n v="13.92"/>
    <n v="3"/>
    <n v="0.2"/>
    <n v="4.8719999999999999"/>
  </r>
  <r>
    <n v="5737"/>
    <s v="CA-2014-148614"/>
    <d v="2014-01-25T00:00:00"/>
    <x v="1"/>
    <s v="VEN04"/>
    <s v="MV-17485"/>
    <s v="OFF-PA-10002893"/>
    <x v="1"/>
    <x v="10"/>
    <s v="Prod1483"/>
    <n v="19.36"/>
    <n v="2"/>
    <n v="0"/>
    <n v="9.2927999999999997"/>
  </r>
  <r>
    <n v="5738"/>
    <s v="CA-2014-148614"/>
    <d v="2014-01-25T00:00:00"/>
    <x v="1"/>
    <s v="VEN02"/>
    <s v="MV-17485"/>
    <s v="FUR-FU-10003194"/>
    <x v="0"/>
    <x v="5"/>
    <s v="Prod1819"/>
    <n v="19.3"/>
    <n v="2"/>
    <n v="0"/>
    <n v="5.79"/>
  </r>
  <r>
    <n v="5739"/>
    <s v="CA-2017-156139"/>
    <d v="2017-01-06T00:00:00"/>
    <x v="1"/>
    <s v="VEN05"/>
    <s v="BP-11155"/>
    <s v="OFF-BI-10004233"/>
    <x v="1"/>
    <x v="8"/>
    <s v="Prod1841"/>
    <n v="38.375999999999998"/>
    <n v="3"/>
    <n v="0.2"/>
    <n v="13.4316"/>
  </r>
  <r>
    <n v="5740"/>
    <s v="US-2017-147886"/>
    <d v="2017-03-31T00:00:00"/>
    <x v="2"/>
    <s v="VEN04"/>
    <s v="DH-13075"/>
    <s v="OFF-PA-10000232"/>
    <x v="1"/>
    <x v="10"/>
    <s v="Prod998"/>
    <n v="12.96"/>
    <n v="2"/>
    <n v="0"/>
    <n v="6.3503999999999996"/>
  </r>
  <r>
    <n v="5741"/>
    <s v="US-2017-147886"/>
    <d v="2017-03-31T00:00:00"/>
    <x v="2"/>
    <s v="VEN05"/>
    <s v="DH-13075"/>
    <s v="FUR-FU-10001095"/>
    <x v="0"/>
    <x v="5"/>
    <s v="Prod1819"/>
    <n v="26.48"/>
    <n v="1"/>
    <n v="0"/>
    <n v="10.0624"/>
  </r>
  <r>
    <n v="5742"/>
    <s v="US-2017-147886"/>
    <d v="2017-03-31T00:00:00"/>
    <x v="2"/>
    <s v="VEN02"/>
    <s v="DH-13075"/>
    <s v="TEC-MA-10004679"/>
    <x v="2"/>
    <x v="15"/>
    <s v="Prod1458"/>
    <n v="532.72"/>
    <n v="2"/>
    <n v="0.2"/>
    <n v="53.271999999999998"/>
  </r>
  <r>
    <n v="5743"/>
    <s v="US-2017-147886"/>
    <d v="2017-03-31T00:00:00"/>
    <x v="2"/>
    <s v="VEN04"/>
    <s v="DH-13075"/>
    <s v="OFF-PA-10003651"/>
    <x v="1"/>
    <x v="10"/>
    <s v="Prod1483"/>
    <n v="26.72"/>
    <n v="4"/>
    <n v="0"/>
    <n v="12.8256"/>
  </r>
  <r>
    <n v="5744"/>
    <s v="US-2017-147886"/>
    <d v="2017-03-31T00:00:00"/>
    <x v="2"/>
    <s v="VEN01"/>
    <s v="DH-13075"/>
    <s v="OFF-PA-10000743"/>
    <x v="1"/>
    <x v="10"/>
    <s v="Prod998"/>
    <n v="20.04"/>
    <n v="3"/>
    <n v="0"/>
    <n v="9.6191999999999993"/>
  </r>
  <r>
    <n v="5745"/>
    <s v="US-2017-147886"/>
    <d v="2017-03-31T00:00:00"/>
    <x v="2"/>
    <s v="VEN01"/>
    <s v="DH-13075"/>
    <s v="OFF-ST-10002743"/>
    <x v="1"/>
    <x v="4"/>
    <s v="Prod1425"/>
    <n v="795.48"/>
    <n v="7"/>
    <n v="0"/>
    <n v="7.9547999999999996"/>
  </r>
  <r>
    <n v="5746"/>
    <s v="US-2017-147886"/>
    <d v="2017-03-31T00:00:00"/>
    <x v="2"/>
    <s v="VEN02"/>
    <s v="DH-13075"/>
    <s v="FUR-FU-10003829"/>
    <x v="0"/>
    <x v="5"/>
    <s v="Prod1819"/>
    <n v="21.56"/>
    <n v="7"/>
    <n v="0"/>
    <n v="6.8992000000000004"/>
  </r>
  <r>
    <n v="5747"/>
    <s v="CA-2016-113733"/>
    <d v="2016-12-12T00:00:00"/>
    <x v="1"/>
    <s v="VEN02"/>
    <s v="LH-16900"/>
    <s v="TEC-PH-10002496"/>
    <x v="2"/>
    <x v="7"/>
    <s v="Prod1458"/>
    <n v="249.584"/>
    <n v="2"/>
    <n v="0.2"/>
    <n v="31.198"/>
  </r>
  <r>
    <n v="5748"/>
    <s v="CA-2016-113733"/>
    <d v="2016-12-12T00:00:00"/>
    <x v="1"/>
    <s v="VEN01"/>
    <s v="LH-16900"/>
    <s v="TEC-AC-10002473"/>
    <x v="2"/>
    <x v="11"/>
    <s v="Prod1425"/>
    <n v="68.111999999999995"/>
    <n v="3"/>
    <n v="0.2"/>
    <n v="17.8794"/>
  </r>
  <r>
    <n v="5749"/>
    <s v="CA-2016-113733"/>
    <d v="2016-12-12T00:00:00"/>
    <x v="1"/>
    <s v="VEN01"/>
    <s v="LH-16900"/>
    <s v="TEC-AC-10004877"/>
    <x v="2"/>
    <x v="11"/>
    <s v="Prod1460"/>
    <n v="16.559999999999999"/>
    <n v="3"/>
    <n v="0.2"/>
    <n v="-2.484"/>
  </r>
  <r>
    <n v="5750"/>
    <s v="CA-2017-104913"/>
    <d v="2017-11-22T00:00:00"/>
    <x v="1"/>
    <s v="VEN02"/>
    <s v="DK-13090"/>
    <s v="TEC-PH-10000923"/>
    <x v="2"/>
    <x v="7"/>
    <s v="Prod1458"/>
    <n v="74.95"/>
    <n v="5"/>
    <n v="0"/>
    <n v="36.725499999999997"/>
  </r>
  <r>
    <n v="5751"/>
    <s v="CA-2014-145800"/>
    <d v="2014-06-05T00:00:00"/>
    <x v="1"/>
    <s v="VEN05"/>
    <s v="SS-20410"/>
    <s v="FUR-TA-10001539"/>
    <x v="0"/>
    <x v="3"/>
    <s v="Prod1819"/>
    <n v="355.45499999999998"/>
    <n v="3"/>
    <n v="0.5"/>
    <n v="-184.8366"/>
  </r>
  <r>
    <n v="5752"/>
    <s v="CA-2016-125850"/>
    <d v="2016-01-28T00:00:00"/>
    <x v="1"/>
    <s v="VEN02"/>
    <s v="FP-14320"/>
    <s v="OFF-LA-10003498"/>
    <x v="1"/>
    <x v="2"/>
    <s v="Prod998"/>
    <n v="44.4"/>
    <n v="3"/>
    <n v="0"/>
    <n v="22.2"/>
  </r>
  <r>
    <n v="5753"/>
    <s v="CA-2016-125850"/>
    <d v="2016-01-28T00:00:00"/>
    <x v="1"/>
    <s v="VEN03"/>
    <s v="FP-14320"/>
    <s v="OFF-LA-10004484"/>
    <x v="1"/>
    <x v="2"/>
    <s v="Prod998"/>
    <n v="20.65"/>
    <n v="5"/>
    <n v="0"/>
    <n v="9.4990000000000006"/>
  </r>
  <r>
    <n v="5754"/>
    <s v="CA-2016-118514"/>
    <d v="2016-02-10T00:00:00"/>
    <x v="1"/>
    <s v="VEN01"/>
    <s v="LC-17050"/>
    <s v="FUR-CH-10000015"/>
    <x v="0"/>
    <x v="1"/>
    <s v="Prod889"/>
    <n v="866.4"/>
    <n v="4"/>
    <n v="0"/>
    <n v="225.26400000000001"/>
  </r>
  <r>
    <n v="5755"/>
    <s v="CA-2015-150749"/>
    <d v="2015-04-03T00:00:00"/>
    <x v="0"/>
    <s v="VEN03"/>
    <s v="AS-10240"/>
    <s v="OFF-AR-10003732"/>
    <x v="1"/>
    <x v="6"/>
    <s v="Prod1819"/>
    <n v="5.56"/>
    <n v="2"/>
    <n v="0"/>
    <n v="1.4456"/>
  </r>
  <r>
    <n v="5756"/>
    <s v="CA-2014-163748"/>
    <d v="2014-10-18T00:00:00"/>
    <x v="1"/>
    <s v="VEN04"/>
    <s v="HG-15025"/>
    <s v="OFF-AP-10004052"/>
    <x v="1"/>
    <x v="9"/>
    <s v="Prod1819"/>
    <n v="3.16"/>
    <n v="4"/>
    <n v="0.8"/>
    <n v="-8.532"/>
  </r>
  <r>
    <n v="5757"/>
    <s v="CA-2014-163748"/>
    <d v="2014-10-18T00:00:00"/>
    <x v="1"/>
    <s v="VEN01"/>
    <s v="HG-15025"/>
    <s v="TEC-CO-10002095"/>
    <x v="2"/>
    <x v="16"/>
    <s v="Prod1460"/>
    <n v="1999.96"/>
    <n v="5"/>
    <n v="0.2"/>
    <n v="624.98749999999995"/>
  </r>
  <r>
    <n v="5758"/>
    <s v="CA-2015-119634"/>
    <d v="2015-08-16T00:00:00"/>
    <x v="1"/>
    <s v="VEN03"/>
    <s v="BW-11065"/>
    <s v="FUR-FU-10004270"/>
    <x v="0"/>
    <x v="5"/>
    <s v="Prod1819"/>
    <n v="46.152000000000001"/>
    <n v="3"/>
    <n v="0.2"/>
    <n v="12.1149"/>
  </r>
  <r>
    <n v="5759"/>
    <s v="CA-2015-149300"/>
    <d v="2015-11-23T00:00:00"/>
    <x v="2"/>
    <s v="VEN02"/>
    <s v="BH-11710"/>
    <s v="TEC-MA-10000423"/>
    <x v="2"/>
    <x v="15"/>
    <s v="Prod1460"/>
    <n v="32.984999999999999"/>
    <n v="3"/>
    <n v="0.5"/>
    <n v="-1.9791000000000001"/>
  </r>
  <r>
    <n v="5760"/>
    <s v="US-2016-111528"/>
    <d v="2016-12-30T00:00:00"/>
    <x v="3"/>
    <s v="VEN04"/>
    <s v="JP-16135"/>
    <s v="OFF-ST-10001526"/>
    <x v="1"/>
    <x v="4"/>
    <s v="Prod1425"/>
    <n v="481.32"/>
    <n v="4"/>
    <n v="0"/>
    <n v="125.14319999999999"/>
  </r>
  <r>
    <n v="5761"/>
    <s v="US-2016-111528"/>
    <d v="2016-12-30T00:00:00"/>
    <x v="3"/>
    <s v="VEN03"/>
    <s v="JP-16135"/>
    <s v="OFF-BI-10002194"/>
    <x v="1"/>
    <x v="8"/>
    <s v="Prod1841"/>
    <n v="6.3840000000000003"/>
    <n v="1"/>
    <n v="0.2"/>
    <n v="2.1545999999999998"/>
  </r>
  <r>
    <n v="5762"/>
    <s v="CA-2017-158169"/>
    <d v="2017-08-15T00:00:00"/>
    <x v="2"/>
    <s v="VEN04"/>
    <s v="JM-16195"/>
    <s v="OFF-AP-10000828"/>
    <x v="1"/>
    <x v="9"/>
    <s v="Prod1819"/>
    <n v="542.94000000000005"/>
    <n v="3"/>
    <n v="0"/>
    <n v="152.0232"/>
  </r>
  <r>
    <n v="5763"/>
    <s v="CA-2017-158169"/>
    <d v="2017-08-15T00:00:00"/>
    <x v="2"/>
    <s v="VEN03"/>
    <s v="JM-16195"/>
    <s v="FUR-FU-10001473"/>
    <x v="0"/>
    <x v="5"/>
    <s v="Prod1819"/>
    <n v="54.92"/>
    <n v="4"/>
    <n v="0"/>
    <n v="19.7712"/>
  </r>
  <r>
    <n v="5764"/>
    <s v="CA-2015-162047"/>
    <d v="2015-11-05T00:00:00"/>
    <x v="2"/>
    <s v="VEN04"/>
    <s v="FH-14365"/>
    <s v="FUR-CH-10004983"/>
    <x v="0"/>
    <x v="1"/>
    <s v="Prod645"/>
    <n v="1448.82"/>
    <n v="10"/>
    <n v="0.1"/>
    <n v="209.274"/>
  </r>
  <r>
    <n v="5765"/>
    <s v="CA-2015-117772"/>
    <d v="2015-09-12T00:00:00"/>
    <x v="0"/>
    <s v="VEN04"/>
    <s v="MC-17575"/>
    <s v="OFF-ST-10003994"/>
    <x v="1"/>
    <x v="4"/>
    <s v="Prod1425"/>
    <n v="353.88"/>
    <n v="6"/>
    <n v="0"/>
    <n v="17.693999999999999"/>
  </r>
  <r>
    <n v="5766"/>
    <s v="US-2014-126340"/>
    <d v="2014-11-14T00:00:00"/>
    <x v="1"/>
    <s v="VEN03"/>
    <s v="EB-13870"/>
    <s v="TEC-PH-10004447"/>
    <x v="2"/>
    <x v="7"/>
    <s v="Prod154"/>
    <n v="333.57600000000002"/>
    <n v="3"/>
    <n v="0.2"/>
    <n v="25.0182"/>
  </r>
  <r>
    <n v="5767"/>
    <s v="CA-2016-149685"/>
    <d v="2016-10-15T00:00:00"/>
    <x v="1"/>
    <s v="VEN04"/>
    <s v="PM-19135"/>
    <s v="OFF-LA-10004545"/>
    <x v="1"/>
    <x v="2"/>
    <s v="Prod998"/>
    <n v="60.143999999999998"/>
    <n v="6"/>
    <n v="0.2"/>
    <n v="20.2986"/>
  </r>
  <r>
    <n v="5768"/>
    <s v="CA-2017-126396"/>
    <d v="2017-09-12T00:00:00"/>
    <x v="0"/>
    <s v="VEN02"/>
    <s v="AR-10345"/>
    <s v="TEC-AC-10003116"/>
    <x v="2"/>
    <x v="11"/>
    <s v="Prod1425"/>
    <n v="85.2"/>
    <n v="6"/>
    <n v="0.2"/>
    <n v="20.234999999999999"/>
  </r>
  <r>
    <n v="5769"/>
    <s v="CA-2015-154900"/>
    <d v="2015-03-01T00:00:00"/>
    <x v="1"/>
    <s v="VEN03"/>
    <s v="SS-20875"/>
    <s v="OFF-LA-10001641"/>
    <x v="1"/>
    <x v="2"/>
    <s v="Prod1839"/>
    <n v="3.15"/>
    <n v="1"/>
    <n v="0"/>
    <n v="1.512"/>
  </r>
  <r>
    <n v="5770"/>
    <s v="CA-2015-154900"/>
    <d v="2015-03-01T00:00:00"/>
    <x v="1"/>
    <s v="VEN03"/>
    <s v="SS-20875"/>
    <s v="OFF-PA-10002377"/>
    <x v="1"/>
    <x v="10"/>
    <s v="Prod1856"/>
    <n v="22.72"/>
    <n v="4"/>
    <n v="0"/>
    <n v="10.224"/>
  </r>
  <r>
    <n v="5771"/>
    <s v="CA-2015-103835"/>
    <d v="2015-09-28T00:00:00"/>
    <x v="1"/>
    <s v="VEN02"/>
    <s v="SC-20440"/>
    <s v="FUR-FU-10000010"/>
    <x v="0"/>
    <x v="5"/>
    <s v="Prod645"/>
    <n v="14.91"/>
    <n v="3"/>
    <n v="0"/>
    <n v="4.6220999999999997"/>
  </r>
  <r>
    <n v="5772"/>
    <s v="CA-2015-103835"/>
    <d v="2015-09-28T00:00:00"/>
    <x v="1"/>
    <s v="VEN05"/>
    <s v="SC-20440"/>
    <s v="OFF-AP-10002651"/>
    <x v="1"/>
    <x v="9"/>
    <s v="Prod1819"/>
    <n v="1158.1199999999999"/>
    <n v="4"/>
    <n v="0"/>
    <n v="335.85480000000001"/>
  </r>
  <r>
    <n v="5773"/>
    <s v="CA-2015-158939"/>
    <d v="2015-12-01T00:00:00"/>
    <x v="1"/>
    <s v="VEN01"/>
    <s v="EA-14035"/>
    <s v="TEC-CO-10002313"/>
    <x v="2"/>
    <x v="16"/>
    <s v="Prod1460"/>
    <n v="599.99"/>
    <n v="1"/>
    <n v="0"/>
    <n v="233.99610000000001"/>
  </r>
  <r>
    <n v="5774"/>
    <s v="CA-2016-117408"/>
    <d v="2016-09-06T00:00:00"/>
    <x v="1"/>
    <s v="VEN04"/>
    <s v="TP-21130"/>
    <s v="OFF-ST-10001580"/>
    <x v="1"/>
    <x v="4"/>
    <s v="Prod1425"/>
    <n v="23.968"/>
    <n v="2"/>
    <n v="0.2"/>
    <n v="2.3967999999999998"/>
  </r>
  <r>
    <n v="5775"/>
    <s v="CA-2016-142398"/>
    <d v="2016-04-16T00:00:00"/>
    <x v="1"/>
    <s v="VEN02"/>
    <s v="BP-11290"/>
    <s v="FUR-CH-10001545"/>
    <x v="0"/>
    <x v="1"/>
    <s v="Prod645"/>
    <n v="638.28800000000001"/>
    <n v="7"/>
    <n v="0.2"/>
    <n v="-31.914400000000001"/>
  </r>
  <r>
    <n v="5776"/>
    <s v="CA-2016-142398"/>
    <d v="2016-04-16T00:00:00"/>
    <x v="1"/>
    <s v="VEN05"/>
    <s v="BP-11290"/>
    <s v="OFF-BI-10004826"/>
    <x v="1"/>
    <x v="8"/>
    <s v="Prod353"/>
    <n v="13.208"/>
    <n v="1"/>
    <n v="0.2"/>
    <n v="4.6227999999999998"/>
  </r>
  <r>
    <n v="5777"/>
    <s v="CA-2016-105277"/>
    <d v="2016-12-08T00:00:00"/>
    <x v="1"/>
    <s v="VEN05"/>
    <s v="LM-17065"/>
    <s v="OFF-BI-10000301"/>
    <x v="1"/>
    <x v="8"/>
    <s v="Prod1819"/>
    <n v="15.528"/>
    <n v="3"/>
    <n v="0.2"/>
    <n v="5.8230000000000004"/>
  </r>
  <r>
    <n v="5778"/>
    <s v="CA-2016-112060"/>
    <d v="2016-12-09T00:00:00"/>
    <x v="1"/>
    <s v="VEN01"/>
    <s v="KT-16465"/>
    <s v="OFF-PA-10000994"/>
    <x v="1"/>
    <x v="10"/>
    <s v="Prod998"/>
    <n v="104.85"/>
    <n v="1"/>
    <n v="0"/>
    <n v="50.328000000000003"/>
  </r>
  <r>
    <n v="5779"/>
    <s v="CA-2014-105270"/>
    <d v="2014-11-18T00:00:00"/>
    <x v="1"/>
    <s v="VEN02"/>
    <s v="AP-10915"/>
    <s v="OFF-AR-10003156"/>
    <x v="1"/>
    <x v="6"/>
    <s v="Prod1819"/>
    <n v="30.48"/>
    <n v="3"/>
    <n v="0"/>
    <n v="7.9248000000000003"/>
  </r>
  <r>
    <n v="5780"/>
    <s v="CA-2014-105270"/>
    <d v="2014-11-18T00:00:00"/>
    <x v="1"/>
    <s v="VEN02"/>
    <s v="AP-10915"/>
    <s v="FUR-CH-10000988"/>
    <x v="0"/>
    <x v="1"/>
    <s v="Prod645"/>
    <n v="112.648"/>
    <n v="1"/>
    <n v="0.2"/>
    <n v="11.264799999999999"/>
  </r>
  <r>
    <n v="5781"/>
    <s v="US-2015-159513"/>
    <d v="2015-04-09T00:00:00"/>
    <x v="1"/>
    <s v="VEN03"/>
    <s v="JD-15790"/>
    <s v="TEC-MA-10003329"/>
    <x v="2"/>
    <x v="15"/>
    <s v="Prod1272"/>
    <n v="71.975999999999999"/>
    <n v="3"/>
    <n v="0.2"/>
    <n v="24.291899999999998"/>
  </r>
  <r>
    <n v="5782"/>
    <s v="CA-2015-155586"/>
    <d v="2015-12-16T00:00:00"/>
    <x v="0"/>
    <s v="VEN03"/>
    <s v="XP-21865"/>
    <s v="OFF-AR-10001547"/>
    <x v="1"/>
    <x v="6"/>
    <s v="Prod1819"/>
    <n v="2.21"/>
    <n v="1"/>
    <n v="0"/>
    <n v="0.59670000000000001"/>
  </r>
  <r>
    <n v="5783"/>
    <s v="CA-2015-155586"/>
    <d v="2015-12-16T00:00:00"/>
    <x v="0"/>
    <s v="VEN05"/>
    <s v="XP-21865"/>
    <s v="OFF-EN-10003072"/>
    <x v="1"/>
    <x v="12"/>
    <s v="Prod1839"/>
    <n v="15.52"/>
    <n v="4"/>
    <n v="0"/>
    <n v="7.4496000000000002"/>
  </r>
  <r>
    <n v="5784"/>
    <s v="CA-2015-155586"/>
    <d v="2015-12-16T00:00:00"/>
    <x v="0"/>
    <s v="VEN03"/>
    <s v="XP-21865"/>
    <s v="OFF-PA-10000726"/>
    <x v="1"/>
    <x v="10"/>
    <s v="Prod998"/>
    <n v="36.44"/>
    <n v="4"/>
    <n v="0"/>
    <n v="16.398"/>
  </r>
  <r>
    <n v="5785"/>
    <s v="CA-2017-141117"/>
    <d v="2017-10-08T00:00:00"/>
    <x v="1"/>
    <s v="VEN02"/>
    <s v="JK-16090"/>
    <s v="FUR-BO-10001972"/>
    <x v="0"/>
    <x v="0"/>
    <s v="Prod889"/>
    <n v="217.76400000000001"/>
    <n v="6"/>
    <n v="0.7"/>
    <n v="-384.71640000000002"/>
  </r>
  <r>
    <n v="5786"/>
    <s v="CA-2017-141117"/>
    <d v="2017-10-08T00:00:00"/>
    <x v="1"/>
    <s v="VEN04"/>
    <s v="JK-16090"/>
    <s v="OFF-SU-10004664"/>
    <x v="1"/>
    <x v="14"/>
    <s v="Prod1425"/>
    <n v="39.072000000000003"/>
    <n v="6"/>
    <n v="0.2"/>
    <n v="4.3956"/>
  </r>
  <r>
    <n v="5787"/>
    <s v="CA-2017-141117"/>
    <d v="2017-10-08T00:00:00"/>
    <x v="1"/>
    <s v="VEN03"/>
    <s v="JK-16090"/>
    <s v="OFF-BI-10003676"/>
    <x v="1"/>
    <x v="8"/>
    <s v="Prod1841"/>
    <n v="22.638000000000002"/>
    <n v="7"/>
    <n v="0.7"/>
    <n v="-16.601199999999999"/>
  </r>
  <r>
    <n v="5788"/>
    <s v="CA-2017-141117"/>
    <d v="2017-10-08T00:00:00"/>
    <x v="1"/>
    <s v="VEN01"/>
    <s v="JK-16090"/>
    <s v="OFF-AR-10003727"/>
    <x v="1"/>
    <x v="6"/>
    <s v="Prod1819"/>
    <n v="95.144000000000005"/>
    <n v="7"/>
    <n v="0.2"/>
    <n v="10.7037"/>
  </r>
  <r>
    <n v="5789"/>
    <s v="CA-2017-115070"/>
    <d v="2017-04-14T00:00:00"/>
    <x v="0"/>
    <s v="VEN05"/>
    <s v="MG-18205"/>
    <s v="FUR-FU-10003829"/>
    <x v="0"/>
    <x v="5"/>
    <s v="Prod1819"/>
    <n v="12.32"/>
    <n v="5"/>
    <n v="0.2"/>
    <n v="1.8480000000000001"/>
  </r>
  <r>
    <n v="5790"/>
    <s v="CA-2017-115070"/>
    <d v="2017-04-14T00:00:00"/>
    <x v="0"/>
    <s v="VEN01"/>
    <s v="MG-18205"/>
    <s v="OFF-BI-10003712"/>
    <x v="1"/>
    <x v="8"/>
    <s v="Prod1841"/>
    <n v="4.4189999999999996"/>
    <n v="3"/>
    <n v="0.7"/>
    <n v="-3.0933000000000002"/>
  </r>
  <r>
    <n v="5791"/>
    <s v="CA-2017-140186"/>
    <d v="2017-10-02T00:00:00"/>
    <x v="2"/>
    <s v="VEN04"/>
    <s v="PG-18820"/>
    <s v="OFF-FA-10002280"/>
    <x v="1"/>
    <x v="13"/>
    <s v="Prod1839"/>
    <n v="35"/>
    <n v="7"/>
    <n v="0"/>
    <n v="16.8"/>
  </r>
  <r>
    <n v="5792"/>
    <s v="CA-2017-140186"/>
    <d v="2017-10-02T00:00:00"/>
    <x v="2"/>
    <s v="VEN05"/>
    <s v="PG-18820"/>
    <s v="FUR-CH-10002961"/>
    <x v="0"/>
    <x v="1"/>
    <s v="Prod645"/>
    <n v="72.784000000000006"/>
    <n v="1"/>
    <n v="0.2"/>
    <n v="0"/>
  </r>
  <r>
    <n v="5793"/>
    <s v="CA-2017-140186"/>
    <d v="2017-10-02T00:00:00"/>
    <x v="2"/>
    <s v="VEN02"/>
    <s v="PG-18820"/>
    <s v="OFF-AP-10002578"/>
    <x v="1"/>
    <x v="9"/>
    <s v="Prod1819"/>
    <n v="97.84"/>
    <n v="2"/>
    <n v="0"/>
    <n v="25.438400000000001"/>
  </r>
  <r>
    <n v="5794"/>
    <s v="CA-2017-140186"/>
    <d v="2017-10-02T00:00:00"/>
    <x v="2"/>
    <s v="VEN01"/>
    <s v="PG-18820"/>
    <s v="FUR-FU-10004848"/>
    <x v="0"/>
    <x v="5"/>
    <s v="Prod1819"/>
    <n v="51.75"/>
    <n v="1"/>
    <n v="0"/>
    <n v="15.525"/>
  </r>
  <r>
    <n v="5795"/>
    <s v="CA-2017-140186"/>
    <d v="2017-10-02T00:00:00"/>
    <x v="2"/>
    <s v="VEN05"/>
    <s v="PG-18820"/>
    <s v="OFF-BI-10003364"/>
    <x v="1"/>
    <x v="8"/>
    <s v="Prod1841"/>
    <n v="46.671999999999997"/>
    <n v="2"/>
    <n v="0.2"/>
    <n v="16.3352"/>
  </r>
  <r>
    <n v="5796"/>
    <s v="CA-2014-124856"/>
    <d v="2014-10-03T00:00:00"/>
    <x v="0"/>
    <s v="VEN04"/>
    <s v="LD-17005"/>
    <s v="OFF-ST-10002615"/>
    <x v="1"/>
    <x v="4"/>
    <s v="Prod1425"/>
    <n v="1395.54"/>
    <n v="9"/>
    <n v="0"/>
    <n v="362.84039999999999"/>
  </r>
  <r>
    <n v="5797"/>
    <s v="CA-2014-124856"/>
    <d v="2014-10-03T00:00:00"/>
    <x v="0"/>
    <s v="VEN03"/>
    <s v="LD-17005"/>
    <s v="FUR-FU-10000521"/>
    <x v="0"/>
    <x v="5"/>
    <s v="Prod1819"/>
    <n v="117.36"/>
    <n v="4"/>
    <n v="0"/>
    <n v="36.381599999999999"/>
  </r>
  <r>
    <n v="5798"/>
    <s v="CA-2014-124856"/>
    <d v="2014-10-03T00:00:00"/>
    <x v="0"/>
    <s v="VEN04"/>
    <s v="LD-17005"/>
    <s v="OFF-LA-10000121"/>
    <x v="1"/>
    <x v="2"/>
    <s v="Prod1839"/>
    <n v="18.899999999999999"/>
    <n v="3"/>
    <n v="0"/>
    <n v="8.6940000000000008"/>
  </r>
  <r>
    <n v="5799"/>
    <s v="CA-2014-124856"/>
    <d v="2014-10-03T00:00:00"/>
    <x v="0"/>
    <s v="VEN02"/>
    <s v="LD-17005"/>
    <s v="OFF-PA-10001289"/>
    <x v="1"/>
    <x v="10"/>
    <s v="Prod998"/>
    <n v="77.52"/>
    <n v="2"/>
    <n v="0"/>
    <n v="37.9848"/>
  </r>
  <r>
    <n v="5800"/>
    <s v="CA-2014-166716"/>
    <d v="2014-08-25T00:00:00"/>
    <x v="0"/>
    <s v="VEN01"/>
    <s v="CR-12730"/>
    <s v="FUR-CH-10004495"/>
    <x v="0"/>
    <x v="1"/>
    <s v="Prod645"/>
    <n v="421.37200000000001"/>
    <n v="2"/>
    <n v="0.3"/>
    <n v="-6.0195999999999996"/>
  </r>
  <r>
    <n v="5801"/>
    <s v="CA-2014-123225"/>
    <d v="2014-07-14T00:00:00"/>
    <x v="2"/>
    <s v="VEN03"/>
    <s v="MN-17935"/>
    <s v="TEC-PH-10000895"/>
    <x v="2"/>
    <x v="7"/>
    <s v="Prod1458"/>
    <n v="575.96799999999996"/>
    <n v="4"/>
    <n v="0.2"/>
    <n v="43.197600000000001"/>
  </r>
  <r>
    <n v="5802"/>
    <s v="CA-2014-123225"/>
    <d v="2014-07-14T00:00:00"/>
    <x v="2"/>
    <s v="VEN04"/>
    <s v="MN-17935"/>
    <s v="OFF-PA-10000552"/>
    <x v="1"/>
    <x v="10"/>
    <s v="Prod998"/>
    <n v="10.368"/>
    <n v="2"/>
    <n v="0.2"/>
    <n v="3.6288"/>
  </r>
  <r>
    <n v="5803"/>
    <s v="CA-2015-163440"/>
    <d v="2015-03-24T00:00:00"/>
    <x v="2"/>
    <s v="VEN03"/>
    <s v="RD-19900"/>
    <s v="TEC-PH-10000376"/>
    <x v="2"/>
    <x v="7"/>
    <s v="Prod1458"/>
    <n v="15.984"/>
    <n v="2"/>
    <n v="0.2"/>
    <n v="1.1988000000000001"/>
  </r>
  <r>
    <n v="5804"/>
    <s v="US-2017-106796"/>
    <d v="2017-05-19T00:00:00"/>
    <x v="1"/>
    <s v="VEN03"/>
    <s v="JP-16135"/>
    <s v="OFF-AR-10003504"/>
    <x v="1"/>
    <x v="6"/>
    <s v="Prod1819"/>
    <n v="10.272"/>
    <n v="3"/>
    <n v="0.2"/>
    <n v="1.1556"/>
  </r>
  <r>
    <n v="5805"/>
    <s v="CA-2017-113873"/>
    <d v="2017-11-19T00:00:00"/>
    <x v="1"/>
    <s v="VEN04"/>
    <s v="KE-16420"/>
    <s v="OFF-ST-10000943"/>
    <x v="1"/>
    <x v="4"/>
    <s v="Prod1425"/>
    <n v="61.792000000000002"/>
    <n v="4"/>
    <n v="0.2"/>
    <n v="6.1791999999999998"/>
  </r>
  <r>
    <n v="5806"/>
    <s v="CA-2017-113873"/>
    <d v="2017-11-19T00:00:00"/>
    <x v="1"/>
    <s v="VEN05"/>
    <s v="KE-16420"/>
    <s v="FUR-BO-10003441"/>
    <x v="0"/>
    <x v="0"/>
    <s v="Prod889"/>
    <n v="205.9992"/>
    <n v="3"/>
    <n v="0.32"/>
    <n v="-27.264600000000002"/>
  </r>
  <r>
    <n v="5807"/>
    <s v="CA-2016-149783"/>
    <d v="2016-09-07T00:00:00"/>
    <x v="0"/>
    <s v="VEN03"/>
    <s v="DL-13315"/>
    <s v="OFF-PA-10002195"/>
    <x v="1"/>
    <x v="10"/>
    <s v="Prod1856"/>
    <n v="12.192"/>
    <n v="3"/>
    <n v="0.2"/>
    <n v="4.1147999999999998"/>
  </r>
  <r>
    <n v="5808"/>
    <s v="CA-2016-149783"/>
    <d v="2016-09-07T00:00:00"/>
    <x v="0"/>
    <s v="VEN04"/>
    <s v="DL-13315"/>
    <s v="OFF-AP-10001205"/>
    <x v="1"/>
    <x v="9"/>
    <s v="Prod1819"/>
    <n v="87.168000000000006"/>
    <n v="2"/>
    <n v="0.2"/>
    <n v="8.7167999999999992"/>
  </r>
  <r>
    <n v="5809"/>
    <s v="CA-2016-149783"/>
    <d v="2016-09-07T00:00:00"/>
    <x v="0"/>
    <s v="VEN02"/>
    <s v="DL-13315"/>
    <s v="OFF-AR-10002987"/>
    <x v="1"/>
    <x v="6"/>
    <s v="Prod1819"/>
    <n v="31.744"/>
    <n v="2"/>
    <n v="0.2"/>
    <n v="8.3328000000000007"/>
  </r>
  <r>
    <n v="5810"/>
    <s v="CA-2016-125017"/>
    <d v="2016-02-11T00:00:00"/>
    <x v="1"/>
    <s v="VEN02"/>
    <s v="KB-16240"/>
    <s v="FUR-FU-10000723"/>
    <x v="0"/>
    <x v="5"/>
    <s v="Prod1819"/>
    <n v="132.22399999999999"/>
    <n v="4"/>
    <n v="0.2"/>
    <n v="-18.180800000000001"/>
  </r>
  <r>
    <n v="5811"/>
    <s v="US-2015-163279"/>
    <d v="2015-03-26T00:00:00"/>
    <x v="1"/>
    <s v="VEN01"/>
    <s v="JD-16150"/>
    <s v="OFF-PA-10003127"/>
    <x v="1"/>
    <x v="10"/>
    <s v="Prod1483"/>
    <n v="105.52"/>
    <n v="4"/>
    <n v="0"/>
    <n v="48.539200000000001"/>
  </r>
  <r>
    <n v="5812"/>
    <s v="US-2015-163279"/>
    <d v="2015-03-26T00:00:00"/>
    <x v="1"/>
    <s v="VEN04"/>
    <s v="JD-16150"/>
    <s v="FUR-FU-10000747"/>
    <x v="0"/>
    <x v="5"/>
    <s v="Prod1819"/>
    <n v="91.96"/>
    <n v="2"/>
    <n v="0"/>
    <n v="15.6332"/>
  </r>
  <r>
    <n v="5813"/>
    <s v="US-2015-163279"/>
    <d v="2015-03-26T00:00:00"/>
    <x v="1"/>
    <s v="VEN03"/>
    <s v="JD-16150"/>
    <s v="TEC-PH-10001795"/>
    <x v="2"/>
    <x v="7"/>
    <s v="Prod1458"/>
    <n v="1487.9760000000001"/>
    <n v="3"/>
    <n v="0.2"/>
    <n v="185.99700000000001"/>
  </r>
  <r>
    <n v="5814"/>
    <s v="CA-2015-150196"/>
    <d v="2015-07-03T00:00:00"/>
    <x v="2"/>
    <s v="VEN04"/>
    <s v="SR-20740"/>
    <s v="OFF-PA-10003797"/>
    <x v="1"/>
    <x v="10"/>
    <s v="Prod1663"/>
    <n v="19.440000000000001"/>
    <n v="3"/>
    <n v="0"/>
    <n v="9.3312000000000008"/>
  </r>
  <r>
    <n v="5815"/>
    <s v="US-2015-106495"/>
    <d v="2015-06-17T00:00:00"/>
    <x v="2"/>
    <s v="VEN01"/>
    <s v="AC-10450"/>
    <s v="TEC-AC-10002718"/>
    <x v="2"/>
    <x v="11"/>
    <s v="Prod1425"/>
    <n v="11.672000000000001"/>
    <n v="1"/>
    <n v="0.2"/>
    <n v="-0.72950000000000004"/>
  </r>
  <r>
    <n v="5816"/>
    <s v="CA-2014-124730"/>
    <d v="2014-11-26T00:00:00"/>
    <x v="3"/>
    <s v="VEN05"/>
    <s v="LS-17245"/>
    <s v="TEC-PH-10002170"/>
    <x v="2"/>
    <x v="7"/>
    <s v="Prod1458"/>
    <n v="279.95999999999998"/>
    <n v="4"/>
    <n v="0"/>
    <n v="78.388800000000003"/>
  </r>
  <r>
    <n v="5817"/>
    <s v="CA-2014-124730"/>
    <d v="2014-11-26T00:00:00"/>
    <x v="3"/>
    <s v="VEN01"/>
    <s v="LS-17245"/>
    <s v="OFF-BI-10001078"/>
    <x v="1"/>
    <x v="8"/>
    <s v="Prod1819"/>
    <n v="12.912000000000001"/>
    <n v="3"/>
    <n v="0.2"/>
    <n v="4.6806000000000001"/>
  </r>
  <r>
    <n v="5818"/>
    <s v="CA-2014-124730"/>
    <d v="2014-11-26T00:00:00"/>
    <x v="3"/>
    <s v="VEN01"/>
    <s v="LS-17245"/>
    <s v="OFF-BI-10001031"/>
    <x v="1"/>
    <x v="8"/>
    <s v="Prod1819"/>
    <n v="17.088000000000001"/>
    <n v="4"/>
    <n v="0.2"/>
    <n v="5.7671999999999999"/>
  </r>
  <r>
    <n v="5819"/>
    <s v="CA-2014-124730"/>
    <d v="2014-11-26T00:00:00"/>
    <x v="3"/>
    <s v="VEN03"/>
    <s v="LS-17245"/>
    <s v="OFF-LA-10001158"/>
    <x v="1"/>
    <x v="2"/>
    <s v="Prod1839"/>
    <n v="93.15"/>
    <n v="9"/>
    <n v="0"/>
    <n v="44.712000000000003"/>
  </r>
  <r>
    <n v="5820"/>
    <s v="CA-2014-124730"/>
    <d v="2014-11-26T00:00:00"/>
    <x v="3"/>
    <s v="VEN01"/>
    <s v="LS-17245"/>
    <s v="OFF-LA-10001613"/>
    <x v="1"/>
    <x v="2"/>
    <s v="Prod1839"/>
    <n v="11.52"/>
    <n v="4"/>
    <n v="0"/>
    <n v="5.6448"/>
  </r>
  <r>
    <n v="5821"/>
    <s v="CA-2017-117632"/>
    <d v="2017-05-18T00:00:00"/>
    <x v="1"/>
    <s v="VEN02"/>
    <s v="CS-12175"/>
    <s v="OFF-SU-10000157"/>
    <x v="1"/>
    <x v="14"/>
    <s v="Prod1425"/>
    <n v="238.62"/>
    <n v="2"/>
    <n v="0"/>
    <n v="4.7724000000000002"/>
  </r>
  <r>
    <n v="5822"/>
    <s v="CA-2017-117632"/>
    <d v="2017-05-18T00:00:00"/>
    <x v="1"/>
    <s v="VEN04"/>
    <s v="CS-12175"/>
    <s v="OFF-AP-10004868"/>
    <x v="1"/>
    <x v="9"/>
    <s v="Prod1819"/>
    <n v="7.77"/>
    <n v="1"/>
    <n v="0"/>
    <n v="2.0979000000000001"/>
  </r>
  <r>
    <n v="5823"/>
    <s v="CA-2017-117632"/>
    <d v="2017-05-18T00:00:00"/>
    <x v="1"/>
    <s v="VEN01"/>
    <s v="CS-12175"/>
    <s v="FUR-TA-10001520"/>
    <x v="0"/>
    <x v="3"/>
    <s v="Prod1819"/>
    <n v="285.48"/>
    <n v="5"/>
    <n v="0.2"/>
    <n v="-10.705500000000001"/>
  </r>
  <r>
    <n v="5824"/>
    <s v="CA-2017-117632"/>
    <d v="2017-05-18T00:00:00"/>
    <x v="1"/>
    <s v="VEN01"/>
    <s v="CS-12175"/>
    <s v="OFF-BI-10001900"/>
    <x v="1"/>
    <x v="8"/>
    <s v="Prod1819"/>
    <n v="19.167999999999999"/>
    <n v="4"/>
    <n v="0.2"/>
    <n v="6.4691999999999998"/>
  </r>
  <r>
    <n v="5825"/>
    <s v="CA-2014-115056"/>
    <d v="2014-05-02T00:00:00"/>
    <x v="3"/>
    <s v="VEN01"/>
    <s v="AR-10510"/>
    <s v="OFF-AP-10003971"/>
    <x v="1"/>
    <x v="9"/>
    <s v="Prod1819"/>
    <n v="26.135999999999999"/>
    <n v="3"/>
    <n v="0.2"/>
    <n v="1.9601999999999999"/>
  </r>
  <r>
    <n v="5826"/>
    <s v="CA-2017-161067"/>
    <d v="2017-09-06T00:00:00"/>
    <x v="0"/>
    <s v="VEN04"/>
    <s v="KB-16405"/>
    <s v="OFF-PA-10000418"/>
    <x v="1"/>
    <x v="10"/>
    <s v="Prod998"/>
    <n v="419.4"/>
    <n v="4"/>
    <n v="0"/>
    <n v="201.31200000000001"/>
  </r>
  <r>
    <n v="5827"/>
    <s v="CA-2017-161067"/>
    <d v="2017-09-06T00:00:00"/>
    <x v="0"/>
    <s v="VEN01"/>
    <s v="KB-16405"/>
    <s v="FUR-CH-10004626"/>
    <x v="0"/>
    <x v="1"/>
    <s v="Prod645"/>
    <n v="90.801000000000002"/>
    <n v="1"/>
    <n v="0.1"/>
    <n v="14.124599999999999"/>
  </r>
  <r>
    <n v="5828"/>
    <s v="CA-2017-161067"/>
    <d v="2017-09-06T00:00:00"/>
    <x v="0"/>
    <s v="VEN04"/>
    <s v="KB-16405"/>
    <s v="FUR-CH-10004860"/>
    <x v="0"/>
    <x v="1"/>
    <s v="Prod645"/>
    <n v="181.76400000000001"/>
    <n v="2"/>
    <n v="0.1"/>
    <n v="-8.0784000000000002"/>
  </r>
  <r>
    <n v="5829"/>
    <s v="CA-2017-161067"/>
    <d v="2017-09-06T00:00:00"/>
    <x v="0"/>
    <s v="VEN05"/>
    <s v="KB-16405"/>
    <s v="OFF-AR-10003251"/>
    <x v="1"/>
    <x v="6"/>
    <s v="Prod1819"/>
    <n v="5.56"/>
    <n v="2"/>
    <n v="0"/>
    <n v="2.2240000000000002"/>
  </r>
  <r>
    <n v="5830"/>
    <s v="CA-2016-122063"/>
    <d v="2016-12-07T00:00:00"/>
    <x v="1"/>
    <s v="VEN02"/>
    <s v="MM-17920"/>
    <s v="FUR-TA-10004575"/>
    <x v="0"/>
    <x v="3"/>
    <s v="Prod1819"/>
    <n v="581.96"/>
    <n v="2"/>
    <n v="0"/>
    <n v="104.75279999999999"/>
  </r>
  <r>
    <n v="5831"/>
    <s v="CA-2016-122063"/>
    <d v="2016-12-07T00:00:00"/>
    <x v="1"/>
    <s v="VEN01"/>
    <s v="MM-17920"/>
    <s v="FUR-CH-10004754"/>
    <x v="0"/>
    <x v="1"/>
    <s v="Prod645"/>
    <n v="29.98"/>
    <n v="1"/>
    <n v="0"/>
    <n v="8.0945999999999998"/>
  </r>
  <r>
    <n v="5832"/>
    <s v="CA-2015-111206"/>
    <d v="2015-07-22T00:00:00"/>
    <x v="1"/>
    <s v="VEN03"/>
    <s v="RF-19735"/>
    <s v="TEC-AC-10003095"/>
    <x v="2"/>
    <x v="11"/>
    <s v="Prod1425"/>
    <n v="519.96"/>
    <n v="4"/>
    <n v="0"/>
    <n v="176.78639999999999"/>
  </r>
  <r>
    <n v="5833"/>
    <s v="CA-2016-142895"/>
    <d v="2016-07-26T00:00:00"/>
    <x v="1"/>
    <s v="VEN02"/>
    <s v="BP-11290"/>
    <s v="OFF-LA-10000262"/>
    <x v="1"/>
    <x v="2"/>
    <s v="Prod1839"/>
    <n v="6.2640000000000002"/>
    <n v="3"/>
    <n v="0.2"/>
    <n v="2.0358000000000001"/>
  </r>
  <r>
    <n v="5834"/>
    <s v="CA-2016-142895"/>
    <d v="2016-07-26T00:00:00"/>
    <x v="1"/>
    <s v="VEN04"/>
    <s v="BP-11290"/>
    <s v="FUR-CH-10002961"/>
    <x v="0"/>
    <x v="1"/>
    <s v="Prod645"/>
    <n v="363.92"/>
    <n v="5"/>
    <n v="0.2"/>
    <n v="0"/>
  </r>
  <r>
    <n v="5835"/>
    <s v="CA-2015-101868"/>
    <d v="2015-06-16T00:00:00"/>
    <x v="1"/>
    <s v="VEN04"/>
    <s v="MJ-17740"/>
    <s v="OFF-BI-10003876"/>
    <x v="1"/>
    <x v="8"/>
    <s v="Prod1841"/>
    <n v="64.2"/>
    <n v="5"/>
    <n v="0.7"/>
    <n v="-42.8"/>
  </r>
  <r>
    <n v="5836"/>
    <s v="CA-2015-101868"/>
    <d v="2015-06-16T00:00:00"/>
    <x v="1"/>
    <s v="VEN01"/>
    <s v="MJ-17740"/>
    <s v="OFF-BI-10002133"/>
    <x v="1"/>
    <x v="8"/>
    <s v="Prod1841"/>
    <n v="38.520000000000003"/>
    <n v="3"/>
    <n v="0.7"/>
    <n v="-26.963999999999999"/>
  </r>
  <r>
    <n v="5837"/>
    <s v="CA-2015-101868"/>
    <d v="2015-06-16T00:00:00"/>
    <x v="1"/>
    <s v="VEN01"/>
    <s v="MJ-17740"/>
    <s v="TEC-AC-10004396"/>
    <x v="2"/>
    <x v="11"/>
    <s v="Prod1425"/>
    <n v="72.599999999999994"/>
    <n v="5"/>
    <n v="0.2"/>
    <n v="-8.1675000000000004"/>
  </r>
  <r>
    <n v="5838"/>
    <s v="CA-2017-133207"/>
    <d v="2017-12-03T00:00:00"/>
    <x v="1"/>
    <s v="VEN04"/>
    <s v="DO-13645"/>
    <s v="TEC-PH-10004100"/>
    <x v="2"/>
    <x v="7"/>
    <s v="Prod154"/>
    <n v="57.567999999999998"/>
    <n v="4"/>
    <n v="0.2"/>
    <n v="5.7568000000000001"/>
  </r>
  <r>
    <n v="5839"/>
    <s v="CA-2015-132948"/>
    <d v="2015-04-03T00:00:00"/>
    <x v="1"/>
    <s v="VEN02"/>
    <s v="MV-17485"/>
    <s v="OFF-ST-10000636"/>
    <x v="1"/>
    <x v="4"/>
    <s v="Prod1425"/>
    <n v="83.7"/>
    <n v="5"/>
    <n v="0"/>
    <n v="3.3479999999999999"/>
  </r>
  <r>
    <n v="5840"/>
    <s v="CA-2015-134992"/>
    <d v="2015-09-26T00:00:00"/>
    <x v="0"/>
    <s v="VEN02"/>
    <s v="MG-17875"/>
    <s v="OFF-PA-10001972"/>
    <x v="1"/>
    <x v="10"/>
    <s v="Prod1856"/>
    <n v="32.4"/>
    <n v="5"/>
    <n v="0"/>
    <n v="15.552"/>
  </r>
  <r>
    <n v="5841"/>
    <s v="CA-2015-134992"/>
    <d v="2015-09-26T00:00:00"/>
    <x v="0"/>
    <s v="VEN03"/>
    <s v="MG-17875"/>
    <s v="FUR-FU-10002554"/>
    <x v="0"/>
    <x v="5"/>
    <s v="Prod1819"/>
    <n v="47.98"/>
    <n v="2"/>
    <n v="0"/>
    <n v="11.035399999999999"/>
  </r>
  <r>
    <n v="5842"/>
    <s v="CA-2015-126725"/>
    <d v="2015-11-21T00:00:00"/>
    <x v="1"/>
    <s v="VEN05"/>
    <s v="BS-11665"/>
    <s v="TEC-PH-10003174"/>
    <x v="2"/>
    <x v="7"/>
    <s v="Prod154"/>
    <n v="415.96800000000002"/>
    <n v="4"/>
    <n v="0.2"/>
    <n v="51.996000000000002"/>
  </r>
  <r>
    <n v="5843"/>
    <s v="CA-2015-126725"/>
    <d v="2015-11-21T00:00:00"/>
    <x v="1"/>
    <s v="VEN02"/>
    <s v="BS-11665"/>
    <s v="OFF-ST-10001418"/>
    <x v="1"/>
    <x v="4"/>
    <s v="Prod1425"/>
    <n v="304.89999999999998"/>
    <n v="5"/>
    <n v="0"/>
    <n v="6.0979999999999999"/>
  </r>
  <r>
    <n v="5844"/>
    <s v="CA-2015-126725"/>
    <d v="2015-11-21T00:00:00"/>
    <x v="1"/>
    <s v="VEN03"/>
    <s v="BS-11665"/>
    <s v="FUR-FU-10002813"/>
    <x v="0"/>
    <x v="5"/>
    <s v="Prod1819"/>
    <n v="80.959999999999994"/>
    <n v="4"/>
    <n v="0"/>
    <n v="29.145600000000002"/>
  </r>
  <r>
    <n v="5845"/>
    <s v="CA-2015-126725"/>
    <d v="2015-11-21T00:00:00"/>
    <x v="1"/>
    <s v="VEN05"/>
    <s v="BS-11665"/>
    <s v="OFF-ST-10000129"/>
    <x v="1"/>
    <x v="4"/>
    <s v="Prod1425"/>
    <n v="777.21"/>
    <n v="7"/>
    <n v="0"/>
    <n v="54.404699999999998"/>
  </r>
  <r>
    <n v="5846"/>
    <s v="CA-2015-126725"/>
    <d v="2015-11-21T00:00:00"/>
    <x v="1"/>
    <s v="VEN03"/>
    <s v="BS-11665"/>
    <s v="OFF-PA-10001639"/>
    <x v="1"/>
    <x v="10"/>
    <s v="Prod998"/>
    <n v="32.4"/>
    <n v="5"/>
    <n v="0"/>
    <n v="15.552"/>
  </r>
  <r>
    <n v="5847"/>
    <s v="CA-2015-126725"/>
    <d v="2015-11-21T00:00:00"/>
    <x v="1"/>
    <s v="VEN02"/>
    <s v="BS-11665"/>
    <s v="FUR-CH-10001708"/>
    <x v="0"/>
    <x v="1"/>
    <s v="Prod645"/>
    <n v="225.56800000000001"/>
    <n v="2"/>
    <n v="0.2"/>
    <n v="2.8195999999999999"/>
  </r>
  <r>
    <n v="5848"/>
    <s v="CA-2015-126725"/>
    <d v="2015-11-21T00:00:00"/>
    <x v="1"/>
    <s v="VEN05"/>
    <s v="BS-11665"/>
    <s v="FUR-FU-10001591"/>
    <x v="0"/>
    <x v="5"/>
    <s v="Prod1819"/>
    <n v="36.6"/>
    <n v="3"/>
    <n v="0"/>
    <n v="15.372"/>
  </r>
  <r>
    <n v="5849"/>
    <s v="CA-2015-121783"/>
    <d v="2015-11-14T00:00:00"/>
    <x v="1"/>
    <s v="VEN02"/>
    <s v="PO-19180"/>
    <s v="OFF-AP-10003849"/>
    <x v="1"/>
    <x v="9"/>
    <s v="Prod1819"/>
    <n v="715.64"/>
    <n v="2"/>
    <n v="0"/>
    <n v="178.91"/>
  </r>
  <r>
    <n v="5850"/>
    <s v="CA-2015-121783"/>
    <d v="2015-11-14T00:00:00"/>
    <x v="1"/>
    <s v="VEN02"/>
    <s v="PO-19180"/>
    <s v="OFF-ST-10000078"/>
    <x v="1"/>
    <x v="4"/>
    <s v="Prod1425"/>
    <n v="795.51"/>
    <n v="3"/>
    <n v="0"/>
    <n v="143.1918"/>
  </r>
  <r>
    <n v="5851"/>
    <s v="CA-2015-121783"/>
    <d v="2015-11-14T00:00:00"/>
    <x v="1"/>
    <s v="VEN05"/>
    <s v="PO-19180"/>
    <s v="TEC-CO-10001571"/>
    <x v="2"/>
    <x v="16"/>
    <s v="Prod1460"/>
    <n v="549.99"/>
    <n v="1"/>
    <n v="0"/>
    <n v="274.995"/>
  </r>
  <r>
    <n v="5852"/>
    <s v="CA-2015-121783"/>
    <d v="2015-11-14T00:00:00"/>
    <x v="1"/>
    <s v="VEN03"/>
    <s v="PO-19180"/>
    <s v="OFF-BI-10001658"/>
    <x v="1"/>
    <x v="8"/>
    <s v="Prod1819"/>
    <n v="74.760000000000005"/>
    <n v="3"/>
    <n v="0"/>
    <n v="34.389600000000002"/>
  </r>
  <r>
    <n v="5853"/>
    <s v="CA-2015-121783"/>
    <d v="2015-11-14T00:00:00"/>
    <x v="1"/>
    <s v="VEN02"/>
    <s v="PO-19180"/>
    <s v="FUR-FU-10004351"/>
    <x v="0"/>
    <x v="5"/>
    <s v="Prod1819"/>
    <n v="29.22"/>
    <n v="3"/>
    <n v="0"/>
    <n v="12.8568"/>
  </r>
  <r>
    <n v="5854"/>
    <s v="US-2014-138835"/>
    <d v="2014-09-14T00:00:00"/>
    <x v="1"/>
    <s v="VEN02"/>
    <s v="DA-13450"/>
    <s v="OFF-BI-10003314"/>
    <x v="1"/>
    <x v="8"/>
    <s v="Prod1841"/>
    <n v="9.64"/>
    <n v="2"/>
    <n v="0"/>
    <n v="4.7236000000000002"/>
  </r>
  <r>
    <n v="5855"/>
    <s v="CA-2015-112214"/>
    <d v="2015-08-11T00:00:00"/>
    <x v="1"/>
    <s v="VEN03"/>
    <s v="AH-10690"/>
    <s v="OFF-ST-10001505"/>
    <x v="1"/>
    <x v="4"/>
    <s v="Prod1425"/>
    <n v="33.488"/>
    <n v="7"/>
    <n v="0.2"/>
    <n v="-1.2558"/>
  </r>
  <r>
    <n v="5856"/>
    <s v="CA-2015-112214"/>
    <d v="2015-08-11T00:00:00"/>
    <x v="1"/>
    <s v="VEN04"/>
    <s v="AH-10690"/>
    <s v="OFF-SU-10003567"/>
    <x v="1"/>
    <x v="14"/>
    <s v="Prod1425"/>
    <n v="23.04"/>
    <n v="3"/>
    <n v="0.2"/>
    <n v="-4.8959999999999999"/>
  </r>
  <r>
    <n v="5857"/>
    <s v="CA-2015-112214"/>
    <d v="2015-08-11T00:00:00"/>
    <x v="1"/>
    <s v="VEN04"/>
    <s v="AH-10690"/>
    <s v="OFF-BI-10002982"/>
    <x v="1"/>
    <x v="8"/>
    <s v="Prod1841"/>
    <n v="1.3620000000000001"/>
    <n v="1"/>
    <n v="0.8"/>
    <n v="-2.1791999999999998"/>
  </r>
  <r>
    <n v="5858"/>
    <s v="CA-2015-112214"/>
    <d v="2015-08-11T00:00:00"/>
    <x v="1"/>
    <s v="VEN01"/>
    <s v="AH-10690"/>
    <s v="FUR-FU-10002364"/>
    <x v="0"/>
    <x v="5"/>
    <s v="Prod1819"/>
    <n v="14.76"/>
    <n v="5"/>
    <n v="0.6"/>
    <n v="-11.439"/>
  </r>
  <r>
    <n v="5859"/>
    <s v="US-2017-153255"/>
    <d v="2017-09-07T00:00:00"/>
    <x v="0"/>
    <s v="VEN05"/>
    <s v="JK-15730"/>
    <s v="FUR-BO-10004218"/>
    <x v="0"/>
    <x v="0"/>
    <s v="Prod889"/>
    <n v="239.666"/>
    <n v="2"/>
    <n v="0.15"/>
    <n v="14.098000000000001"/>
  </r>
  <r>
    <n v="5860"/>
    <s v="CA-2015-108119"/>
    <d v="2015-11-08T00:00:00"/>
    <x v="1"/>
    <s v="VEN05"/>
    <s v="MS-17530"/>
    <s v="FUR-TA-10002530"/>
    <x v="0"/>
    <x v="3"/>
    <s v="Prod1819"/>
    <n v="301.95999999999998"/>
    <n v="2"/>
    <n v="0"/>
    <n v="45.293999999999997"/>
  </r>
  <r>
    <n v="5861"/>
    <s v="CA-2015-157434"/>
    <d v="2015-05-04T00:00:00"/>
    <x v="0"/>
    <s v="VEN01"/>
    <s v="JK-15640"/>
    <s v="OFF-PA-10001526"/>
    <x v="1"/>
    <x v="10"/>
    <s v="Prod998"/>
    <n v="7.968"/>
    <n v="2"/>
    <n v="0.2"/>
    <n v="2.8883999999999999"/>
  </r>
  <r>
    <n v="5862"/>
    <s v="CA-2016-101525"/>
    <d v="2016-05-04T00:00:00"/>
    <x v="0"/>
    <s v="VEN04"/>
    <s v="CM-12235"/>
    <s v="OFF-PA-10001497"/>
    <x v="1"/>
    <x v="10"/>
    <s v="Prod998"/>
    <n v="109.92"/>
    <n v="2"/>
    <n v="0"/>
    <n v="53.860799999999998"/>
  </r>
  <r>
    <n v="5863"/>
    <s v="CA-2016-101525"/>
    <d v="2016-05-04T00:00:00"/>
    <x v="0"/>
    <s v="VEN05"/>
    <s v="CM-12235"/>
    <s v="OFF-PA-10003936"/>
    <x v="1"/>
    <x v="10"/>
    <s v="Prod35"/>
    <n v="19.440000000000001"/>
    <n v="3"/>
    <n v="0"/>
    <n v="9.3312000000000008"/>
  </r>
  <r>
    <n v="5864"/>
    <s v="CA-2016-101525"/>
    <d v="2016-05-04T00:00:00"/>
    <x v="0"/>
    <s v="VEN01"/>
    <s v="CM-12235"/>
    <s v="OFF-AR-10000716"/>
    <x v="1"/>
    <x v="6"/>
    <s v="Prod1819"/>
    <n v="11.16"/>
    <n v="2"/>
    <n v="0"/>
    <n v="4.3524000000000003"/>
  </r>
  <r>
    <n v="5865"/>
    <s v="US-2014-117968"/>
    <d v="2014-08-07T00:00:00"/>
    <x v="0"/>
    <s v="VEN02"/>
    <s v="RS-19420"/>
    <s v="OFF-AP-10002765"/>
    <x v="1"/>
    <x v="9"/>
    <s v="Prod1819"/>
    <n v="79.47"/>
    <n v="3"/>
    <n v="0"/>
    <n v="22.2516"/>
  </r>
  <r>
    <n v="5866"/>
    <s v="US-2014-117968"/>
    <d v="2014-08-07T00:00:00"/>
    <x v="0"/>
    <s v="VEN01"/>
    <s v="RS-19420"/>
    <s v="OFF-AR-10004165"/>
    <x v="1"/>
    <x v="6"/>
    <s v="Prod1819"/>
    <n v="4.5599999999999996"/>
    <n v="2"/>
    <n v="0"/>
    <n v="2.0064000000000002"/>
  </r>
  <r>
    <n v="5867"/>
    <s v="US-2014-117968"/>
    <d v="2014-08-07T00:00:00"/>
    <x v="0"/>
    <s v="VEN02"/>
    <s v="RS-19420"/>
    <s v="FUR-CH-10002335"/>
    <x v="0"/>
    <x v="1"/>
    <s v="Prod645"/>
    <n v="1133.3499999999999"/>
    <n v="5"/>
    <n v="0"/>
    <n v="294.67099999999999"/>
  </r>
  <r>
    <n v="5868"/>
    <s v="CA-2016-158211"/>
    <d v="2016-01-08T00:00:00"/>
    <x v="1"/>
    <s v="VEN03"/>
    <s v="BP-11185"/>
    <s v="OFF-AR-10004078"/>
    <x v="1"/>
    <x v="6"/>
    <s v="Prod1819"/>
    <n v="4.6719999999999997"/>
    <n v="1"/>
    <n v="0.2"/>
    <n v="0.58399999999999996"/>
  </r>
  <r>
    <n v="5869"/>
    <s v="CA-2016-158211"/>
    <d v="2016-01-08T00:00:00"/>
    <x v="1"/>
    <s v="VEN01"/>
    <s v="BP-11185"/>
    <s v="OFF-BI-10002026"/>
    <x v="1"/>
    <x v="8"/>
    <s v="Prod1841"/>
    <n v="104.58"/>
    <n v="6"/>
    <n v="0.7"/>
    <n v="-80.177999999999997"/>
  </r>
  <r>
    <n v="5870"/>
    <s v="CA-2016-152247"/>
    <d v="2016-11-12T00:00:00"/>
    <x v="1"/>
    <s v="VEN03"/>
    <s v="MA-17995"/>
    <s v="FUR-CH-10001215"/>
    <x v="0"/>
    <x v="1"/>
    <s v="Prod645"/>
    <n v="1603.136"/>
    <n v="4"/>
    <n v="0.2"/>
    <n v="100.196"/>
  </r>
  <r>
    <n v="5871"/>
    <s v="CA-2016-128223"/>
    <d v="2016-06-14T00:00:00"/>
    <x v="3"/>
    <s v="VEN04"/>
    <s v="EB-13705"/>
    <s v="FUR-TA-10001771"/>
    <x v="0"/>
    <x v="3"/>
    <s v="Prod1819"/>
    <n v="1293.4880000000001"/>
    <n v="7"/>
    <n v="0.2"/>
    <n v="80.843000000000004"/>
  </r>
  <r>
    <n v="5872"/>
    <s v="CA-2016-154235"/>
    <d v="2016-09-28T00:00:00"/>
    <x v="1"/>
    <s v="VEN04"/>
    <s v="RD-19900"/>
    <s v="FUR-FU-10004006"/>
    <x v="0"/>
    <x v="5"/>
    <s v="Prod1819"/>
    <n v="127.95"/>
    <n v="3"/>
    <n v="0"/>
    <n v="21.7515"/>
  </r>
  <r>
    <n v="5873"/>
    <s v="CA-2017-129910"/>
    <d v="2017-04-03T00:00:00"/>
    <x v="1"/>
    <s v="VEN03"/>
    <s v="ME-17320"/>
    <s v="OFF-ST-10003282"/>
    <x v="1"/>
    <x v="4"/>
    <s v="Prod1425"/>
    <n v="59.76"/>
    <n v="1"/>
    <n v="0"/>
    <n v="16.732800000000001"/>
  </r>
  <r>
    <n v="5874"/>
    <s v="CA-2017-133095"/>
    <d v="2017-06-04T00:00:00"/>
    <x v="3"/>
    <s v="VEN02"/>
    <s v="EH-14005"/>
    <s v="OFF-BI-10002353"/>
    <x v="1"/>
    <x v="8"/>
    <s v="Prod1841"/>
    <n v="108.08"/>
    <n v="7"/>
    <n v="0"/>
    <n v="54.04"/>
  </r>
  <r>
    <n v="5875"/>
    <s v="CA-2017-133095"/>
    <d v="2017-06-04T00:00:00"/>
    <x v="3"/>
    <s v="VEN03"/>
    <s v="EH-14005"/>
    <s v="OFF-BI-10004141"/>
    <x v="1"/>
    <x v="8"/>
    <s v="Prod1841"/>
    <n v="9.5399999999999991"/>
    <n v="3"/>
    <n v="0"/>
    <n v="4.3883999999999999"/>
  </r>
  <r>
    <n v="5876"/>
    <s v="CA-2015-130554"/>
    <d v="2015-04-09T00:00:00"/>
    <x v="2"/>
    <s v="VEN02"/>
    <s v="FM-14290"/>
    <s v="OFF-AR-10001954"/>
    <x v="1"/>
    <x v="6"/>
    <s v="Prod1819"/>
    <n v="11.736000000000001"/>
    <n v="3"/>
    <n v="0.2"/>
    <n v="1.0268999999999999"/>
  </r>
  <r>
    <n v="5877"/>
    <s v="CA-2014-152443"/>
    <d v="2014-05-26T00:00:00"/>
    <x v="1"/>
    <s v="VEN02"/>
    <s v="FG-14260"/>
    <s v="OFF-BI-10001071"/>
    <x v="1"/>
    <x v="8"/>
    <s v="Prod1819"/>
    <n v="447.86"/>
    <n v="7"/>
    <n v="0"/>
    <n v="219.45140000000001"/>
  </r>
  <r>
    <n v="5878"/>
    <s v="CA-2014-152443"/>
    <d v="2014-05-26T00:00:00"/>
    <x v="1"/>
    <s v="VEN01"/>
    <s v="FG-14260"/>
    <s v="OFF-PA-10003022"/>
    <x v="1"/>
    <x v="10"/>
    <s v="Prod1483"/>
    <n v="17.940000000000001"/>
    <n v="3"/>
    <n v="0"/>
    <n v="8.7905999999999995"/>
  </r>
  <r>
    <n v="5879"/>
    <s v="CA-2014-152443"/>
    <d v="2014-05-26T00:00:00"/>
    <x v="1"/>
    <s v="VEN01"/>
    <s v="FG-14260"/>
    <s v="OFF-AP-10001293"/>
    <x v="1"/>
    <x v="9"/>
    <s v="Prod1819"/>
    <n v="245.88"/>
    <n v="6"/>
    <n v="0"/>
    <n v="68.846400000000003"/>
  </r>
  <r>
    <n v="5880"/>
    <s v="CA-2016-133319"/>
    <d v="2016-09-11T00:00:00"/>
    <x v="1"/>
    <s v="VEN04"/>
    <s v="MV-17485"/>
    <s v="OFF-PA-10001815"/>
    <x v="1"/>
    <x v="10"/>
    <s v="Prod1856"/>
    <n v="192.16"/>
    <n v="4"/>
    <n v="0"/>
    <n v="92.236800000000002"/>
  </r>
  <r>
    <n v="5881"/>
    <s v="CA-2016-133935"/>
    <d v="2016-09-22T00:00:00"/>
    <x v="1"/>
    <s v="VEN02"/>
    <s v="JW-15220"/>
    <s v="FUR-CH-10001215"/>
    <x v="0"/>
    <x v="1"/>
    <s v="Prod645"/>
    <n v="801.56799999999998"/>
    <n v="2"/>
    <n v="0.2"/>
    <n v="50.097999999999999"/>
  </r>
  <r>
    <n v="5882"/>
    <s v="CA-2016-133935"/>
    <d v="2016-09-22T00:00:00"/>
    <x v="1"/>
    <s v="VEN03"/>
    <s v="JW-15220"/>
    <s v="OFF-PA-10000100"/>
    <x v="1"/>
    <x v="10"/>
    <s v="Prod998"/>
    <n v="368.91"/>
    <n v="9"/>
    <n v="0"/>
    <n v="180.76589999999999"/>
  </r>
  <r>
    <n v="5883"/>
    <s v="CA-2016-133935"/>
    <d v="2016-09-22T00:00:00"/>
    <x v="1"/>
    <s v="VEN02"/>
    <s v="JW-15220"/>
    <s v="FUR-CH-10002880"/>
    <x v="0"/>
    <x v="1"/>
    <s v="Prod645"/>
    <n v="885.52800000000002"/>
    <n v="9"/>
    <n v="0.2"/>
    <n v="-99.621899999999997"/>
  </r>
  <r>
    <n v="5884"/>
    <s v="CA-2016-136301"/>
    <d v="2016-03-15T00:00:00"/>
    <x v="0"/>
    <s v="VEN02"/>
    <s v="EH-13765"/>
    <s v="FUR-FU-10004712"/>
    <x v="0"/>
    <x v="5"/>
    <s v="Prod1819"/>
    <n v="28.28"/>
    <n v="2"/>
    <n v="0"/>
    <n v="7.3528000000000002"/>
  </r>
  <r>
    <n v="5885"/>
    <s v="CA-2016-136301"/>
    <d v="2016-03-15T00:00:00"/>
    <x v="0"/>
    <s v="VEN04"/>
    <s v="EH-13765"/>
    <s v="OFF-SU-10000151"/>
    <x v="1"/>
    <x v="14"/>
    <s v="Prod1425"/>
    <n v="4912.59"/>
    <n v="3"/>
    <n v="0"/>
    <n v="196.50360000000001"/>
  </r>
  <r>
    <n v="5886"/>
    <s v="US-2014-109456"/>
    <d v="2014-10-17T00:00:00"/>
    <x v="3"/>
    <s v="VEN02"/>
    <s v="LS-17245"/>
    <s v="OFF-BI-10000136"/>
    <x v="1"/>
    <x v="8"/>
    <s v="Prod1819"/>
    <n v="14.352"/>
    <n v="3"/>
    <n v="0.2"/>
    <n v="5.0232000000000001"/>
  </r>
  <r>
    <n v="5887"/>
    <s v="US-2014-109456"/>
    <d v="2014-10-17T00:00:00"/>
    <x v="3"/>
    <s v="VEN03"/>
    <s v="LS-17245"/>
    <s v="TEC-AC-10003610"/>
    <x v="2"/>
    <x v="11"/>
    <s v="Prod1425"/>
    <n v="179.97"/>
    <n v="3"/>
    <n v="0"/>
    <n v="86.385599999999997"/>
  </r>
  <r>
    <n v="5888"/>
    <s v="CA-2017-151596"/>
    <d v="2017-10-11T00:00:00"/>
    <x v="2"/>
    <s v="VEN01"/>
    <s v="BP-11050"/>
    <s v="OFF-ST-10001837"/>
    <x v="1"/>
    <x v="4"/>
    <s v="Prod1425"/>
    <n v="42.76"/>
    <n v="1"/>
    <n v="0"/>
    <n v="11.117599999999999"/>
  </r>
  <r>
    <n v="5889"/>
    <s v="CA-2015-147879"/>
    <d v="2015-05-12T00:00:00"/>
    <x v="1"/>
    <s v="VEN02"/>
    <s v="CC-12220"/>
    <s v="OFF-PA-10001952"/>
    <x v="1"/>
    <x v="10"/>
    <s v="Prod1856"/>
    <n v="45.68"/>
    <n v="2"/>
    <n v="0"/>
    <n v="21.012799999999999"/>
  </r>
  <r>
    <n v="5890"/>
    <s v="CA-2016-166625"/>
    <d v="2016-04-17T00:00:00"/>
    <x v="2"/>
    <s v="VEN03"/>
    <s v="JM-15580"/>
    <s v="OFF-BI-10002414"/>
    <x v="1"/>
    <x v="8"/>
    <s v="Prod1841"/>
    <n v="25.06"/>
    <n v="2"/>
    <n v="0"/>
    <n v="11.7782"/>
  </r>
  <r>
    <n v="5891"/>
    <s v="CA-2016-146157"/>
    <d v="2016-11-26T00:00:00"/>
    <x v="1"/>
    <s v="VEN03"/>
    <s v="RD-19720"/>
    <s v="OFF-PA-10001790"/>
    <x v="1"/>
    <x v="10"/>
    <s v="Prod998"/>
    <n v="38.432000000000002"/>
    <n v="1"/>
    <n v="0.2"/>
    <n v="13.4512"/>
  </r>
  <r>
    <n v="5892"/>
    <s v="CA-2016-146157"/>
    <d v="2016-11-26T00:00:00"/>
    <x v="1"/>
    <s v="VEN05"/>
    <s v="RD-19720"/>
    <s v="OFF-ST-10001590"/>
    <x v="1"/>
    <x v="4"/>
    <s v="Prod1425"/>
    <n v="21.568000000000001"/>
    <n v="2"/>
    <n v="0.2"/>
    <n v="1.6175999999999999"/>
  </r>
  <r>
    <n v="5893"/>
    <s v="CA-2016-146157"/>
    <d v="2016-11-26T00:00:00"/>
    <x v="1"/>
    <s v="VEN02"/>
    <s v="RD-19720"/>
    <s v="TEC-AC-10003657"/>
    <x v="2"/>
    <x v="11"/>
    <s v="Prod1425"/>
    <n v="81.575999999999993"/>
    <n v="3"/>
    <n v="0.2"/>
    <n v="2.0394000000000001"/>
  </r>
  <r>
    <n v="5894"/>
    <s v="CA-2017-159954"/>
    <d v="2017-09-14T00:00:00"/>
    <x v="1"/>
    <s v="VEN01"/>
    <s v="SS-20410"/>
    <s v="OFF-BI-10004876"/>
    <x v="1"/>
    <x v="8"/>
    <s v="Prod353"/>
    <n v="2.78"/>
    <n v="1"/>
    <n v="0"/>
    <n v="1.3622000000000001"/>
  </r>
  <r>
    <n v="5895"/>
    <s v="CA-2017-100825"/>
    <d v="2017-09-14T00:00:00"/>
    <x v="1"/>
    <s v="VEN04"/>
    <s v="KD-16495"/>
    <s v="OFF-ST-10003123"/>
    <x v="1"/>
    <x v="4"/>
    <s v="Prod1425"/>
    <n v="99.87"/>
    <n v="3"/>
    <n v="0"/>
    <n v="23.968800000000002"/>
  </r>
  <r>
    <n v="5896"/>
    <s v="CA-2014-168305"/>
    <d v="2014-11-08T00:00:00"/>
    <x v="1"/>
    <s v="VEN02"/>
    <s v="PL-18925"/>
    <s v="OFF-LA-10003498"/>
    <x v="1"/>
    <x v="2"/>
    <s v="Prod998"/>
    <n v="44.4"/>
    <n v="3"/>
    <n v="0"/>
    <n v="22.2"/>
  </r>
  <r>
    <n v="5897"/>
    <s v="CA-2014-168305"/>
    <d v="2014-11-08T00:00:00"/>
    <x v="1"/>
    <s v="VEN03"/>
    <s v="PL-18925"/>
    <s v="OFF-PA-10004947"/>
    <x v="1"/>
    <x v="10"/>
    <s v="Prod1425"/>
    <n v="21.4"/>
    <n v="5"/>
    <n v="0"/>
    <n v="9.6300000000000008"/>
  </r>
  <r>
    <n v="5898"/>
    <s v="CA-2016-167682"/>
    <d v="2016-04-09T00:00:00"/>
    <x v="1"/>
    <s v="VEN02"/>
    <s v="ZD-21925"/>
    <s v="FUR-FU-10003799"/>
    <x v="0"/>
    <x v="5"/>
    <s v="Prod1819"/>
    <n v="71.12"/>
    <n v="4"/>
    <n v="0"/>
    <n v="22.0472"/>
  </r>
  <r>
    <n v="5899"/>
    <s v="CA-2016-167682"/>
    <d v="2016-04-09T00:00:00"/>
    <x v="1"/>
    <s v="VEN05"/>
    <s v="ZD-21925"/>
    <s v="TEC-PH-10000673"/>
    <x v="2"/>
    <x v="7"/>
    <s v="Prod1458"/>
    <n v="259.95999999999998"/>
    <n v="4"/>
    <n v="0"/>
    <n v="124.7808"/>
  </r>
  <r>
    <n v="5900"/>
    <s v="CA-2017-108000"/>
    <d v="2017-01-16T00:00:00"/>
    <x v="1"/>
    <s v="VEN03"/>
    <s v="LS-16945"/>
    <s v="OFF-EN-10002621"/>
    <x v="1"/>
    <x v="12"/>
    <s v="Prod1839"/>
    <n v="9.7799999999999994"/>
    <n v="1"/>
    <n v="0"/>
    <n v="4.8899999999999997"/>
  </r>
  <r>
    <n v="5901"/>
    <s v="CA-2015-146465"/>
    <d v="2015-11-24T00:00:00"/>
    <x v="1"/>
    <s v="VEN03"/>
    <s v="PB-18805"/>
    <s v="OFF-BI-10004528"/>
    <x v="1"/>
    <x v="8"/>
    <s v="Prod1841"/>
    <n v="24.192"/>
    <n v="9"/>
    <n v="0.2"/>
    <n v="7.56"/>
  </r>
  <r>
    <n v="5902"/>
    <s v="CA-2016-159639"/>
    <d v="2016-12-02T00:00:00"/>
    <x v="1"/>
    <s v="VEN05"/>
    <s v="PC-18745"/>
    <s v="FUR-FU-10001889"/>
    <x v="0"/>
    <x v="5"/>
    <s v="Prod1819"/>
    <n v="31.56"/>
    <n v="3"/>
    <n v="0"/>
    <n v="10.4148"/>
  </r>
  <r>
    <n v="5903"/>
    <s v="US-2017-153948"/>
    <d v="2017-11-06T00:00:00"/>
    <x v="3"/>
    <s v="VEN03"/>
    <s v="FM-14290"/>
    <s v="OFF-PA-10000157"/>
    <x v="1"/>
    <x v="10"/>
    <s v="Prod998"/>
    <n v="59.94"/>
    <n v="3"/>
    <n v="0"/>
    <n v="28.171800000000001"/>
  </r>
  <r>
    <n v="5904"/>
    <s v="US-2017-153948"/>
    <d v="2017-11-06T00:00:00"/>
    <x v="3"/>
    <s v="VEN05"/>
    <s v="FM-14290"/>
    <s v="OFF-PA-10002764"/>
    <x v="1"/>
    <x v="10"/>
    <s v="Prod1483"/>
    <n v="45.36"/>
    <n v="4"/>
    <n v="0"/>
    <n v="22.226400000000002"/>
  </r>
  <r>
    <n v="5905"/>
    <s v="US-2017-153948"/>
    <d v="2017-11-06T00:00:00"/>
    <x v="3"/>
    <s v="VEN02"/>
    <s v="FM-14290"/>
    <s v="OFF-PA-10000143"/>
    <x v="1"/>
    <x v="10"/>
    <s v="Prod998"/>
    <n v="26.4"/>
    <n v="5"/>
    <n v="0"/>
    <n v="12.672000000000001"/>
  </r>
  <r>
    <n v="5906"/>
    <s v="US-2017-153948"/>
    <d v="2017-11-06T00:00:00"/>
    <x v="3"/>
    <s v="VEN03"/>
    <s v="FM-14290"/>
    <s v="OFF-LA-10000414"/>
    <x v="1"/>
    <x v="2"/>
    <s v="Prod1839"/>
    <n v="41.4"/>
    <n v="4"/>
    <n v="0"/>
    <n v="19.872"/>
  </r>
  <r>
    <n v="5907"/>
    <s v="US-2017-153948"/>
    <d v="2017-11-06T00:00:00"/>
    <x v="3"/>
    <s v="VEN05"/>
    <s v="FM-14290"/>
    <s v="TEC-AC-10003441"/>
    <x v="2"/>
    <x v="11"/>
    <s v="Prod1425"/>
    <n v="16.95"/>
    <n v="1"/>
    <n v="0"/>
    <n v="1.0169999999999999"/>
  </r>
  <r>
    <n v="5908"/>
    <s v="US-2016-113985"/>
    <d v="2016-12-07T00:00:00"/>
    <x v="1"/>
    <s v="VEN04"/>
    <s v="KD-16495"/>
    <s v="OFF-BI-10002353"/>
    <x v="1"/>
    <x v="8"/>
    <s v="Prod1841"/>
    <n v="24.704000000000001"/>
    <n v="2"/>
    <n v="0.2"/>
    <n v="9.2639999999999993"/>
  </r>
  <r>
    <n v="5909"/>
    <s v="US-2016-113985"/>
    <d v="2016-12-07T00:00:00"/>
    <x v="1"/>
    <s v="VEN04"/>
    <s v="KD-16495"/>
    <s v="OFF-AP-10001303"/>
    <x v="1"/>
    <x v="9"/>
    <s v="Prod1819"/>
    <n v="59.7"/>
    <n v="3"/>
    <n v="0"/>
    <n v="26.864999999999998"/>
  </r>
  <r>
    <n v="5910"/>
    <s v="US-2016-113985"/>
    <d v="2016-12-07T00:00:00"/>
    <x v="1"/>
    <s v="VEN04"/>
    <s v="KD-16495"/>
    <s v="FUR-FU-10003026"/>
    <x v="0"/>
    <x v="5"/>
    <s v="Prod1819"/>
    <n v="14.52"/>
    <n v="3"/>
    <n v="0"/>
    <n v="5.6627999999999998"/>
  </r>
  <r>
    <n v="5911"/>
    <s v="US-2016-113985"/>
    <d v="2016-12-07T00:00:00"/>
    <x v="1"/>
    <s v="VEN03"/>
    <s v="KD-16495"/>
    <s v="OFF-BI-10000632"/>
    <x v="1"/>
    <x v="8"/>
    <s v="Prod1819"/>
    <n v="104.184"/>
    <n v="3"/>
    <n v="0.2"/>
    <n v="33.8598"/>
  </r>
  <r>
    <n v="5912"/>
    <s v="CA-2016-155383"/>
    <d v="2016-12-22T00:00:00"/>
    <x v="1"/>
    <s v="VEN05"/>
    <s v="SC-20680"/>
    <s v="OFF-ST-10001328"/>
    <x v="1"/>
    <x v="4"/>
    <s v="Prod1425"/>
    <n v="46.53"/>
    <n v="3"/>
    <n v="0"/>
    <n v="13.0284"/>
  </r>
  <r>
    <n v="5913"/>
    <s v="CA-2014-120432"/>
    <d v="2014-08-26T00:00:00"/>
    <x v="0"/>
    <s v="VEN04"/>
    <s v="DW-13585"/>
    <s v="OFF-SU-10004661"/>
    <x v="1"/>
    <x v="14"/>
    <s v="Prod1425"/>
    <n v="25.5"/>
    <n v="3"/>
    <n v="0"/>
    <n v="6.63"/>
  </r>
  <r>
    <n v="5914"/>
    <s v="US-2015-126977"/>
    <d v="2015-09-23T00:00:00"/>
    <x v="1"/>
    <s v="VEN04"/>
    <s v="PF-19120"/>
    <s v="OFF-ST-10000617"/>
    <x v="1"/>
    <x v="4"/>
    <s v="Prod1425"/>
    <n v="14.9"/>
    <n v="5"/>
    <n v="0"/>
    <n v="1.0429999999999999"/>
  </r>
  <r>
    <n v="5915"/>
    <s v="US-2015-126977"/>
    <d v="2015-09-23T00:00:00"/>
    <x v="1"/>
    <s v="VEN01"/>
    <s v="PF-19120"/>
    <s v="OFF-LA-10002762"/>
    <x v="1"/>
    <x v="2"/>
    <s v="Prod998"/>
    <n v="87.71"/>
    <n v="7"/>
    <n v="0"/>
    <n v="41.223700000000001"/>
  </r>
  <r>
    <n v="5916"/>
    <s v="US-2015-126977"/>
    <d v="2015-09-23T00:00:00"/>
    <x v="1"/>
    <s v="VEN05"/>
    <s v="PF-19120"/>
    <s v="FUR-CH-10001973"/>
    <x v="0"/>
    <x v="1"/>
    <s v="Prod645"/>
    <n v="199.76400000000001"/>
    <n v="2"/>
    <n v="0.1"/>
    <n v="8.8783999999999992"/>
  </r>
  <r>
    <n v="5917"/>
    <s v="US-2015-126977"/>
    <d v="2015-09-23T00:00:00"/>
    <x v="1"/>
    <s v="VEN05"/>
    <s v="PF-19120"/>
    <s v="OFF-ST-10003058"/>
    <x v="1"/>
    <x v="4"/>
    <s v="Prod1425"/>
    <n v="94.6"/>
    <n v="4"/>
    <n v="0"/>
    <n v="27.434000000000001"/>
  </r>
  <r>
    <n v="5918"/>
    <s v="US-2015-126977"/>
    <d v="2015-09-23T00:00:00"/>
    <x v="1"/>
    <s v="VEN05"/>
    <s v="PF-19120"/>
    <s v="FUR-BO-10004834"/>
    <x v="0"/>
    <x v="0"/>
    <s v="Prod889"/>
    <n v="4228.7039999999997"/>
    <n v="6"/>
    <n v="0.2"/>
    <n v="158.57640000000001"/>
  </r>
  <r>
    <n v="5919"/>
    <s v="US-2015-126977"/>
    <d v="2015-09-23T00:00:00"/>
    <x v="1"/>
    <s v="VEN03"/>
    <s v="PF-19120"/>
    <s v="FUR-BO-10002213"/>
    <x v="0"/>
    <x v="0"/>
    <s v="Prod889"/>
    <n v="2003.92"/>
    <n v="5"/>
    <n v="0.2"/>
    <n v="-25.048999999999999"/>
  </r>
  <r>
    <n v="5920"/>
    <s v="US-2015-126977"/>
    <d v="2015-09-23T00:00:00"/>
    <x v="1"/>
    <s v="VEN04"/>
    <s v="PF-19120"/>
    <s v="TEC-PH-10002170"/>
    <x v="2"/>
    <x v="7"/>
    <s v="Prod1458"/>
    <n v="209.97"/>
    <n v="3"/>
    <n v="0"/>
    <n v="58.791600000000003"/>
  </r>
  <r>
    <n v="5921"/>
    <s v="US-2015-126977"/>
    <d v="2015-09-23T00:00:00"/>
    <x v="1"/>
    <s v="VEN01"/>
    <s v="PF-19120"/>
    <s v="TEC-AC-10003033"/>
    <x v="2"/>
    <x v="11"/>
    <s v="Prod1425"/>
    <n v="659.9"/>
    <n v="2"/>
    <n v="0"/>
    <n v="217.767"/>
  </r>
  <r>
    <n v="5922"/>
    <s v="US-2015-126977"/>
    <d v="2015-09-23T00:00:00"/>
    <x v="1"/>
    <s v="VEN03"/>
    <s v="PF-19120"/>
    <s v="OFF-PA-10004071"/>
    <x v="1"/>
    <x v="10"/>
    <s v="Prod35"/>
    <n v="110.96"/>
    <n v="2"/>
    <n v="0"/>
    <n v="53.260800000000003"/>
  </r>
  <r>
    <n v="5923"/>
    <s v="US-2015-126977"/>
    <d v="2015-09-23T00:00:00"/>
    <x v="1"/>
    <s v="VEN01"/>
    <s v="PF-19120"/>
    <s v="TEC-PH-10000169"/>
    <x v="2"/>
    <x v="7"/>
    <s v="Prod1458"/>
    <n v="67.8"/>
    <n v="4"/>
    <n v="0"/>
    <n v="1.3560000000000001"/>
  </r>
  <r>
    <n v="5924"/>
    <s v="CA-2016-130288"/>
    <d v="2016-11-30T00:00:00"/>
    <x v="0"/>
    <s v="VEN02"/>
    <s v="DK-13225"/>
    <s v="FUR-TA-10002958"/>
    <x v="0"/>
    <x v="3"/>
    <s v="Prod1819"/>
    <n v="313.17599999999999"/>
    <n v="2"/>
    <n v="0.4"/>
    <n v="-120.0508"/>
  </r>
  <r>
    <n v="5925"/>
    <s v="CA-2017-146458"/>
    <d v="2017-11-22T00:00:00"/>
    <x v="0"/>
    <s v="VEN04"/>
    <s v="RB-19435"/>
    <s v="OFF-AR-10001177"/>
    <x v="1"/>
    <x v="6"/>
    <s v="Prod1819"/>
    <n v="22.96"/>
    <n v="7"/>
    <n v="0"/>
    <n v="6.6584000000000003"/>
  </r>
  <r>
    <n v="5926"/>
    <s v="CA-2017-150420"/>
    <d v="2017-06-08T00:00:00"/>
    <x v="1"/>
    <s v="VEN05"/>
    <s v="GD-14590"/>
    <s v="TEC-AC-10004975"/>
    <x v="2"/>
    <x v="11"/>
    <s v="Prod1460"/>
    <n v="1099.5"/>
    <n v="10"/>
    <n v="0"/>
    <n v="362.83499999999998"/>
  </r>
  <r>
    <n v="5927"/>
    <s v="US-2014-118997"/>
    <d v="2014-04-12T00:00:00"/>
    <x v="1"/>
    <s v="VEN05"/>
    <s v="RA-19885"/>
    <s v="FUR-TA-10001086"/>
    <x v="0"/>
    <x v="3"/>
    <s v="Prod1819"/>
    <n v="1215.92"/>
    <n v="8"/>
    <n v="0"/>
    <n v="316.13920000000002"/>
  </r>
  <r>
    <n v="5928"/>
    <s v="CA-2014-114314"/>
    <d v="2014-10-15T00:00:00"/>
    <x v="1"/>
    <s v="VEN04"/>
    <s v="DB-13555"/>
    <s v="OFF-LA-10000240"/>
    <x v="1"/>
    <x v="2"/>
    <s v="Prod1839"/>
    <n v="7.31"/>
    <n v="1"/>
    <n v="0"/>
    <n v="3.4357000000000002"/>
  </r>
  <r>
    <n v="5929"/>
    <s v="CA-2014-114314"/>
    <d v="2014-10-15T00:00:00"/>
    <x v="1"/>
    <s v="VEN02"/>
    <s v="DB-13555"/>
    <s v="FUR-FU-10002107"/>
    <x v="0"/>
    <x v="5"/>
    <s v="Prod1819"/>
    <n v="8.92"/>
    <n v="4"/>
    <n v="0"/>
    <n v="3.9247999999999998"/>
  </r>
  <r>
    <n v="5930"/>
    <s v="US-2017-169551"/>
    <d v="2017-07-09T00:00:00"/>
    <x v="2"/>
    <s v="VEN04"/>
    <s v="RL-19615"/>
    <s v="FUR-BO-10001519"/>
    <x v="0"/>
    <x v="0"/>
    <e v="#N/A"/>
    <n v="87.21"/>
    <n v="3"/>
    <n v="0.5"/>
    <n v="-45.349200000000003"/>
  </r>
  <r>
    <n v="5931"/>
    <s v="US-2017-169551"/>
    <d v="2017-07-09T00:00:00"/>
    <x v="2"/>
    <s v="VEN05"/>
    <s v="RL-19615"/>
    <s v="OFF-PA-10004100"/>
    <x v="1"/>
    <x v="10"/>
    <s v="Prod35"/>
    <n v="15.552"/>
    <n v="3"/>
    <n v="0.2"/>
    <n v="5.4432"/>
  </r>
  <r>
    <n v="5932"/>
    <s v="US-2017-169551"/>
    <d v="2017-07-09T00:00:00"/>
    <x v="2"/>
    <s v="VEN04"/>
    <s v="RL-19615"/>
    <s v="TEC-PH-10001363"/>
    <x v="2"/>
    <x v="7"/>
    <s v="Prod1458"/>
    <n v="683.98800000000006"/>
    <n v="2"/>
    <n v="0.4"/>
    <n v="-113.998"/>
  </r>
  <r>
    <n v="5933"/>
    <s v="US-2017-169551"/>
    <d v="2017-07-09T00:00:00"/>
    <x v="2"/>
    <s v="VEN05"/>
    <s v="RL-19615"/>
    <s v="OFF-ST-10004835"/>
    <x v="1"/>
    <x v="4"/>
    <s v="Prod1425"/>
    <n v="13.391999999999999"/>
    <n v="3"/>
    <n v="0.2"/>
    <n v="1.0044"/>
  </r>
  <r>
    <n v="5934"/>
    <s v="US-2017-169551"/>
    <d v="2017-07-09T00:00:00"/>
    <x v="2"/>
    <s v="VEN03"/>
    <s v="RL-19615"/>
    <s v="TEC-AC-10002018"/>
    <x v="2"/>
    <x v="11"/>
    <s v="Prod1425"/>
    <n v="16.776"/>
    <n v="3"/>
    <n v="0.2"/>
    <n v="4.8231000000000002"/>
  </r>
  <r>
    <n v="5935"/>
    <s v="US-2017-169551"/>
    <d v="2017-07-09T00:00:00"/>
    <x v="2"/>
    <s v="VEN05"/>
    <s v="RL-19615"/>
    <s v="TEC-AC-10003033"/>
    <x v="2"/>
    <x v="11"/>
    <s v="Prod1425"/>
    <n v="527.91999999999996"/>
    <n v="2"/>
    <n v="0.2"/>
    <n v="85.787000000000006"/>
  </r>
  <r>
    <n v="5936"/>
    <s v="CA-2016-103107"/>
    <d v="2016-07-04T00:00:00"/>
    <x v="3"/>
    <s v="VEN05"/>
    <s v="RB-19465"/>
    <s v="FUR-FU-10000221"/>
    <x v="0"/>
    <x v="5"/>
    <s v="Prod645"/>
    <n v="25.4"/>
    <n v="5"/>
    <n v="0"/>
    <n v="8.6359999999999992"/>
  </r>
  <r>
    <n v="5937"/>
    <s v="CA-2016-103107"/>
    <d v="2016-07-04T00:00:00"/>
    <x v="3"/>
    <s v="VEN03"/>
    <s v="RB-19465"/>
    <s v="TEC-PH-10001198"/>
    <x v="2"/>
    <x v="7"/>
    <s v="Prod1458"/>
    <n v="177.48"/>
    <n v="3"/>
    <n v="0.2"/>
    <n v="19.9665"/>
  </r>
  <r>
    <n v="5938"/>
    <s v="CA-2016-103107"/>
    <d v="2016-07-04T00:00:00"/>
    <x v="3"/>
    <s v="VEN01"/>
    <s v="RB-19465"/>
    <s v="TEC-PH-10002564"/>
    <x v="2"/>
    <x v="7"/>
    <s v="Prod1458"/>
    <n v="71.975999999999999"/>
    <n v="3"/>
    <n v="0.2"/>
    <n v="8.9969999999999999"/>
  </r>
  <r>
    <n v="5939"/>
    <s v="CA-2017-122077"/>
    <d v="2017-05-25T00:00:00"/>
    <x v="1"/>
    <s v="VEN01"/>
    <s v="JF-15295"/>
    <s v="TEC-PH-10003811"/>
    <x v="2"/>
    <x v="7"/>
    <s v="Prod154"/>
    <n v="95.992000000000004"/>
    <n v="1"/>
    <n v="0.2"/>
    <n v="9.5991999999999997"/>
  </r>
  <r>
    <n v="5940"/>
    <s v="CA-2017-122077"/>
    <d v="2017-05-25T00:00:00"/>
    <x v="1"/>
    <s v="VEN05"/>
    <s v="JF-15295"/>
    <s v="OFF-LA-10004178"/>
    <x v="1"/>
    <x v="2"/>
    <s v="Prod998"/>
    <n v="13.215999999999999"/>
    <n v="4"/>
    <n v="0.2"/>
    <n v="4.2952000000000004"/>
  </r>
  <r>
    <n v="5941"/>
    <s v="CA-2017-112431"/>
    <d v="2017-10-14T00:00:00"/>
    <x v="0"/>
    <s v="VEN03"/>
    <s v="RW-19690"/>
    <s v="TEC-AC-10001465"/>
    <x v="2"/>
    <x v="11"/>
    <s v="Prod1425"/>
    <n v="435.84"/>
    <n v="12"/>
    <n v="0"/>
    <n v="130.75200000000001"/>
  </r>
  <r>
    <n v="5942"/>
    <s v="CA-2017-112431"/>
    <d v="2017-10-14T00:00:00"/>
    <x v="0"/>
    <s v="VEN03"/>
    <s v="RW-19690"/>
    <s v="OFF-AR-10000940"/>
    <x v="1"/>
    <x v="6"/>
    <s v="Prod1819"/>
    <n v="5.88"/>
    <n v="2"/>
    <n v="0"/>
    <n v="1.5875999999999999"/>
  </r>
  <r>
    <n v="5943"/>
    <s v="CA-2016-151092"/>
    <d v="2016-08-13T00:00:00"/>
    <x v="1"/>
    <s v="VEN01"/>
    <s v="VG-21790"/>
    <s v="TEC-PH-10001700"/>
    <x v="2"/>
    <x v="7"/>
    <s v="Prod1458"/>
    <n v="211.16800000000001"/>
    <n v="4"/>
    <n v="0.2"/>
    <n v="18.4772"/>
  </r>
  <r>
    <n v="5944"/>
    <s v="CA-2014-104178"/>
    <d v="2014-08-29T00:00:00"/>
    <x v="1"/>
    <s v="VEN04"/>
    <s v="JM-15265"/>
    <s v="FUR-FU-10000771"/>
    <x v="0"/>
    <x v="5"/>
    <s v="Prod1819"/>
    <n v="6.28"/>
    <n v="1"/>
    <n v="0"/>
    <n v="2.6375999999999999"/>
  </r>
  <r>
    <n v="5945"/>
    <s v="CA-2014-104178"/>
    <d v="2014-08-29T00:00:00"/>
    <x v="1"/>
    <s v="VEN04"/>
    <s v="JM-15265"/>
    <s v="TEC-AC-10002399"/>
    <x v="2"/>
    <x v="11"/>
    <s v="Prod1425"/>
    <n v="95.1"/>
    <n v="5"/>
    <n v="0"/>
    <n v="30.431999999999999"/>
  </r>
  <r>
    <n v="5946"/>
    <s v="CA-2014-104178"/>
    <d v="2014-08-29T00:00:00"/>
    <x v="1"/>
    <s v="VEN05"/>
    <s v="JM-15265"/>
    <s v="OFF-PA-10004983"/>
    <x v="1"/>
    <x v="10"/>
    <s v="Prod1425"/>
    <n v="25.92"/>
    <n v="4"/>
    <n v="0"/>
    <n v="12.441599999999999"/>
  </r>
  <r>
    <n v="5947"/>
    <s v="CA-2014-104178"/>
    <d v="2014-08-29T00:00:00"/>
    <x v="1"/>
    <s v="VEN01"/>
    <s v="JM-15265"/>
    <s v="OFF-ST-10004258"/>
    <x v="1"/>
    <x v="4"/>
    <s v="Prod1425"/>
    <n v="48.84"/>
    <n v="4"/>
    <n v="0"/>
    <n v="13.1868"/>
  </r>
  <r>
    <n v="5948"/>
    <s v="CA-2015-115924"/>
    <d v="2015-09-18T00:00:00"/>
    <x v="0"/>
    <s v="VEN04"/>
    <s v="BE-11455"/>
    <s v="OFF-BI-10004040"/>
    <x v="1"/>
    <x v="8"/>
    <s v="Prod1841"/>
    <n v="25.9"/>
    <n v="5"/>
    <n v="0"/>
    <n v="12.691000000000001"/>
  </r>
  <r>
    <n v="5949"/>
    <s v="CA-2017-161046"/>
    <d v="2017-03-05T00:00:00"/>
    <x v="3"/>
    <s v="VEN03"/>
    <s v="CB-12535"/>
    <s v="OFF-EN-10003862"/>
    <x v="1"/>
    <x v="12"/>
    <s v="Prod1839"/>
    <n v="42.68"/>
    <n v="4"/>
    <n v="0"/>
    <n v="19.6328"/>
  </r>
  <r>
    <n v="5950"/>
    <s v="CA-2017-161046"/>
    <d v="2017-03-05T00:00:00"/>
    <x v="3"/>
    <s v="VEN02"/>
    <s v="CB-12535"/>
    <s v="TEC-AC-10004571"/>
    <x v="2"/>
    <x v="11"/>
    <s v="Prod1460"/>
    <n v="299.97000000000003"/>
    <n v="3"/>
    <n v="0"/>
    <n v="125.98739999999999"/>
  </r>
  <r>
    <n v="5951"/>
    <s v="CA-2017-161046"/>
    <d v="2017-03-05T00:00:00"/>
    <x v="3"/>
    <s v="VEN03"/>
    <s v="CB-12535"/>
    <s v="OFF-AP-10000891"/>
    <x v="1"/>
    <x v="9"/>
    <s v="Prod1819"/>
    <n v="262.24"/>
    <n v="2"/>
    <n v="0"/>
    <n v="78.671999999999997"/>
  </r>
  <r>
    <n v="5952"/>
    <s v="CA-2017-161046"/>
    <d v="2017-03-05T00:00:00"/>
    <x v="3"/>
    <s v="VEN01"/>
    <s v="CB-12535"/>
    <s v="OFF-BI-10002026"/>
    <x v="1"/>
    <x v="8"/>
    <s v="Prod1841"/>
    <n v="234.36"/>
    <n v="6"/>
    <n v="0"/>
    <n v="112.4928"/>
  </r>
  <r>
    <n v="5953"/>
    <s v="US-2017-141698"/>
    <d v="2017-04-21T00:00:00"/>
    <x v="1"/>
    <s v="VEN04"/>
    <s v="SD-20485"/>
    <s v="OFF-PA-10001826"/>
    <x v="1"/>
    <x v="10"/>
    <s v="Prod1856"/>
    <n v="20.736000000000001"/>
    <n v="4"/>
    <n v="0.2"/>
    <n v="7.2576000000000001"/>
  </r>
  <r>
    <n v="5954"/>
    <s v="US-2014-105151"/>
    <d v="2014-03-31T00:00:00"/>
    <x v="2"/>
    <s v="VEN04"/>
    <s v="SG-20890"/>
    <s v="OFF-AR-10001231"/>
    <x v="1"/>
    <x v="6"/>
    <s v="Prod1819"/>
    <n v="10.5"/>
    <n v="5"/>
    <n v="0"/>
    <n v="2.94"/>
  </r>
  <r>
    <n v="5955"/>
    <s v="CA-2014-155796"/>
    <d v="2014-11-15T00:00:00"/>
    <x v="0"/>
    <s v="VEN02"/>
    <s v="TS-21430"/>
    <s v="FUR-FU-10000409"/>
    <x v="0"/>
    <x v="5"/>
    <s v="Prod645"/>
    <n v="23.968"/>
    <n v="2"/>
    <n v="0.2"/>
    <n v="7.7896000000000001"/>
  </r>
  <r>
    <n v="5956"/>
    <s v="CA-2014-155796"/>
    <d v="2014-11-15T00:00:00"/>
    <x v="0"/>
    <s v="VEN05"/>
    <s v="TS-21430"/>
    <s v="FUR-BO-10002545"/>
    <x v="0"/>
    <x v="0"/>
    <s v="Prod889"/>
    <n v="521.96"/>
    <n v="4"/>
    <n v="0.5"/>
    <n v="-250.54079999999999"/>
  </r>
  <r>
    <n v="5957"/>
    <s v="CA-2016-127138"/>
    <d v="2016-03-15T00:00:00"/>
    <x v="0"/>
    <s v="VEN02"/>
    <s v="DK-13225"/>
    <s v="OFF-ST-10002756"/>
    <x v="1"/>
    <x v="4"/>
    <s v="Prod1425"/>
    <n v="676.55"/>
    <n v="5"/>
    <n v="0"/>
    <n v="6.7655000000000003"/>
  </r>
  <r>
    <n v="5958"/>
    <s v="CA-2016-127138"/>
    <d v="2016-03-15T00:00:00"/>
    <x v="0"/>
    <s v="VEN03"/>
    <s v="DK-13225"/>
    <s v="OFF-AP-10003842"/>
    <x v="1"/>
    <x v="9"/>
    <s v="Prod1819"/>
    <n v="154.9"/>
    <n v="5"/>
    <n v="0"/>
    <n v="40.274000000000001"/>
  </r>
  <r>
    <n v="5959"/>
    <s v="CA-2016-127138"/>
    <d v="2016-03-15T00:00:00"/>
    <x v="0"/>
    <s v="VEN05"/>
    <s v="DK-13225"/>
    <s v="OFF-EN-10004459"/>
    <x v="1"/>
    <x v="12"/>
    <s v="Prod1839"/>
    <n v="30.56"/>
    <n v="4"/>
    <n v="0"/>
    <n v="14.974399999999999"/>
  </r>
  <r>
    <n v="5960"/>
    <s v="CA-2016-127138"/>
    <d v="2016-03-15T00:00:00"/>
    <x v="0"/>
    <s v="VEN03"/>
    <s v="DK-13225"/>
    <s v="FUR-CH-10003746"/>
    <x v="0"/>
    <x v="1"/>
    <s v="Prod645"/>
    <n v="770.35199999999998"/>
    <n v="3"/>
    <n v="0.2"/>
    <n v="77.035200000000003"/>
  </r>
  <r>
    <n v="5961"/>
    <s v="CA-2017-150602"/>
    <d v="2017-02-14T00:00:00"/>
    <x v="0"/>
    <s v="VEN03"/>
    <s v="ML-17395"/>
    <s v="FUR-FU-10003142"/>
    <x v="0"/>
    <x v="5"/>
    <s v="Prod1819"/>
    <n v="21.12"/>
    <n v="4"/>
    <n v="0"/>
    <n v="6.5472000000000001"/>
  </r>
  <r>
    <n v="5962"/>
    <s v="CA-2014-140732"/>
    <d v="2014-11-13T00:00:00"/>
    <x v="0"/>
    <s v="VEN01"/>
    <s v="MA-17560"/>
    <s v="TEC-PH-10001425"/>
    <x v="2"/>
    <x v="7"/>
    <s v="Prod1458"/>
    <n v="575.928"/>
    <n v="9"/>
    <n v="0.2"/>
    <n v="57.592799999999997"/>
  </r>
  <r>
    <n v="5963"/>
    <s v="CA-2014-140732"/>
    <d v="2014-11-13T00:00:00"/>
    <x v="0"/>
    <s v="VEN02"/>
    <s v="MA-17560"/>
    <s v="OFF-AP-10001626"/>
    <x v="1"/>
    <x v="9"/>
    <s v="Prod1819"/>
    <n v="7.78"/>
    <n v="2"/>
    <n v="0"/>
    <n v="2.0228000000000002"/>
  </r>
  <r>
    <n v="5964"/>
    <s v="CA-2014-140732"/>
    <d v="2014-11-13T00:00:00"/>
    <x v="0"/>
    <s v="VEN01"/>
    <s v="MA-17560"/>
    <s v="OFF-PA-10003625"/>
    <x v="1"/>
    <x v="10"/>
    <s v="Prod1483"/>
    <n v="123.92"/>
    <n v="4"/>
    <n v="0"/>
    <n v="55.764000000000003"/>
  </r>
  <r>
    <n v="5965"/>
    <s v="CA-2017-119011"/>
    <d v="2017-08-25T00:00:00"/>
    <x v="1"/>
    <s v="VEN02"/>
    <s v="LR-17035"/>
    <s v="OFF-SU-10004768"/>
    <x v="1"/>
    <x v="14"/>
    <s v="Prod1425"/>
    <n v="17.22"/>
    <n v="3"/>
    <n v="0"/>
    <n v="5.1660000000000004"/>
  </r>
  <r>
    <n v="5966"/>
    <s v="CA-2017-119011"/>
    <d v="2017-08-25T00:00:00"/>
    <x v="1"/>
    <s v="VEN01"/>
    <s v="LR-17035"/>
    <s v="OFF-ST-10000777"/>
    <x v="1"/>
    <x v="4"/>
    <s v="Prod1425"/>
    <n v="226.56"/>
    <n v="6"/>
    <n v="0"/>
    <n v="63.436799999999998"/>
  </r>
  <r>
    <n v="5967"/>
    <s v="CA-2017-119011"/>
    <d v="2017-08-25T00:00:00"/>
    <x v="1"/>
    <s v="VEN01"/>
    <s v="LR-17035"/>
    <s v="TEC-PH-10003171"/>
    <x v="2"/>
    <x v="7"/>
    <s v="Prod154"/>
    <n v="107.88"/>
    <n v="3"/>
    <n v="0.2"/>
    <n v="10.788"/>
  </r>
  <r>
    <n v="5968"/>
    <s v="CA-2016-166912"/>
    <d v="2016-01-17T00:00:00"/>
    <x v="2"/>
    <s v="VEN01"/>
    <s v="BE-11335"/>
    <s v="OFF-PA-10001033"/>
    <x v="1"/>
    <x v="10"/>
    <s v="Prod998"/>
    <n v="81.98"/>
    <n v="2"/>
    <n v="0"/>
    <n v="40.170200000000001"/>
  </r>
  <r>
    <n v="5969"/>
    <s v="CA-2014-141726"/>
    <d v="2014-07-22T00:00:00"/>
    <x v="2"/>
    <s v="VEN01"/>
    <s v="CC-12145"/>
    <s v="OFF-PA-10000418"/>
    <x v="1"/>
    <x v="10"/>
    <s v="Prod998"/>
    <n v="104.85"/>
    <n v="1"/>
    <n v="0"/>
    <n v="50.328000000000003"/>
  </r>
  <r>
    <n v="5970"/>
    <s v="CA-2014-141726"/>
    <d v="2014-07-22T00:00:00"/>
    <x v="2"/>
    <s v="VEN02"/>
    <s v="CC-12145"/>
    <s v="OFF-BI-10001982"/>
    <x v="1"/>
    <x v="8"/>
    <s v="Prod1819"/>
    <n v="8.7040000000000006"/>
    <n v="2"/>
    <n v="0.2"/>
    <n v="3.1551999999999998"/>
  </r>
  <r>
    <n v="5971"/>
    <s v="CA-2014-141726"/>
    <d v="2014-07-22T00:00:00"/>
    <x v="2"/>
    <s v="VEN05"/>
    <s v="CC-12145"/>
    <s v="OFF-PA-10002230"/>
    <x v="1"/>
    <x v="10"/>
    <s v="Prod1856"/>
    <n v="19.920000000000002"/>
    <n v="4"/>
    <n v="0"/>
    <n v="9.7607999999999997"/>
  </r>
  <r>
    <n v="5972"/>
    <s v="CA-2014-141726"/>
    <d v="2014-07-22T00:00:00"/>
    <x v="2"/>
    <s v="VEN03"/>
    <s v="CC-12145"/>
    <s v="FUR-FU-10003577"/>
    <x v="0"/>
    <x v="5"/>
    <s v="Prod1819"/>
    <n v="43.02"/>
    <n v="3"/>
    <n v="0"/>
    <n v="15.4872"/>
  </r>
  <r>
    <n v="5973"/>
    <s v="CA-2017-115105"/>
    <d v="2017-02-11T00:00:00"/>
    <x v="1"/>
    <s v="VEN03"/>
    <s v="BD-11770"/>
    <s v="FUR-BO-10001811"/>
    <x v="0"/>
    <x v="0"/>
    <s v="Prod889"/>
    <n v="240.78399999999999"/>
    <n v="1"/>
    <n v="0.2"/>
    <n v="30.097999999999999"/>
  </r>
  <r>
    <n v="5974"/>
    <s v="CA-2015-143980"/>
    <d v="2015-12-29T00:00:00"/>
    <x v="1"/>
    <s v="VEN03"/>
    <s v="JK-15640"/>
    <s v="OFF-AP-10003779"/>
    <x v="1"/>
    <x v="9"/>
    <s v="Prod1819"/>
    <n v="414.96"/>
    <n v="2"/>
    <n v="0"/>
    <n v="124.488"/>
  </r>
  <r>
    <n v="5975"/>
    <s v="CA-2016-135636"/>
    <d v="2016-10-13T00:00:00"/>
    <x v="1"/>
    <s v="VEN05"/>
    <s v="DB-13615"/>
    <s v="OFF-ST-10000676"/>
    <x v="1"/>
    <x v="4"/>
    <s v="Prod1425"/>
    <n v="387.72"/>
    <n v="5"/>
    <n v="0.2"/>
    <n v="-67.850999999999999"/>
  </r>
  <r>
    <n v="5976"/>
    <s v="CA-2017-102155"/>
    <d v="2017-07-17T00:00:00"/>
    <x v="1"/>
    <s v="VEN02"/>
    <s v="RR-19525"/>
    <s v="OFF-ST-10001496"/>
    <x v="1"/>
    <x v="4"/>
    <s v="Prod1425"/>
    <n v="360.38"/>
    <n v="2"/>
    <n v="0"/>
    <n v="93.698800000000006"/>
  </r>
  <r>
    <n v="5977"/>
    <s v="CA-2017-102155"/>
    <d v="2017-07-17T00:00:00"/>
    <x v="1"/>
    <s v="VEN03"/>
    <s v="RR-19525"/>
    <s v="OFF-PA-10003673"/>
    <x v="1"/>
    <x v="10"/>
    <s v="Prod1483"/>
    <n v="13.56"/>
    <n v="2"/>
    <n v="0"/>
    <n v="6.2375999999999996"/>
  </r>
  <r>
    <n v="5978"/>
    <s v="CA-2017-116953"/>
    <d v="2017-04-25T00:00:00"/>
    <x v="2"/>
    <s v="VEN03"/>
    <s v="SV-20935"/>
    <s v="TEC-PH-10004614"/>
    <x v="2"/>
    <x v="7"/>
    <s v="Prod154"/>
    <n v="552"/>
    <n v="10"/>
    <n v="0.2"/>
    <n v="34.5"/>
  </r>
  <r>
    <n v="5979"/>
    <s v="CA-2014-117765"/>
    <d v="2014-09-13T00:00:00"/>
    <x v="1"/>
    <s v="VEN04"/>
    <s v="RB-19465"/>
    <s v="FUR-TA-10001039"/>
    <x v="0"/>
    <x v="3"/>
    <s v="Prod1819"/>
    <n v="429.9"/>
    <n v="5"/>
    <n v="0"/>
    <n v="111.774"/>
  </r>
  <r>
    <n v="5980"/>
    <s v="CA-2014-117765"/>
    <d v="2014-09-13T00:00:00"/>
    <x v="1"/>
    <s v="VEN01"/>
    <s v="RB-19465"/>
    <s v="OFF-BI-10000474"/>
    <x v="1"/>
    <x v="8"/>
    <s v="Prod1819"/>
    <n v="32.06"/>
    <n v="2"/>
    <n v="0"/>
    <n v="15.3888"/>
  </r>
  <r>
    <n v="5981"/>
    <s v="CA-2014-117765"/>
    <d v="2014-09-13T00:00:00"/>
    <x v="1"/>
    <s v="VEN02"/>
    <s v="RB-19465"/>
    <s v="FUR-CH-10004698"/>
    <x v="0"/>
    <x v="1"/>
    <s v="Prod645"/>
    <n v="161.96"/>
    <n v="2"/>
    <n v="0"/>
    <n v="45.348799999999997"/>
  </r>
  <r>
    <n v="5982"/>
    <s v="CA-2014-117765"/>
    <d v="2014-09-13T00:00:00"/>
    <x v="1"/>
    <s v="VEN05"/>
    <s v="RB-19465"/>
    <s v="OFF-ST-10003327"/>
    <x v="1"/>
    <x v="4"/>
    <s v="Prod1425"/>
    <n v="19.86"/>
    <n v="2"/>
    <n v="0"/>
    <n v="5.7594000000000003"/>
  </r>
  <r>
    <n v="5983"/>
    <s v="CA-2016-114895"/>
    <d v="2016-11-28T00:00:00"/>
    <x v="1"/>
    <s v="VEN04"/>
    <s v="MV-18190"/>
    <s v="OFF-PA-10000232"/>
    <x v="1"/>
    <x v="10"/>
    <s v="Prod998"/>
    <n v="12.96"/>
    <n v="2"/>
    <n v="0"/>
    <n v="6.3503999999999996"/>
  </r>
  <r>
    <n v="5984"/>
    <s v="CA-2017-112984"/>
    <d v="2017-09-18T00:00:00"/>
    <x v="0"/>
    <s v="VEN03"/>
    <s v="EH-14185"/>
    <s v="OFF-PA-10003657"/>
    <x v="1"/>
    <x v="10"/>
    <s v="Prod1483"/>
    <n v="20.544"/>
    <n v="6"/>
    <n v="0.2"/>
    <n v="6.42"/>
  </r>
  <r>
    <n v="5985"/>
    <s v="CA-2016-163776"/>
    <d v="2016-07-25T00:00:00"/>
    <x v="1"/>
    <s v="VEN04"/>
    <s v="JS-16030"/>
    <s v="FUR-FU-10001185"/>
    <x v="0"/>
    <x v="5"/>
    <s v="Prod1819"/>
    <n v="185.58"/>
    <n v="6"/>
    <n v="0"/>
    <n v="76.087800000000001"/>
  </r>
  <r>
    <n v="5986"/>
    <s v="CA-2016-163776"/>
    <d v="2016-07-25T00:00:00"/>
    <x v="1"/>
    <s v="VEN01"/>
    <s v="JS-16030"/>
    <s v="OFF-BI-10003007"/>
    <x v="1"/>
    <x v="8"/>
    <s v="Prod1841"/>
    <n v="77.56"/>
    <n v="2"/>
    <n v="0"/>
    <n v="35.677599999999998"/>
  </r>
  <r>
    <n v="5987"/>
    <s v="CA-2016-163776"/>
    <d v="2016-07-25T00:00:00"/>
    <x v="1"/>
    <s v="VEN04"/>
    <s v="JS-16030"/>
    <s v="OFF-ST-10002485"/>
    <x v="1"/>
    <x v="4"/>
    <s v="Prod1425"/>
    <n v="87.92"/>
    <n v="4"/>
    <n v="0"/>
    <n v="0.87919999999999998"/>
  </r>
  <r>
    <n v="5988"/>
    <s v="CA-2016-163776"/>
    <d v="2016-07-25T00:00:00"/>
    <x v="1"/>
    <s v="VEN04"/>
    <s v="JS-16030"/>
    <s v="OFF-PA-10001033"/>
    <x v="1"/>
    <x v="10"/>
    <s v="Prod998"/>
    <n v="245.94"/>
    <n v="6"/>
    <n v="0"/>
    <n v="120.5106"/>
  </r>
  <r>
    <n v="5989"/>
    <s v="CA-2016-163776"/>
    <d v="2016-07-25T00:00:00"/>
    <x v="1"/>
    <s v="VEN02"/>
    <s v="JS-16030"/>
    <s v="OFF-BI-10000404"/>
    <x v="1"/>
    <x v="8"/>
    <s v="Prod1819"/>
    <n v="8.6"/>
    <n v="1"/>
    <n v="0"/>
    <n v="4.0419999999999998"/>
  </r>
  <r>
    <n v="5990"/>
    <s v="CA-2016-163776"/>
    <d v="2016-07-25T00:00:00"/>
    <x v="1"/>
    <s v="VEN03"/>
    <s v="JS-16030"/>
    <s v="FUR-BO-10003546"/>
    <x v="0"/>
    <x v="0"/>
    <s v="Prod889"/>
    <n v="504.9"/>
    <n v="5"/>
    <n v="0"/>
    <n v="126.22499999999999"/>
  </r>
  <r>
    <n v="5991"/>
    <s v="US-2017-163300"/>
    <d v="2017-09-21T00:00:00"/>
    <x v="1"/>
    <s v="VEN03"/>
    <s v="ES-14020"/>
    <s v="OFF-BI-10004390"/>
    <x v="1"/>
    <x v="8"/>
    <s v="Prod1841"/>
    <n v="2357.4879999999998"/>
    <n v="7"/>
    <n v="0.2"/>
    <n v="884.05799999999999"/>
  </r>
  <r>
    <n v="5992"/>
    <s v="US-2017-163300"/>
    <d v="2017-09-21T00:00:00"/>
    <x v="1"/>
    <s v="VEN04"/>
    <s v="ES-14020"/>
    <s v="TEC-PH-10001700"/>
    <x v="2"/>
    <x v="7"/>
    <s v="Prod1458"/>
    <n v="369.54399999999998"/>
    <n v="7"/>
    <n v="0.2"/>
    <n v="32.335099999999997"/>
  </r>
  <r>
    <n v="5993"/>
    <s v="US-2017-163300"/>
    <d v="2017-09-21T00:00:00"/>
    <x v="1"/>
    <s v="VEN05"/>
    <s v="ES-14020"/>
    <s v="FUR-CH-10003396"/>
    <x v="0"/>
    <x v="1"/>
    <s v="Prod645"/>
    <n v="184.75200000000001"/>
    <n v="3"/>
    <n v="0.2"/>
    <n v="-20.784600000000001"/>
  </r>
  <r>
    <n v="5994"/>
    <s v="CA-2016-162187"/>
    <d v="2016-12-11T00:00:00"/>
    <x v="3"/>
    <s v="VEN03"/>
    <s v="NS-18640"/>
    <s v="OFF-ST-10001558"/>
    <x v="1"/>
    <x v="4"/>
    <s v="Prod1425"/>
    <n v="64.959999999999994"/>
    <n v="5"/>
    <n v="0.2"/>
    <n v="-4.0599999999999996"/>
  </r>
  <r>
    <n v="5995"/>
    <s v="CA-2016-162187"/>
    <d v="2016-12-11T00:00:00"/>
    <x v="3"/>
    <s v="VEN01"/>
    <s v="NS-18640"/>
    <s v="OFF-SU-10004782"/>
    <x v="1"/>
    <x v="14"/>
    <s v="Prod1425"/>
    <n v="13.52"/>
    <n v="2"/>
    <n v="0.2"/>
    <n v="1.69"/>
  </r>
  <r>
    <n v="5996"/>
    <s v="CA-2016-162187"/>
    <d v="2016-12-11T00:00:00"/>
    <x v="3"/>
    <s v="VEN02"/>
    <s v="NS-18640"/>
    <s v="FUR-CH-10003298"/>
    <x v="0"/>
    <x v="1"/>
    <s v="Prod645"/>
    <n v="458.43"/>
    <n v="5"/>
    <n v="0.3"/>
    <n v="-137.529"/>
  </r>
  <r>
    <n v="5997"/>
    <s v="CA-2016-162187"/>
    <d v="2016-12-11T00:00:00"/>
    <x v="3"/>
    <s v="VEN03"/>
    <s v="NS-18640"/>
    <s v="OFF-AP-10000576"/>
    <x v="1"/>
    <x v="9"/>
    <s v="Prod1819"/>
    <n v="387.13600000000002"/>
    <n v="4"/>
    <n v="0.2"/>
    <n v="24.196000000000002"/>
  </r>
  <r>
    <n v="5998"/>
    <s v="CA-2016-162187"/>
    <d v="2016-12-11T00:00:00"/>
    <x v="3"/>
    <s v="VEN05"/>
    <s v="NS-18640"/>
    <s v="FUR-TA-10003008"/>
    <x v="0"/>
    <x v="3"/>
    <s v="Prod1819"/>
    <n v="328.59"/>
    <n v="3"/>
    <n v="0.4"/>
    <n v="-147.8655"/>
  </r>
  <r>
    <n v="5999"/>
    <s v="US-2014-112991"/>
    <d v="2014-12-14T00:00:00"/>
    <x v="1"/>
    <s v="VEN04"/>
    <s v="SH-19975"/>
    <s v="FUR-CH-10001708"/>
    <x v="0"/>
    <x v="1"/>
    <s v="Prod645"/>
    <n v="338.35199999999998"/>
    <n v="3"/>
    <n v="0.2"/>
    <n v="4.2294"/>
  </r>
  <r>
    <n v="6000"/>
    <s v="US-2014-112991"/>
    <d v="2014-12-14T00:00:00"/>
    <x v="1"/>
    <s v="VEN01"/>
    <s v="SH-19975"/>
    <s v="OFF-PA-10000019"/>
    <x v="1"/>
    <x v="10"/>
    <s v="Prod998"/>
    <n v="25.92"/>
    <n v="4"/>
    <n v="0"/>
    <n v="12.441599999999999"/>
  </r>
  <r>
    <n v="6001"/>
    <s v="US-2014-112991"/>
    <d v="2014-12-14T00:00:00"/>
    <x v="1"/>
    <s v="VEN03"/>
    <s v="SH-19975"/>
    <s v="OFF-PA-10002222"/>
    <x v="1"/>
    <x v="10"/>
    <s v="Prod1856"/>
    <n v="91.36"/>
    <n v="4"/>
    <n v="0"/>
    <n v="42.025599999999997"/>
  </r>
  <r>
    <n v="6002"/>
    <s v="CA-2014-124079"/>
    <d v="2014-12-17T00:00:00"/>
    <x v="1"/>
    <s v="VEN03"/>
    <s v="RF-19345"/>
    <s v="FUR-FU-10002553"/>
    <x v="0"/>
    <x v="5"/>
    <s v="Prod1819"/>
    <n v="87.96"/>
    <n v="3"/>
    <n v="0.2"/>
    <n v="7.6965000000000003"/>
  </r>
  <r>
    <n v="6003"/>
    <s v="CA-2014-124079"/>
    <d v="2014-12-17T00:00:00"/>
    <x v="1"/>
    <s v="VEN02"/>
    <s v="RF-19345"/>
    <s v="OFF-BI-10002103"/>
    <x v="1"/>
    <x v="8"/>
    <s v="Prod1841"/>
    <n v="5.2140000000000004"/>
    <n v="2"/>
    <n v="0.7"/>
    <n v="-4.1711999999999998"/>
  </r>
  <r>
    <n v="6004"/>
    <s v="US-2017-146878"/>
    <d v="2017-09-27T00:00:00"/>
    <x v="1"/>
    <s v="VEN01"/>
    <s v="DL-12865"/>
    <s v="OFF-BI-10002794"/>
    <x v="1"/>
    <x v="8"/>
    <s v="Prod1841"/>
    <n v="12.294"/>
    <n v="1"/>
    <n v="0.7"/>
    <n v="-8.6058000000000003"/>
  </r>
  <r>
    <n v="6005"/>
    <s v="CA-2017-107244"/>
    <d v="2017-09-11T00:00:00"/>
    <x v="1"/>
    <s v="VEN01"/>
    <s v="AG-10390"/>
    <s v="FUR-FU-10002597"/>
    <x v="0"/>
    <x v="5"/>
    <s v="Prod1819"/>
    <n v="19.760000000000002"/>
    <n v="4"/>
    <n v="0"/>
    <n v="8.2992000000000008"/>
  </r>
  <r>
    <n v="6006"/>
    <s v="CA-2015-100657"/>
    <d v="2015-11-07T00:00:00"/>
    <x v="1"/>
    <s v="VEN03"/>
    <s v="SW-20245"/>
    <s v="FUR-CH-10003535"/>
    <x v="0"/>
    <x v="1"/>
    <s v="Prod645"/>
    <n v="109.764"/>
    <n v="2"/>
    <n v="0.1"/>
    <n v="8.5372000000000003"/>
  </r>
  <r>
    <n v="6007"/>
    <s v="CA-2017-129581"/>
    <d v="2017-12-18T00:00:00"/>
    <x v="1"/>
    <s v="VEN05"/>
    <s v="KN-16390"/>
    <s v="TEC-PH-10001527"/>
    <x v="2"/>
    <x v="7"/>
    <s v="Prod1458"/>
    <n v="128.85"/>
    <n v="3"/>
    <n v="0"/>
    <n v="3.8654999999999999"/>
  </r>
  <r>
    <n v="6008"/>
    <s v="CA-2017-129028"/>
    <d v="2017-04-03T00:00:00"/>
    <x v="2"/>
    <s v="VEN05"/>
    <s v="GB-14530"/>
    <s v="FUR-FU-10004006"/>
    <x v="0"/>
    <x v="5"/>
    <s v="Prod1819"/>
    <n v="127.95"/>
    <n v="3"/>
    <n v="0"/>
    <n v="21.7515"/>
  </r>
  <r>
    <n v="6009"/>
    <s v="CA-2015-135580"/>
    <d v="2016-01-03T00:00:00"/>
    <x v="1"/>
    <s v="VEN04"/>
    <s v="CL-12565"/>
    <s v="OFF-PA-10000595"/>
    <x v="1"/>
    <x v="10"/>
    <s v="Prod998"/>
    <n v="68.52"/>
    <n v="3"/>
    <n v="0"/>
    <n v="31.519200000000001"/>
  </r>
  <r>
    <n v="6010"/>
    <s v="CA-2015-135580"/>
    <d v="2016-01-03T00:00:00"/>
    <x v="1"/>
    <s v="VEN05"/>
    <s v="CL-12565"/>
    <s v="OFF-ST-10000798"/>
    <x v="1"/>
    <x v="4"/>
    <s v="Prod1425"/>
    <n v="74.94"/>
    <n v="3"/>
    <n v="0"/>
    <n v="14.2386"/>
  </r>
  <r>
    <n v="6011"/>
    <s v="CA-2015-135580"/>
    <d v="2016-01-03T00:00:00"/>
    <x v="1"/>
    <s v="VEN01"/>
    <s v="CL-12565"/>
    <s v="TEC-MA-10004002"/>
    <x v="2"/>
    <x v="15"/>
    <s v="Prod1458"/>
    <n v="2548.56"/>
    <n v="6"/>
    <n v="0.2"/>
    <n v="286.71300000000002"/>
  </r>
  <r>
    <n v="6012"/>
    <s v="CA-2015-135580"/>
    <d v="2016-01-03T00:00:00"/>
    <x v="1"/>
    <s v="VEN05"/>
    <s v="CL-12565"/>
    <s v="OFF-EN-10003296"/>
    <x v="1"/>
    <x v="12"/>
    <s v="Prod1839"/>
    <n v="271.44"/>
    <n v="3"/>
    <n v="0"/>
    <n v="122.148"/>
  </r>
  <r>
    <n v="6013"/>
    <s v="CA-2015-135580"/>
    <d v="2016-01-03T00:00:00"/>
    <x v="1"/>
    <s v="VEN05"/>
    <s v="CL-12565"/>
    <s v="TEC-PH-10004345"/>
    <x v="2"/>
    <x v="7"/>
    <s v="Prod154"/>
    <n v="287.88"/>
    <n v="3"/>
    <n v="0.2"/>
    <n v="35.984999999999999"/>
  </r>
  <r>
    <n v="6014"/>
    <s v="CA-2016-159016"/>
    <d v="2016-03-11T00:00:00"/>
    <x v="2"/>
    <s v="VEN01"/>
    <s v="KF-16285"/>
    <s v="OFF-PA-10004405"/>
    <x v="1"/>
    <x v="10"/>
    <s v="Prod35"/>
    <n v="14.9"/>
    <n v="5"/>
    <n v="0"/>
    <n v="7.1520000000000001"/>
  </r>
  <r>
    <n v="6015"/>
    <s v="CA-2016-159016"/>
    <d v="2016-03-11T00:00:00"/>
    <x v="2"/>
    <s v="VEN02"/>
    <s v="KF-16285"/>
    <s v="TEC-PH-10002885"/>
    <x v="2"/>
    <x v="7"/>
    <s v="Prod154"/>
    <n v="4158.9120000000003"/>
    <n v="8"/>
    <n v="0.2"/>
    <n v="363.90480000000002"/>
  </r>
  <r>
    <n v="6016"/>
    <s v="CA-2014-102652"/>
    <d v="2014-04-12T00:00:00"/>
    <x v="1"/>
    <s v="VEN03"/>
    <s v="AY-10555"/>
    <s v="FUR-FU-10000747"/>
    <x v="0"/>
    <x v="5"/>
    <s v="Prod1819"/>
    <n v="91.96"/>
    <n v="2"/>
    <n v="0"/>
    <n v="15.6332"/>
  </r>
  <r>
    <n v="6017"/>
    <s v="CA-2014-102652"/>
    <d v="2014-04-12T00:00:00"/>
    <x v="1"/>
    <s v="VEN05"/>
    <s v="AY-10555"/>
    <s v="FUR-FU-10001918"/>
    <x v="0"/>
    <x v="5"/>
    <s v="Prod1819"/>
    <n v="33.11"/>
    <n v="7"/>
    <n v="0"/>
    <n v="12.9129"/>
  </r>
  <r>
    <n v="6018"/>
    <s v="CA-2014-102652"/>
    <d v="2014-04-12T00:00:00"/>
    <x v="1"/>
    <s v="VEN03"/>
    <s v="AY-10555"/>
    <s v="OFF-PA-10003309"/>
    <x v="1"/>
    <x v="10"/>
    <s v="Prod1483"/>
    <n v="19.440000000000001"/>
    <n v="3"/>
    <n v="0"/>
    <n v="9.3312000000000008"/>
  </r>
  <r>
    <n v="6019"/>
    <s v="CA-2014-102652"/>
    <d v="2014-04-12T00:00:00"/>
    <x v="1"/>
    <s v="VEN03"/>
    <s v="AY-10555"/>
    <s v="OFF-PA-10001977"/>
    <x v="1"/>
    <x v="10"/>
    <s v="Prod1856"/>
    <n v="55.48"/>
    <n v="1"/>
    <n v="0"/>
    <n v="26.630400000000002"/>
  </r>
  <r>
    <n v="6020"/>
    <s v="CA-2014-152422"/>
    <d v="2014-10-10T00:00:00"/>
    <x v="0"/>
    <s v="VEN02"/>
    <s v="BD-11635"/>
    <s v="OFF-AP-10002892"/>
    <x v="1"/>
    <x v="9"/>
    <s v="Prod1819"/>
    <n v="91.92"/>
    <n v="5"/>
    <n v="0.2"/>
    <n v="11.49"/>
  </r>
  <r>
    <n v="6021"/>
    <s v="US-2016-156692"/>
    <d v="2016-08-13T00:00:00"/>
    <x v="3"/>
    <s v="VEN03"/>
    <s v="HG-15025"/>
    <s v="OFF-AP-10002222"/>
    <x v="1"/>
    <x v="9"/>
    <s v="Prod1819"/>
    <n v="17.34"/>
    <n v="2"/>
    <n v="0"/>
    <n v="4.6818"/>
  </r>
  <r>
    <n v="6022"/>
    <s v="US-2016-156692"/>
    <d v="2016-08-13T00:00:00"/>
    <x v="3"/>
    <s v="VEN05"/>
    <s v="HG-15025"/>
    <s v="TEC-AC-10000158"/>
    <x v="2"/>
    <x v="11"/>
    <s v="Prod1425"/>
    <n v="71.98"/>
    <n v="2"/>
    <n v="0"/>
    <n v="15.1158"/>
  </r>
  <r>
    <n v="6023"/>
    <s v="CA-2014-130869"/>
    <d v="2014-11-21T00:00:00"/>
    <x v="1"/>
    <s v="VEN02"/>
    <s v="CB-12025"/>
    <s v="OFF-EN-10002600"/>
    <x v="1"/>
    <x v="12"/>
    <s v="Prod1839"/>
    <n v="7.08"/>
    <n v="3"/>
    <n v="0.2"/>
    <n v="2.4780000000000002"/>
  </r>
  <r>
    <n v="6024"/>
    <s v="US-2017-128832"/>
    <d v="2017-04-27T00:00:00"/>
    <x v="2"/>
    <s v="VEN02"/>
    <s v="LS-16945"/>
    <s v="TEC-AC-10004855"/>
    <x v="2"/>
    <x v="11"/>
    <s v="Prod1460"/>
    <n v="69.98"/>
    <n v="2"/>
    <n v="0"/>
    <n v="4.8986000000000001"/>
  </r>
  <r>
    <n v="6025"/>
    <s v="CA-2017-139717"/>
    <d v="2017-08-26T00:00:00"/>
    <x v="0"/>
    <s v="VEN04"/>
    <s v="DM-13015"/>
    <s v="OFF-AP-10000938"/>
    <x v="1"/>
    <x v="9"/>
    <s v="Prod1819"/>
    <n v="646.27200000000005"/>
    <n v="8"/>
    <n v="0.2"/>
    <n v="64.627200000000002"/>
  </r>
  <r>
    <n v="6026"/>
    <s v="CA-2017-139717"/>
    <d v="2017-08-26T00:00:00"/>
    <x v="0"/>
    <s v="VEN03"/>
    <s v="DM-13015"/>
    <s v="OFF-PA-10002195"/>
    <x v="1"/>
    <x v="10"/>
    <s v="Prod1856"/>
    <n v="10.368"/>
    <n v="2"/>
    <n v="0.2"/>
    <n v="3.7584"/>
  </r>
  <r>
    <n v="6027"/>
    <s v="CA-2017-136007"/>
    <d v="2017-03-02T00:00:00"/>
    <x v="1"/>
    <s v="VEN02"/>
    <s v="AC-10615"/>
    <s v="OFF-FA-10002701"/>
    <x v="1"/>
    <x v="13"/>
    <s v="Prod1839"/>
    <n v="8.4"/>
    <n v="5"/>
    <n v="0"/>
    <n v="0.33600000000000002"/>
  </r>
  <r>
    <n v="6028"/>
    <s v="CA-2017-136007"/>
    <d v="2017-03-02T00:00:00"/>
    <x v="1"/>
    <s v="VEN03"/>
    <s v="AC-10615"/>
    <s v="TEC-PH-10003589"/>
    <x v="2"/>
    <x v="7"/>
    <s v="Prod154"/>
    <n v="71.959999999999994"/>
    <n v="5"/>
    <n v="0.2"/>
    <n v="25.186"/>
  </r>
  <r>
    <n v="6029"/>
    <s v="CA-2016-157364"/>
    <d v="2016-11-21T00:00:00"/>
    <x v="2"/>
    <s v="VEN04"/>
    <s v="LT-17110"/>
    <s v="OFF-AR-10003752"/>
    <x v="1"/>
    <x v="6"/>
    <s v="Prod1819"/>
    <n v="18.48"/>
    <n v="2"/>
    <n v="0.2"/>
    <n v="6.0060000000000002"/>
  </r>
  <r>
    <n v="6030"/>
    <s v="US-2016-112970"/>
    <d v="2016-11-15T00:00:00"/>
    <x v="2"/>
    <s v="VEN02"/>
    <s v="TB-21250"/>
    <s v="OFF-AR-10003829"/>
    <x v="1"/>
    <x v="6"/>
    <s v="Prod1819"/>
    <n v="9.84"/>
    <n v="3"/>
    <n v="0"/>
    <n v="2.8536000000000001"/>
  </r>
  <r>
    <n v="6031"/>
    <s v="US-2017-152492"/>
    <d v="2017-07-06T00:00:00"/>
    <x v="3"/>
    <s v="VEN04"/>
    <s v="AH-10585"/>
    <s v="FUR-CH-10000155"/>
    <x v="0"/>
    <x v="1"/>
    <s v="Prod889"/>
    <n v="239.24"/>
    <n v="1"/>
    <n v="0.2"/>
    <n v="23.923999999999999"/>
  </r>
  <r>
    <n v="6032"/>
    <s v="CA-2016-101168"/>
    <d v="2017-01-01T00:00:00"/>
    <x v="1"/>
    <s v="VEN01"/>
    <s v="SS-20140"/>
    <s v="FUR-FU-10003142"/>
    <x v="0"/>
    <x v="5"/>
    <s v="Prod1819"/>
    <n v="21.12"/>
    <n v="4"/>
    <n v="0"/>
    <n v="6.5472000000000001"/>
  </r>
  <r>
    <n v="6033"/>
    <s v="CA-2017-104010"/>
    <d v="2017-04-25T00:00:00"/>
    <x v="2"/>
    <s v="VEN04"/>
    <s v="TD-20995"/>
    <s v="OFF-SU-10001218"/>
    <x v="1"/>
    <x v="14"/>
    <s v="Prod1425"/>
    <n v="54.9"/>
    <n v="5"/>
    <n v="0"/>
    <n v="15.372"/>
  </r>
  <r>
    <n v="6034"/>
    <s v="CA-2015-130253"/>
    <d v="2015-12-18T00:00:00"/>
    <x v="1"/>
    <s v="VEN05"/>
    <s v="PP-18955"/>
    <s v="FUR-FU-10002963"/>
    <x v="0"/>
    <x v="5"/>
    <s v="Prod1819"/>
    <n v="15.24"/>
    <n v="3"/>
    <n v="0"/>
    <n v="5.1816000000000004"/>
  </r>
  <r>
    <n v="6035"/>
    <s v="US-2015-155369"/>
    <d v="2015-04-25T00:00:00"/>
    <x v="1"/>
    <s v="VEN04"/>
    <s v="PG-18820"/>
    <s v="OFF-AP-10002578"/>
    <x v="1"/>
    <x v="9"/>
    <s v="Prod1819"/>
    <n v="19.568000000000001"/>
    <n v="2"/>
    <n v="0.8"/>
    <n v="-52.833599999999997"/>
  </r>
  <r>
    <n v="6036"/>
    <s v="US-2015-155369"/>
    <d v="2015-04-25T00:00:00"/>
    <x v="1"/>
    <s v="VEN04"/>
    <s v="PG-18820"/>
    <s v="OFF-BI-10003925"/>
    <x v="1"/>
    <x v="8"/>
    <s v="Prod1841"/>
    <n v="310.392"/>
    <n v="4"/>
    <n v="0.8"/>
    <n v="-512.14679999999998"/>
  </r>
  <r>
    <n v="6037"/>
    <s v="CA-2016-131205"/>
    <d v="2016-09-08T00:00:00"/>
    <x v="1"/>
    <s v="VEN03"/>
    <s v="AA-10645"/>
    <s v="FUR-FU-10003347"/>
    <x v="0"/>
    <x v="5"/>
    <s v="Prod1819"/>
    <n v="42.6"/>
    <n v="3"/>
    <n v="0"/>
    <n v="16.614000000000001"/>
  </r>
  <r>
    <n v="6038"/>
    <s v="CA-2016-131205"/>
    <d v="2016-09-08T00:00:00"/>
    <x v="1"/>
    <s v="VEN04"/>
    <s v="AA-10645"/>
    <s v="OFF-BI-10000315"/>
    <x v="1"/>
    <x v="8"/>
    <s v="Prod1819"/>
    <n v="113.94"/>
    <n v="6"/>
    <n v="0"/>
    <n v="54.691200000000002"/>
  </r>
  <r>
    <n v="6039"/>
    <s v="CA-2016-131205"/>
    <d v="2016-09-08T00:00:00"/>
    <x v="1"/>
    <s v="VEN05"/>
    <s v="AA-10645"/>
    <s v="OFF-ST-10002583"/>
    <x v="1"/>
    <x v="4"/>
    <s v="Prod1425"/>
    <n v="129.91999999999999"/>
    <n v="4"/>
    <n v="0"/>
    <n v="5.1967999999999996"/>
  </r>
  <r>
    <n v="6040"/>
    <s v="CA-2016-131205"/>
    <d v="2016-09-08T00:00:00"/>
    <x v="1"/>
    <s v="VEN01"/>
    <s v="AA-10645"/>
    <s v="OFF-AR-10003469"/>
    <x v="1"/>
    <x v="6"/>
    <s v="Prod1819"/>
    <n v="5.28"/>
    <n v="3"/>
    <n v="0"/>
    <n v="2.5344000000000002"/>
  </r>
  <r>
    <n v="6041"/>
    <s v="CA-2017-122364"/>
    <d v="2017-09-29T00:00:00"/>
    <x v="1"/>
    <s v="VEN02"/>
    <s v="FA-14230"/>
    <s v="TEC-PH-10001817"/>
    <x v="2"/>
    <x v="7"/>
    <s v="Prod1458"/>
    <n v="859.2"/>
    <n v="3"/>
    <n v="0.2"/>
    <n v="75.180000000000007"/>
  </r>
  <r>
    <n v="6042"/>
    <s v="CA-2017-122364"/>
    <d v="2017-09-29T00:00:00"/>
    <x v="1"/>
    <s v="VEN03"/>
    <s v="FA-14230"/>
    <s v="TEC-MA-10001031"/>
    <x v="2"/>
    <x v="15"/>
    <s v="Prod1272"/>
    <n v="506.28"/>
    <n v="3"/>
    <n v="0.2"/>
    <n v="177.19800000000001"/>
  </r>
  <r>
    <n v="6043"/>
    <s v="CA-2016-117912"/>
    <d v="2016-02-08T00:00:00"/>
    <x v="1"/>
    <s v="VEN01"/>
    <s v="TB-21520"/>
    <s v="FUR-FU-10002088"/>
    <x v="0"/>
    <x v="5"/>
    <s v="Prod1819"/>
    <n v="14.368"/>
    <n v="2"/>
    <n v="0.2"/>
    <n v="3.9512"/>
  </r>
  <r>
    <n v="6044"/>
    <s v="CA-2017-145702"/>
    <d v="2017-05-24T00:00:00"/>
    <x v="0"/>
    <s v="VEN01"/>
    <s v="AH-10075"/>
    <s v="FUR-CH-10001482"/>
    <x v="0"/>
    <x v="1"/>
    <s v="Prod645"/>
    <n v="314.35199999999998"/>
    <n v="3"/>
    <n v="0.2"/>
    <n v="-35.364600000000003"/>
  </r>
  <r>
    <n v="6045"/>
    <s v="CA-2017-145702"/>
    <d v="2017-05-24T00:00:00"/>
    <x v="0"/>
    <s v="VEN02"/>
    <s v="AH-10075"/>
    <s v="OFF-PA-10001526"/>
    <x v="1"/>
    <x v="10"/>
    <s v="Prod998"/>
    <n v="27.888000000000002"/>
    <n v="7"/>
    <n v="0.2"/>
    <n v="10.109400000000001"/>
  </r>
  <r>
    <n v="6046"/>
    <s v="CA-2015-113215"/>
    <d v="2015-09-08T00:00:00"/>
    <x v="1"/>
    <s v="VEN05"/>
    <s v="CP-12085"/>
    <s v="FUR-FU-10002937"/>
    <x v="0"/>
    <x v="5"/>
    <s v="Prod1819"/>
    <n v="238.15199999999999"/>
    <n v="3"/>
    <n v="0.2"/>
    <n v="89.307000000000002"/>
  </r>
  <r>
    <n v="6047"/>
    <s v="CA-2016-154662"/>
    <d v="2016-06-16T00:00:00"/>
    <x v="1"/>
    <s v="VEN02"/>
    <s v="BF-11215"/>
    <s v="FUR-TA-10001771"/>
    <x v="0"/>
    <x v="3"/>
    <s v="Prod1819"/>
    <n v="692.94"/>
    <n v="3"/>
    <n v="0"/>
    <n v="173.23500000000001"/>
  </r>
  <r>
    <n v="6048"/>
    <s v="CA-2015-105571"/>
    <d v="2015-11-11T00:00:00"/>
    <x v="1"/>
    <s v="VEN04"/>
    <s v="CP-12340"/>
    <s v="OFF-BI-10003305"/>
    <x v="1"/>
    <x v="8"/>
    <s v="Prod1841"/>
    <n v="16.146000000000001"/>
    <n v="9"/>
    <n v="0.7"/>
    <n v="-12.9168"/>
  </r>
  <r>
    <n v="6049"/>
    <s v="CA-2015-105571"/>
    <d v="2015-11-11T00:00:00"/>
    <x v="1"/>
    <s v="VEN04"/>
    <s v="CP-12340"/>
    <s v="OFF-BI-10001359"/>
    <x v="1"/>
    <x v="8"/>
    <s v="Prod1819"/>
    <n v="1345.4849999999999"/>
    <n v="5"/>
    <n v="0.7"/>
    <n v="-1031.5385000000001"/>
  </r>
  <r>
    <n v="6050"/>
    <s v="CA-2016-152765"/>
    <d v="2016-06-18T00:00:00"/>
    <x v="2"/>
    <s v="VEN05"/>
    <s v="LS-17245"/>
    <s v="OFF-PA-10000483"/>
    <x v="1"/>
    <x v="10"/>
    <s v="Prod998"/>
    <n v="173.488"/>
    <n v="7"/>
    <n v="0.2"/>
    <n v="54.215000000000003"/>
  </r>
  <r>
    <n v="6051"/>
    <s v="CA-2015-153878"/>
    <d v="2015-04-30T00:00:00"/>
    <x v="1"/>
    <s v="VEN05"/>
    <s v="TS-21655"/>
    <s v="OFF-AR-10000658"/>
    <x v="1"/>
    <x v="6"/>
    <s v="Prod1819"/>
    <n v="57.75"/>
    <n v="5"/>
    <n v="0"/>
    <n v="16.170000000000002"/>
  </r>
  <r>
    <n v="6052"/>
    <s v="CA-2015-153878"/>
    <d v="2015-04-30T00:00:00"/>
    <x v="1"/>
    <s v="VEN02"/>
    <s v="TS-21655"/>
    <s v="OFF-AP-10001205"/>
    <x v="1"/>
    <x v="9"/>
    <s v="Prod1819"/>
    <n v="272.39999999999998"/>
    <n v="5"/>
    <n v="0"/>
    <n v="76.272000000000006"/>
  </r>
  <r>
    <n v="6053"/>
    <s v="CA-2016-124016"/>
    <d v="2016-09-26T00:00:00"/>
    <x v="0"/>
    <s v="VEN02"/>
    <s v="JS-15940"/>
    <s v="OFF-PA-10002586"/>
    <x v="1"/>
    <x v="10"/>
    <s v="Prod1856"/>
    <n v="11.952"/>
    <n v="3"/>
    <n v="0.2"/>
    <n v="4.0338000000000003"/>
  </r>
  <r>
    <n v="6054"/>
    <s v="CA-2016-124016"/>
    <d v="2016-09-26T00:00:00"/>
    <x v="0"/>
    <s v="VEN03"/>
    <s v="JS-15940"/>
    <s v="FUR-FU-10004963"/>
    <x v="0"/>
    <x v="5"/>
    <s v="Prod1819"/>
    <n v="28"/>
    <n v="4"/>
    <n v="0.2"/>
    <n v="7.7"/>
  </r>
  <r>
    <n v="6055"/>
    <s v="CA-2016-124016"/>
    <d v="2016-09-26T00:00:00"/>
    <x v="0"/>
    <s v="VEN04"/>
    <s v="JS-15940"/>
    <s v="OFF-BI-10002071"/>
    <x v="1"/>
    <x v="8"/>
    <s v="Prod1841"/>
    <n v="12.201000000000001"/>
    <n v="7"/>
    <n v="0.7"/>
    <n v="-9.7607999999999997"/>
  </r>
  <r>
    <n v="6056"/>
    <s v="CA-2016-113551"/>
    <d v="2016-08-20T00:00:00"/>
    <x v="2"/>
    <s v="VEN01"/>
    <s v="NF-18385"/>
    <s v="OFF-BI-10001617"/>
    <x v="1"/>
    <x v="8"/>
    <s v="Prod1819"/>
    <n v="2.0680000000000001"/>
    <n v="1"/>
    <n v="0.8"/>
    <n v="-3.4121999999999999"/>
  </r>
  <r>
    <n v="6057"/>
    <s v="CA-2016-113551"/>
    <d v="2016-08-20T00:00:00"/>
    <x v="2"/>
    <s v="VEN01"/>
    <s v="NF-18385"/>
    <s v="OFF-PA-10004665"/>
    <x v="1"/>
    <x v="10"/>
    <s v="Prod856"/>
    <n v="83.84"/>
    <n v="8"/>
    <n v="0.2"/>
    <n v="30.391999999999999"/>
  </r>
  <r>
    <n v="6058"/>
    <s v="CA-2014-107524"/>
    <d v="2014-03-08T00:00:00"/>
    <x v="1"/>
    <s v="VEN03"/>
    <s v="KN-16705"/>
    <s v="OFF-EN-10001990"/>
    <x v="1"/>
    <x v="12"/>
    <s v="Prod353"/>
    <n v="11.36"/>
    <n v="2"/>
    <n v="0"/>
    <n v="5.3391999999999999"/>
  </r>
  <r>
    <n v="6059"/>
    <s v="CA-2014-107524"/>
    <d v="2014-03-08T00:00:00"/>
    <x v="1"/>
    <s v="VEN01"/>
    <s v="KN-16705"/>
    <s v="OFF-PA-10000587"/>
    <x v="1"/>
    <x v="10"/>
    <s v="Prod998"/>
    <n v="36.4"/>
    <n v="5"/>
    <n v="0"/>
    <n v="17.472000000000001"/>
  </r>
  <r>
    <n v="6060"/>
    <s v="CA-2014-138072"/>
    <d v="2015-01-03T00:00:00"/>
    <x v="1"/>
    <s v="VEN04"/>
    <s v="GA-14725"/>
    <s v="TEC-AC-10004859"/>
    <x v="2"/>
    <x v="11"/>
    <s v="Prod1460"/>
    <n v="27.968"/>
    <n v="2"/>
    <n v="0.2"/>
    <n v="6.992"/>
  </r>
  <r>
    <n v="6061"/>
    <s v="CA-2015-134201"/>
    <d v="2015-04-16T00:00:00"/>
    <x v="1"/>
    <s v="VEN04"/>
    <s v="EH-14125"/>
    <s v="OFF-ST-10001476"/>
    <x v="1"/>
    <x v="4"/>
    <s v="Prod1425"/>
    <n v="142.04"/>
    <n v="4"/>
    <n v="0"/>
    <n v="38.3508"/>
  </r>
  <r>
    <n v="6062"/>
    <s v="CA-2015-134201"/>
    <d v="2015-04-16T00:00:00"/>
    <x v="1"/>
    <s v="VEN03"/>
    <s v="EH-14125"/>
    <s v="OFF-AR-10002804"/>
    <x v="1"/>
    <x v="6"/>
    <s v="Prod1819"/>
    <n v="14.67"/>
    <n v="3"/>
    <n v="0"/>
    <n v="6.0147000000000004"/>
  </r>
  <r>
    <n v="6063"/>
    <s v="CA-2015-111780"/>
    <d v="2015-12-30T00:00:00"/>
    <x v="0"/>
    <s v="VEN01"/>
    <s v="RA-19285"/>
    <s v="TEC-CO-10004202"/>
    <x v="2"/>
    <x v="16"/>
    <s v="Prod1460"/>
    <n v="1199.96"/>
    <n v="5"/>
    <n v="0.2"/>
    <n v="224.99250000000001"/>
  </r>
  <r>
    <n v="6064"/>
    <s v="CA-2015-111780"/>
    <d v="2015-12-30T00:00:00"/>
    <x v="0"/>
    <s v="VEN05"/>
    <s v="RA-19285"/>
    <s v="OFF-PA-10001307"/>
    <x v="1"/>
    <x v="10"/>
    <s v="Prod998"/>
    <n v="12.6"/>
    <n v="3"/>
    <n v="0"/>
    <n v="6.1740000000000004"/>
  </r>
  <r>
    <n v="6065"/>
    <s v="CA-2015-111780"/>
    <d v="2015-12-30T00:00:00"/>
    <x v="0"/>
    <s v="VEN02"/>
    <s v="RA-19285"/>
    <s v="OFF-PA-10001667"/>
    <x v="1"/>
    <x v="10"/>
    <s v="Prod998"/>
    <n v="17.940000000000001"/>
    <n v="3"/>
    <n v="0"/>
    <n v="8.0730000000000004"/>
  </r>
  <r>
    <n v="6066"/>
    <s v="CA-2015-119942"/>
    <d v="2015-04-07T00:00:00"/>
    <x v="2"/>
    <s v="VEN04"/>
    <s v="TT-21070"/>
    <s v="OFF-LA-10001569"/>
    <x v="1"/>
    <x v="2"/>
    <s v="Prod1839"/>
    <n v="23.904"/>
    <n v="6"/>
    <n v="0.2"/>
    <n v="7.7687999999999997"/>
  </r>
  <r>
    <n v="6067"/>
    <s v="CA-2015-151547"/>
    <d v="2015-01-23T00:00:00"/>
    <x v="1"/>
    <s v="VEN03"/>
    <s v="AH-10465"/>
    <s v="OFF-SU-10000898"/>
    <x v="1"/>
    <x v="14"/>
    <s v="Prod1425"/>
    <n v="88.96"/>
    <n v="8"/>
    <n v="0.2"/>
    <n v="10.007999999999999"/>
  </r>
  <r>
    <n v="6068"/>
    <s v="CA-2017-166695"/>
    <d v="2017-05-24T00:00:00"/>
    <x v="1"/>
    <s v="VEN03"/>
    <s v="CC-12430"/>
    <s v="FUR-CH-10000225"/>
    <x v="0"/>
    <x v="1"/>
    <s v="Prod889"/>
    <n v="518.27200000000005"/>
    <n v="8"/>
    <n v="0.2"/>
    <n v="-97.176000000000002"/>
  </r>
  <r>
    <n v="6069"/>
    <s v="CA-2017-166695"/>
    <d v="2017-05-24T00:00:00"/>
    <x v="1"/>
    <s v="VEN02"/>
    <s v="CC-12430"/>
    <s v="FUR-FU-10002191"/>
    <x v="0"/>
    <x v="5"/>
    <s v="Prod1819"/>
    <n v="6.98"/>
    <n v="1"/>
    <n v="0"/>
    <n v="3.3504"/>
  </r>
  <r>
    <n v="6070"/>
    <s v="CA-2017-166695"/>
    <d v="2017-05-24T00:00:00"/>
    <x v="1"/>
    <s v="VEN04"/>
    <s v="CC-12430"/>
    <s v="TEC-MA-10003176"/>
    <x v="2"/>
    <x v="15"/>
    <s v="Prod1272"/>
    <n v="343.2"/>
    <n v="1"/>
    <n v="0.2"/>
    <n v="38.61"/>
  </r>
  <r>
    <n v="6071"/>
    <s v="CA-2017-167542"/>
    <d v="2017-08-20T00:00:00"/>
    <x v="1"/>
    <s v="VEN04"/>
    <s v="KD-16495"/>
    <s v="OFF-LA-10004093"/>
    <x v="1"/>
    <x v="2"/>
    <s v="Prod998"/>
    <n v="17.544"/>
    <n v="3"/>
    <n v="0.2"/>
    <n v="5.9211"/>
  </r>
  <r>
    <n v="6072"/>
    <s v="CA-2015-120901"/>
    <d v="2016-01-04T00:00:00"/>
    <x v="1"/>
    <s v="VEN02"/>
    <s v="BG-11035"/>
    <s v="OFF-ST-10000025"/>
    <x v="1"/>
    <x v="4"/>
    <s v="Prod1425"/>
    <n v="152.68799999999999"/>
    <n v="2"/>
    <n v="0.2"/>
    <n v="-26.720400000000001"/>
  </r>
  <r>
    <n v="6073"/>
    <s v="CA-2015-120901"/>
    <d v="2016-01-04T00:00:00"/>
    <x v="1"/>
    <s v="VEN02"/>
    <s v="BG-11035"/>
    <s v="OFF-FA-10001561"/>
    <x v="1"/>
    <x v="13"/>
    <s v="Prod1839"/>
    <n v="3.488"/>
    <n v="2"/>
    <n v="0.2"/>
    <n v="0.56679999999999997"/>
  </r>
  <r>
    <n v="6074"/>
    <s v="CA-2015-120901"/>
    <d v="2016-01-04T00:00:00"/>
    <x v="1"/>
    <s v="VEN02"/>
    <s v="BG-11035"/>
    <s v="OFF-SU-10001225"/>
    <x v="1"/>
    <x v="14"/>
    <s v="Prod1425"/>
    <n v="5.8879999999999999"/>
    <n v="2"/>
    <n v="0.2"/>
    <n v="-1.3248"/>
  </r>
  <r>
    <n v="6075"/>
    <s v="CA-2017-121398"/>
    <d v="2017-12-29T00:00:00"/>
    <x v="1"/>
    <s v="VEN01"/>
    <s v="FH-14365"/>
    <s v="OFF-BI-10001718"/>
    <x v="1"/>
    <x v="8"/>
    <s v="Prod1819"/>
    <n v="153.55199999999999"/>
    <n v="3"/>
    <n v="0.2"/>
    <n v="51.823799999999999"/>
  </r>
  <r>
    <n v="6076"/>
    <s v="CA-2017-121398"/>
    <d v="2017-12-29T00:00:00"/>
    <x v="1"/>
    <s v="VEN01"/>
    <s v="FH-14365"/>
    <s v="OFF-ST-10002756"/>
    <x v="1"/>
    <x v="4"/>
    <s v="Prod1425"/>
    <n v="270.62"/>
    <n v="2"/>
    <n v="0"/>
    <n v="2.7061999999999999"/>
  </r>
  <r>
    <n v="6077"/>
    <s v="CA-2016-151561"/>
    <d v="2016-09-07T00:00:00"/>
    <x v="1"/>
    <s v="VEN03"/>
    <s v="PG-18820"/>
    <s v="TEC-AC-10001432"/>
    <x v="2"/>
    <x v="11"/>
    <s v="Prod1425"/>
    <n v="468.9"/>
    <n v="6"/>
    <n v="0"/>
    <n v="206.316"/>
  </r>
  <r>
    <n v="6078"/>
    <s v="CA-2016-151561"/>
    <d v="2016-09-07T00:00:00"/>
    <x v="1"/>
    <s v="VEN01"/>
    <s v="PG-18820"/>
    <s v="TEC-AC-10003399"/>
    <x v="2"/>
    <x v="11"/>
    <s v="Prod1425"/>
    <n v="72.48"/>
    <n v="2"/>
    <n v="0"/>
    <n v="30.441600000000001"/>
  </r>
  <r>
    <n v="6079"/>
    <s v="CA-2016-151561"/>
    <d v="2016-09-07T00:00:00"/>
    <x v="1"/>
    <s v="VEN04"/>
    <s v="PG-18820"/>
    <s v="OFF-SU-10001574"/>
    <x v="1"/>
    <x v="14"/>
    <s v="Prod1425"/>
    <n v="10.95"/>
    <n v="3"/>
    <n v="0"/>
    <n v="3.2850000000000001"/>
  </r>
  <r>
    <n v="6080"/>
    <s v="CA-2016-151561"/>
    <d v="2016-09-07T00:00:00"/>
    <x v="1"/>
    <s v="VEN01"/>
    <s v="PG-18820"/>
    <s v="FUR-FU-10004864"/>
    <x v="0"/>
    <x v="5"/>
    <s v="Prod1819"/>
    <n v="191.82"/>
    <n v="3"/>
    <n v="0"/>
    <n v="61.382399999999997"/>
  </r>
  <r>
    <n v="6081"/>
    <s v="CA-2017-154676"/>
    <d v="2017-08-08T00:00:00"/>
    <x v="2"/>
    <s v="VEN04"/>
    <s v="NZ-18565"/>
    <s v="OFF-ST-10001172"/>
    <x v="1"/>
    <x v="4"/>
    <s v="Prod1425"/>
    <n v="151.05600000000001"/>
    <n v="9"/>
    <n v="0.2"/>
    <n v="7.5528000000000004"/>
  </r>
  <r>
    <n v="6082"/>
    <s v="US-2014-165589"/>
    <d v="2014-02-18T00:00:00"/>
    <x v="3"/>
    <s v="VEN03"/>
    <s v="TB-21595"/>
    <s v="FUR-FU-10002396"/>
    <x v="0"/>
    <x v="5"/>
    <s v="Prod1819"/>
    <n v="25.16"/>
    <n v="5"/>
    <n v="0.6"/>
    <n v="-11.321999999999999"/>
  </r>
  <r>
    <n v="6083"/>
    <s v="US-2016-132577"/>
    <d v="2016-11-27T00:00:00"/>
    <x v="1"/>
    <s v="VEN03"/>
    <s v="JE-15475"/>
    <s v="OFF-BI-10004040"/>
    <x v="1"/>
    <x v="8"/>
    <s v="Prod1841"/>
    <n v="6.2160000000000002"/>
    <n v="6"/>
    <n v="0.8"/>
    <n v="-9.6348000000000003"/>
  </r>
  <r>
    <n v="6084"/>
    <s v="US-2016-132577"/>
    <d v="2016-11-27T00:00:00"/>
    <x v="1"/>
    <s v="VEN04"/>
    <s v="JE-15475"/>
    <s v="OFF-AR-10003481"/>
    <x v="1"/>
    <x v="6"/>
    <s v="Prod1819"/>
    <n v="23.616"/>
    <n v="9"/>
    <n v="0.2"/>
    <n v="2.6568000000000001"/>
  </r>
  <r>
    <n v="6085"/>
    <s v="US-2016-132577"/>
    <d v="2016-11-27T00:00:00"/>
    <x v="1"/>
    <s v="VEN03"/>
    <s v="JE-15475"/>
    <s v="TEC-AC-10000387"/>
    <x v="2"/>
    <x v="11"/>
    <s v="Prod1425"/>
    <n v="24.032"/>
    <n v="2"/>
    <n v="0.2"/>
    <n v="-0.6008"/>
  </r>
  <r>
    <n v="6086"/>
    <s v="US-2016-132577"/>
    <d v="2016-11-27T00:00:00"/>
    <x v="1"/>
    <s v="VEN01"/>
    <s v="JE-15475"/>
    <s v="OFF-LA-10000262"/>
    <x v="1"/>
    <x v="2"/>
    <s v="Prod1839"/>
    <n v="2.0880000000000001"/>
    <n v="1"/>
    <n v="0.2"/>
    <n v="0.67859999999999998"/>
  </r>
  <r>
    <n v="6087"/>
    <s v="US-2016-132577"/>
    <d v="2016-11-27T00:00:00"/>
    <x v="1"/>
    <s v="VEN05"/>
    <s v="JE-15475"/>
    <s v="OFF-BI-10003196"/>
    <x v="1"/>
    <x v="8"/>
    <s v="Prod1841"/>
    <n v="4.4880000000000004"/>
    <n v="6"/>
    <n v="0.8"/>
    <n v="-6.7320000000000002"/>
  </r>
  <r>
    <n v="6088"/>
    <s v="CA-2015-114048"/>
    <d v="2015-12-18T00:00:00"/>
    <x v="1"/>
    <s v="VEN03"/>
    <s v="EH-13945"/>
    <s v="FUR-FU-10004351"/>
    <x v="0"/>
    <x v="5"/>
    <s v="Prod1819"/>
    <n v="29.22"/>
    <n v="3"/>
    <n v="0"/>
    <n v="12.8568"/>
  </r>
  <r>
    <n v="6089"/>
    <s v="CA-2015-137281"/>
    <d v="2015-06-17T00:00:00"/>
    <x v="1"/>
    <s v="VEN05"/>
    <s v="BF-10975"/>
    <s v="OFF-PA-10001870"/>
    <x v="1"/>
    <x v="10"/>
    <s v="Prod1856"/>
    <n v="6.48"/>
    <n v="1"/>
    <n v="0"/>
    <n v="3.1103999999999998"/>
  </r>
  <r>
    <n v="6090"/>
    <s v="US-2017-162068"/>
    <d v="2017-12-31T00:00:00"/>
    <x v="0"/>
    <s v="VEN04"/>
    <s v="PC-18745"/>
    <s v="OFF-BI-10002813"/>
    <x v="1"/>
    <x v="8"/>
    <s v="Prod1841"/>
    <n v="1.1879999999999999"/>
    <n v="2"/>
    <n v="0.7"/>
    <n v="-0.99"/>
  </r>
  <r>
    <n v="6091"/>
    <s v="CA-2017-100111"/>
    <d v="2017-09-26T00:00:00"/>
    <x v="1"/>
    <s v="VEN01"/>
    <s v="SV-20365"/>
    <s v="FUR-CH-10003846"/>
    <x v="0"/>
    <x v="1"/>
    <s v="Prod645"/>
    <n v="272.64600000000002"/>
    <n v="3"/>
    <n v="0.1"/>
    <n v="18.176400000000001"/>
  </r>
  <r>
    <n v="6092"/>
    <s v="CA-2017-100111"/>
    <d v="2017-09-26T00:00:00"/>
    <x v="1"/>
    <s v="VEN03"/>
    <s v="SV-20365"/>
    <s v="TEC-AC-10002647"/>
    <x v="2"/>
    <x v="11"/>
    <s v="Prod1425"/>
    <n v="212.8"/>
    <n v="2"/>
    <n v="0"/>
    <n v="95.76"/>
  </r>
  <r>
    <n v="6093"/>
    <s v="CA-2017-100111"/>
    <d v="2017-09-26T00:00:00"/>
    <x v="1"/>
    <s v="VEN03"/>
    <s v="SV-20365"/>
    <s v="OFF-PA-10000807"/>
    <x v="1"/>
    <x v="10"/>
    <s v="Prod998"/>
    <n v="38.520000000000003"/>
    <n v="9"/>
    <n v="0"/>
    <n v="18.104399999999998"/>
  </r>
  <r>
    <n v="6094"/>
    <s v="CA-2017-100111"/>
    <d v="2017-09-26T00:00:00"/>
    <x v="1"/>
    <s v="VEN02"/>
    <s v="SV-20365"/>
    <s v="TEC-AC-10001465"/>
    <x v="2"/>
    <x v="11"/>
    <s v="Prod1425"/>
    <n v="72.64"/>
    <n v="2"/>
    <n v="0"/>
    <n v="21.792000000000002"/>
  </r>
  <r>
    <n v="6095"/>
    <s v="CA-2017-100111"/>
    <d v="2017-09-26T00:00:00"/>
    <x v="1"/>
    <s v="VEN03"/>
    <s v="SV-20365"/>
    <s v="OFF-ST-10000615"/>
    <x v="1"/>
    <x v="4"/>
    <s v="Prod1425"/>
    <n v="45.4"/>
    <n v="4"/>
    <n v="0"/>
    <n v="12.712"/>
  </r>
  <r>
    <n v="6096"/>
    <s v="CA-2017-100111"/>
    <d v="2017-09-26T00:00:00"/>
    <x v="1"/>
    <s v="VEN04"/>
    <s v="SV-20365"/>
    <s v="OFF-PA-10002713"/>
    <x v="1"/>
    <x v="10"/>
    <s v="Prod1483"/>
    <n v="13.76"/>
    <n v="2"/>
    <n v="0"/>
    <n v="6.3296000000000001"/>
  </r>
  <r>
    <n v="6097"/>
    <s v="CA-2017-100111"/>
    <d v="2017-09-26T00:00:00"/>
    <x v="1"/>
    <s v="VEN05"/>
    <s v="SV-20365"/>
    <s v="FUR-CH-10003061"/>
    <x v="0"/>
    <x v="1"/>
    <s v="Prod645"/>
    <n v="80.991"/>
    <n v="1"/>
    <n v="0.1"/>
    <n v="8.0991"/>
  </r>
  <r>
    <n v="6098"/>
    <s v="CA-2017-100111"/>
    <d v="2017-09-26T00:00:00"/>
    <x v="1"/>
    <s v="VEN01"/>
    <s v="SV-20365"/>
    <s v="OFF-BI-10000343"/>
    <x v="1"/>
    <x v="8"/>
    <s v="Prod1819"/>
    <n v="11.784000000000001"/>
    <n v="3"/>
    <n v="0.2"/>
    <n v="3.9771000000000001"/>
  </r>
  <r>
    <n v="6099"/>
    <s v="CA-2017-100111"/>
    <d v="2017-09-26T00:00:00"/>
    <x v="1"/>
    <s v="VEN03"/>
    <s v="SV-20365"/>
    <s v="OFF-FA-10000304"/>
    <x v="1"/>
    <x v="13"/>
    <s v="Prod1839"/>
    <n v="4.3600000000000003"/>
    <n v="2"/>
    <n v="0"/>
    <n v="1.7876000000000001"/>
  </r>
  <r>
    <n v="6100"/>
    <s v="CA-2017-100111"/>
    <d v="2017-09-26T00:00:00"/>
    <x v="1"/>
    <s v="VEN03"/>
    <s v="SV-20365"/>
    <s v="FUR-CH-10004086"/>
    <x v="0"/>
    <x v="1"/>
    <s v="Prod645"/>
    <n v="2888.127"/>
    <n v="11"/>
    <n v="0.1"/>
    <n v="609.71569999999997"/>
  </r>
  <r>
    <n v="6101"/>
    <s v="CA-2017-100111"/>
    <d v="2017-09-26T00:00:00"/>
    <x v="1"/>
    <s v="VEN05"/>
    <s v="SV-20365"/>
    <s v="TEC-PH-10002885"/>
    <x v="2"/>
    <x v="7"/>
    <s v="Prod154"/>
    <n v="1299.6600000000001"/>
    <n v="2"/>
    <n v="0"/>
    <n v="350.90820000000002"/>
  </r>
  <r>
    <n v="6102"/>
    <s v="CA-2017-100111"/>
    <d v="2017-09-26T00:00:00"/>
    <x v="1"/>
    <s v="VEN01"/>
    <s v="SV-20365"/>
    <s v="FUR-CH-10001215"/>
    <x v="0"/>
    <x v="1"/>
    <s v="Prod645"/>
    <n v="2254.41"/>
    <n v="5"/>
    <n v="0.1"/>
    <n v="375.73500000000001"/>
  </r>
  <r>
    <n v="6103"/>
    <s v="CA-2017-100111"/>
    <d v="2017-09-26T00:00:00"/>
    <x v="1"/>
    <s v="VEN02"/>
    <s v="SV-20365"/>
    <s v="TEC-PH-10000215"/>
    <x v="2"/>
    <x v="7"/>
    <s v="Prod1458"/>
    <n v="104.85"/>
    <n v="3"/>
    <n v="0"/>
    <n v="28.3095"/>
  </r>
  <r>
    <n v="6104"/>
    <s v="CA-2017-100111"/>
    <d v="2017-09-26T00:00:00"/>
    <x v="1"/>
    <s v="VEN03"/>
    <s v="SV-20365"/>
    <s v="TEC-AC-10001998"/>
    <x v="2"/>
    <x v="11"/>
    <s v="Prod1425"/>
    <n v="59.97"/>
    <n v="3"/>
    <n v="0"/>
    <n v="20.389800000000001"/>
  </r>
  <r>
    <n v="6105"/>
    <s v="US-2017-132381"/>
    <d v="2017-08-24T00:00:00"/>
    <x v="2"/>
    <s v="VEN05"/>
    <s v="Dp-13240"/>
    <s v="FUR-TA-10002356"/>
    <x v="0"/>
    <x v="3"/>
    <s v="Prod1819"/>
    <n v="314.53199999999998"/>
    <n v="2"/>
    <n v="0.4"/>
    <n v="-83.875200000000007"/>
  </r>
  <r>
    <n v="6106"/>
    <s v="CA-2015-147011"/>
    <d v="2015-06-22T00:00:00"/>
    <x v="1"/>
    <s v="VEN02"/>
    <s v="HR-14830"/>
    <s v="OFF-AR-10002399"/>
    <x v="1"/>
    <x v="6"/>
    <s v="Prod1819"/>
    <n v="13.632"/>
    <n v="4"/>
    <n v="0.2"/>
    <n v="3.5783999999999998"/>
  </r>
  <r>
    <n v="6107"/>
    <s v="CA-2014-120852"/>
    <d v="2014-12-25T00:00:00"/>
    <x v="1"/>
    <s v="VEN04"/>
    <s v="WB-21850"/>
    <s v="OFF-AP-10001563"/>
    <x v="1"/>
    <x v="9"/>
    <s v="Prod1819"/>
    <n v="19.431999999999999"/>
    <n v="2"/>
    <n v="0.8"/>
    <n v="-49.551600000000001"/>
  </r>
  <r>
    <n v="6108"/>
    <s v="CA-2014-120852"/>
    <d v="2014-12-25T00:00:00"/>
    <x v="1"/>
    <s v="VEN04"/>
    <s v="WB-21850"/>
    <s v="TEC-AC-10004510"/>
    <x v="2"/>
    <x v="11"/>
    <s v="Prod1425"/>
    <n v="65.44"/>
    <n v="5"/>
    <n v="0.2"/>
    <n v="-8.18"/>
  </r>
  <r>
    <n v="6109"/>
    <s v="CA-2016-150007"/>
    <d v="2016-09-16T00:00:00"/>
    <x v="1"/>
    <s v="VEN01"/>
    <s v="AS-10090"/>
    <s v="OFF-LA-10001982"/>
    <x v="1"/>
    <x v="2"/>
    <s v="Prod998"/>
    <n v="6"/>
    <n v="2"/>
    <n v="0.2"/>
    <n v="2.1"/>
  </r>
  <r>
    <n v="6110"/>
    <s v="CA-2016-150007"/>
    <d v="2016-09-16T00:00:00"/>
    <x v="1"/>
    <s v="VEN03"/>
    <s v="AS-10090"/>
    <s v="OFF-BI-10004141"/>
    <x v="1"/>
    <x v="8"/>
    <s v="Prod1841"/>
    <n v="1.9079999999999999"/>
    <n v="3"/>
    <n v="0.8"/>
    <n v="-3.2435999999999998"/>
  </r>
  <r>
    <n v="6111"/>
    <s v="CA-2016-124590"/>
    <d v="2016-11-16T00:00:00"/>
    <x v="1"/>
    <s v="VEN05"/>
    <s v="SP-20920"/>
    <s v="FUR-CH-10004495"/>
    <x v="0"/>
    <x v="1"/>
    <s v="Prod645"/>
    <n v="1474.8019999999999"/>
    <n v="7"/>
    <n v="0.3"/>
    <n v="-21.0686"/>
  </r>
  <r>
    <n v="6112"/>
    <s v="CA-2016-124590"/>
    <d v="2016-11-16T00:00:00"/>
    <x v="1"/>
    <s v="VEN03"/>
    <s v="SP-20920"/>
    <s v="OFF-AP-10002311"/>
    <x v="1"/>
    <x v="9"/>
    <s v="Prod1819"/>
    <n v="110.096"/>
    <n v="2"/>
    <n v="0.2"/>
    <n v="33.028799999999997"/>
  </r>
  <r>
    <n v="6113"/>
    <s v="CA-2016-124590"/>
    <d v="2016-11-16T00:00:00"/>
    <x v="1"/>
    <s v="VEN02"/>
    <s v="SP-20920"/>
    <s v="OFF-FA-10000585"/>
    <x v="1"/>
    <x v="13"/>
    <s v="Prod1839"/>
    <n v="16.751999999999999"/>
    <n v="6"/>
    <n v="0.2"/>
    <n v="5.4443999999999999"/>
  </r>
  <r>
    <n v="6114"/>
    <s v="CA-2016-124590"/>
    <d v="2016-11-16T00:00:00"/>
    <x v="1"/>
    <s v="VEN01"/>
    <s v="SP-20920"/>
    <s v="FUR-CH-10000454"/>
    <x v="0"/>
    <x v="1"/>
    <s v="Prod645"/>
    <n v="1537.0740000000001"/>
    <n v="9"/>
    <n v="0.3"/>
    <n v="0"/>
  </r>
  <r>
    <n v="6115"/>
    <s v="CA-2016-124590"/>
    <d v="2016-11-16T00:00:00"/>
    <x v="1"/>
    <s v="VEN04"/>
    <s v="SP-20920"/>
    <s v="FUR-CH-10003746"/>
    <x v="0"/>
    <x v="1"/>
    <s v="Prod645"/>
    <n v="449.37200000000001"/>
    <n v="2"/>
    <n v="0.3"/>
    <n v="-12.8392"/>
  </r>
  <r>
    <n v="6116"/>
    <s v="CA-2016-133802"/>
    <d v="2016-03-20T00:00:00"/>
    <x v="1"/>
    <s v="VEN02"/>
    <s v="SP-20650"/>
    <s v="OFF-BI-10003291"/>
    <x v="1"/>
    <x v="8"/>
    <s v="Prod1841"/>
    <n v="41.904000000000003"/>
    <n v="6"/>
    <n v="0.2"/>
    <n v="14.1426"/>
  </r>
  <r>
    <n v="6117"/>
    <s v="US-2016-113677"/>
    <d v="2016-11-19T00:00:00"/>
    <x v="1"/>
    <s v="VEN01"/>
    <s v="CM-12655"/>
    <s v="TEC-PH-10002114"/>
    <x v="2"/>
    <x v="7"/>
    <s v="Prod1458"/>
    <n v="2279.96"/>
    <n v="4"/>
    <n v="0"/>
    <n v="592.78959999999995"/>
  </r>
  <r>
    <n v="6118"/>
    <s v="US-2016-113677"/>
    <d v="2016-11-19T00:00:00"/>
    <x v="1"/>
    <s v="VEN03"/>
    <s v="CM-12655"/>
    <s v="OFF-LA-10001569"/>
    <x v="1"/>
    <x v="2"/>
    <s v="Prod1839"/>
    <n v="14.94"/>
    <n v="3"/>
    <n v="0"/>
    <n v="6.8723999999999998"/>
  </r>
  <r>
    <n v="6119"/>
    <s v="CA-2017-143378"/>
    <d v="2017-09-25T00:00:00"/>
    <x v="1"/>
    <s v="VEN03"/>
    <s v="JR-16210"/>
    <s v="TEC-PH-10001425"/>
    <x v="2"/>
    <x v="7"/>
    <s v="Prod1458"/>
    <n v="191.976"/>
    <n v="3"/>
    <n v="0.2"/>
    <n v="19.197600000000001"/>
  </r>
  <r>
    <n v="6120"/>
    <s v="CA-2017-143378"/>
    <d v="2017-09-25T00:00:00"/>
    <x v="1"/>
    <s v="VEN02"/>
    <s v="JR-16210"/>
    <s v="OFF-AR-10001915"/>
    <x v="1"/>
    <x v="6"/>
    <s v="Prod1819"/>
    <n v="23.832000000000001"/>
    <n v="3"/>
    <n v="0.2"/>
    <n v="6.5537999999999998"/>
  </r>
  <r>
    <n v="6121"/>
    <s v="CA-2017-143378"/>
    <d v="2017-09-25T00:00:00"/>
    <x v="1"/>
    <s v="VEN01"/>
    <s v="JR-16210"/>
    <s v="FUR-FU-10004864"/>
    <x v="0"/>
    <x v="5"/>
    <s v="Prod1819"/>
    <n v="409.21600000000001"/>
    <n v="8"/>
    <n v="0.2"/>
    <n v="61.382399999999997"/>
  </r>
  <r>
    <n v="6122"/>
    <s v="CA-2017-143378"/>
    <d v="2017-09-25T00:00:00"/>
    <x v="1"/>
    <s v="VEN04"/>
    <s v="JR-16210"/>
    <s v="FUR-BO-10001972"/>
    <x v="0"/>
    <x v="0"/>
    <s v="Prod889"/>
    <n v="72.587999999999994"/>
    <n v="2"/>
    <n v="0.7"/>
    <n v="-128.2388"/>
  </r>
  <r>
    <n v="6123"/>
    <s v="CA-2017-152660"/>
    <d v="2017-12-09T00:00:00"/>
    <x v="1"/>
    <s v="VEN01"/>
    <s v="CB-12415"/>
    <s v="OFF-ST-10000532"/>
    <x v="1"/>
    <x v="4"/>
    <s v="Prod1425"/>
    <n v="61.567999999999998"/>
    <n v="2"/>
    <n v="0.2"/>
    <n v="4.6176000000000004"/>
  </r>
  <r>
    <n v="6124"/>
    <s v="CA-2015-142139"/>
    <d v="2015-09-05T00:00:00"/>
    <x v="1"/>
    <s v="VEN04"/>
    <s v="SD-20485"/>
    <s v="OFF-PA-10003883"/>
    <x v="1"/>
    <x v="10"/>
    <s v="Prod1663"/>
    <n v="20.96"/>
    <n v="4"/>
    <n v="0.2"/>
    <n v="6.8120000000000003"/>
  </r>
  <r>
    <n v="6125"/>
    <s v="CA-2017-145772"/>
    <d v="2017-06-07T00:00:00"/>
    <x v="1"/>
    <s v="VEN02"/>
    <s v="SS-20140"/>
    <s v="TEC-AC-10003038"/>
    <x v="2"/>
    <x v="11"/>
    <s v="Prod1425"/>
    <n v="44.75"/>
    <n v="5"/>
    <n v="0"/>
    <n v="8.5024999999999995"/>
  </r>
  <r>
    <n v="6126"/>
    <s v="CA-2017-145772"/>
    <d v="2017-06-07T00:00:00"/>
    <x v="1"/>
    <s v="VEN05"/>
    <s v="SS-20140"/>
    <s v="OFF-PA-10001593"/>
    <x v="1"/>
    <x v="10"/>
    <s v="Prod998"/>
    <n v="11.96"/>
    <n v="2"/>
    <n v="0"/>
    <n v="5.3819999999999997"/>
  </r>
  <r>
    <n v="6127"/>
    <s v="CA-2017-145772"/>
    <d v="2017-06-07T00:00:00"/>
    <x v="1"/>
    <s v="VEN03"/>
    <s v="SS-20140"/>
    <s v="OFF-BI-10002049"/>
    <x v="1"/>
    <x v="8"/>
    <s v="Prod1841"/>
    <n v="3.9119999999999999"/>
    <n v="1"/>
    <n v="0.2"/>
    <n v="1.2714000000000001"/>
  </r>
  <r>
    <n v="6128"/>
    <s v="CA-2016-124100"/>
    <d v="2016-04-06T00:00:00"/>
    <x v="1"/>
    <s v="VEN02"/>
    <s v="EH-13990"/>
    <s v="FUR-CH-10003817"/>
    <x v="0"/>
    <x v="1"/>
    <s v="Prod645"/>
    <n v="327.99599999999998"/>
    <n v="6"/>
    <n v="0.1"/>
    <n v="54.665999999999997"/>
  </r>
  <r>
    <n v="6129"/>
    <s v="US-2014-158400"/>
    <d v="2014-10-28T00:00:00"/>
    <x v="2"/>
    <s v="VEN03"/>
    <s v="AH-10030"/>
    <s v="OFF-BI-10002353"/>
    <x v="1"/>
    <x v="8"/>
    <s v="Prod1841"/>
    <n v="49.408000000000001"/>
    <n v="4"/>
    <n v="0.2"/>
    <n v="18.527999999999999"/>
  </r>
  <r>
    <n v="6130"/>
    <s v="CA-2017-162033"/>
    <d v="2017-04-02T00:00:00"/>
    <x v="1"/>
    <s v="VEN04"/>
    <s v="EM-14200"/>
    <s v="TEC-AC-10003116"/>
    <x v="2"/>
    <x v="11"/>
    <s v="Prod1425"/>
    <n v="53.25"/>
    <n v="3"/>
    <n v="0"/>
    <n v="20.767499999999998"/>
  </r>
  <r>
    <n v="6131"/>
    <s v="CA-2017-162033"/>
    <d v="2017-04-02T00:00:00"/>
    <x v="1"/>
    <s v="VEN01"/>
    <s v="EM-14200"/>
    <s v="OFF-FA-10003021"/>
    <x v="1"/>
    <x v="13"/>
    <s v="Prod1839"/>
    <n v="3.76"/>
    <n v="2"/>
    <n v="0"/>
    <n v="1.3160000000000001"/>
  </r>
  <r>
    <n v="6132"/>
    <s v="CA-2014-163447"/>
    <d v="2014-12-31T00:00:00"/>
    <x v="1"/>
    <s v="VEN05"/>
    <s v="TB-21190"/>
    <s v="FUR-CH-10004477"/>
    <x v="0"/>
    <x v="1"/>
    <s v="Prod645"/>
    <n v="767.21400000000006"/>
    <n v="14"/>
    <n v="0.1"/>
    <n v="161.9674"/>
  </r>
  <r>
    <n v="6133"/>
    <s v="CA-2017-145737"/>
    <d v="2017-09-20T00:00:00"/>
    <x v="1"/>
    <s v="VEN05"/>
    <s v="AB-10165"/>
    <s v="OFF-PA-10001033"/>
    <x v="1"/>
    <x v="10"/>
    <s v="Prod998"/>
    <n v="163.96"/>
    <n v="5"/>
    <n v="0.2"/>
    <n v="59.435499999999998"/>
  </r>
  <r>
    <n v="6134"/>
    <s v="CA-2016-148096"/>
    <d v="2016-08-19T00:00:00"/>
    <x v="2"/>
    <s v="VEN02"/>
    <s v="AO-10810"/>
    <s v="FUR-TA-10004152"/>
    <x v="0"/>
    <x v="3"/>
    <s v="Prod1819"/>
    <n v="161.28"/>
    <n v="2"/>
    <n v="0.2"/>
    <n v="12.096"/>
  </r>
  <r>
    <n v="6135"/>
    <s v="CA-2016-146766"/>
    <d v="2016-11-04T00:00:00"/>
    <x v="3"/>
    <s v="VEN01"/>
    <s v="TT-21220"/>
    <s v="OFF-AR-10002135"/>
    <x v="1"/>
    <x v="6"/>
    <s v="Prod1819"/>
    <n v="192.8"/>
    <n v="4"/>
    <n v="0"/>
    <n v="55.911999999999999"/>
  </r>
  <r>
    <n v="6136"/>
    <s v="CA-2015-105613"/>
    <d v="2015-10-22T00:00:00"/>
    <x v="1"/>
    <s v="VEN03"/>
    <s v="KN-16705"/>
    <s v="TEC-AC-10000521"/>
    <x v="2"/>
    <x v="11"/>
    <s v="Prod1425"/>
    <n v="27.696000000000002"/>
    <n v="3"/>
    <n v="0.2"/>
    <n v="3.4620000000000002"/>
  </r>
  <r>
    <n v="6137"/>
    <s v="CA-2015-105613"/>
    <d v="2015-10-22T00:00:00"/>
    <x v="1"/>
    <s v="VEN03"/>
    <s v="KN-16705"/>
    <s v="OFF-AP-10000026"/>
    <x v="1"/>
    <x v="9"/>
    <s v="Prod1819"/>
    <n v="73.164000000000001"/>
    <n v="6"/>
    <n v="0.8"/>
    <n v="-186.56819999999999"/>
  </r>
  <r>
    <n v="6138"/>
    <s v="US-2016-142251"/>
    <d v="2016-11-04T00:00:00"/>
    <x v="0"/>
    <s v="VEN05"/>
    <s v="FO-14305"/>
    <s v="OFF-PA-10002986"/>
    <x v="1"/>
    <x v="10"/>
    <s v="Prod1483"/>
    <n v="32.064"/>
    <n v="6"/>
    <n v="0.2"/>
    <n v="11.2224"/>
  </r>
  <r>
    <n v="6139"/>
    <s v="CA-2014-131247"/>
    <d v="2014-04-04T00:00:00"/>
    <x v="1"/>
    <s v="VEN01"/>
    <s v="GA-14725"/>
    <s v="FUR-BO-10001337"/>
    <x v="0"/>
    <x v="0"/>
    <e v="#N/A"/>
    <n v="205.666"/>
    <n v="2"/>
    <n v="0.15"/>
    <n v="-12.098000000000001"/>
  </r>
  <r>
    <n v="6140"/>
    <s v="US-2015-113593"/>
    <d v="2015-04-20T00:00:00"/>
    <x v="2"/>
    <s v="VEN04"/>
    <s v="NC-18415"/>
    <s v="OFF-ST-10000532"/>
    <x v="1"/>
    <x v="4"/>
    <s v="Prod1425"/>
    <n v="115.44"/>
    <n v="3"/>
    <n v="0"/>
    <n v="30.014399999999998"/>
  </r>
  <r>
    <n v="6141"/>
    <s v="CA-2017-121083"/>
    <d v="2017-07-15T00:00:00"/>
    <x v="1"/>
    <s v="VEN04"/>
    <s v="JF-15190"/>
    <s v="OFF-PA-10001497"/>
    <x v="1"/>
    <x v="10"/>
    <s v="Prod998"/>
    <n v="274.8"/>
    <n v="5"/>
    <n v="0"/>
    <n v="134.65199999999999"/>
  </r>
  <r>
    <n v="6142"/>
    <s v="CA-2017-121083"/>
    <d v="2017-07-15T00:00:00"/>
    <x v="1"/>
    <s v="VEN05"/>
    <s v="JF-15190"/>
    <s v="OFF-ST-10002554"/>
    <x v="1"/>
    <x v="4"/>
    <s v="Prod1425"/>
    <n v="195.64"/>
    <n v="4"/>
    <n v="0"/>
    <n v="3.9127999999999998"/>
  </r>
  <r>
    <n v="6143"/>
    <s v="CA-2017-121083"/>
    <d v="2017-07-15T00:00:00"/>
    <x v="1"/>
    <s v="VEN05"/>
    <s v="JF-15190"/>
    <s v="TEC-PH-10001336"/>
    <x v="2"/>
    <x v="7"/>
    <s v="Prod1458"/>
    <n v="257.98"/>
    <n v="2"/>
    <n v="0"/>
    <n v="74.8142"/>
  </r>
  <r>
    <n v="6144"/>
    <s v="CA-2017-121083"/>
    <d v="2017-07-15T00:00:00"/>
    <x v="1"/>
    <s v="VEN01"/>
    <s v="JF-15190"/>
    <s v="OFF-AR-10002987"/>
    <x v="1"/>
    <x v="6"/>
    <s v="Prod1819"/>
    <n v="119.04"/>
    <n v="6"/>
    <n v="0"/>
    <n v="48.806399999999996"/>
  </r>
  <r>
    <n v="6145"/>
    <s v="CA-2017-151190"/>
    <d v="2017-07-01T00:00:00"/>
    <x v="1"/>
    <s v="VEN05"/>
    <s v="GT-14710"/>
    <s v="OFF-PA-10000575"/>
    <x v="1"/>
    <x v="10"/>
    <s v="Prod998"/>
    <n v="20.07"/>
    <n v="3"/>
    <n v="0"/>
    <n v="9.2322000000000006"/>
  </r>
  <r>
    <n v="6146"/>
    <s v="CA-2014-133543"/>
    <d v="2014-12-26T00:00:00"/>
    <x v="1"/>
    <s v="VEN01"/>
    <s v="KM-16660"/>
    <s v="OFF-AR-10003394"/>
    <x v="1"/>
    <x v="6"/>
    <s v="Prod1819"/>
    <n v="11.76"/>
    <n v="4"/>
    <n v="0"/>
    <n v="3.1751999999999998"/>
  </r>
  <r>
    <n v="6147"/>
    <s v="CA-2017-105130"/>
    <d v="2017-11-25T00:00:00"/>
    <x v="1"/>
    <s v="VEN05"/>
    <s v="PJ-18835"/>
    <s v="OFF-AR-10003394"/>
    <x v="1"/>
    <x v="6"/>
    <s v="Prod1819"/>
    <n v="11.76"/>
    <n v="4"/>
    <n v="0"/>
    <n v="3.1751999999999998"/>
  </r>
  <r>
    <n v="6148"/>
    <s v="CA-2017-105130"/>
    <d v="2017-11-25T00:00:00"/>
    <x v="1"/>
    <s v="VEN04"/>
    <s v="PJ-18835"/>
    <s v="OFF-BI-10001191"/>
    <x v="1"/>
    <x v="8"/>
    <s v="Prod1819"/>
    <n v="40.735999999999997"/>
    <n v="2"/>
    <n v="0.2"/>
    <n v="14.7668"/>
  </r>
  <r>
    <n v="6149"/>
    <s v="CA-2016-161928"/>
    <d v="2016-06-29T00:00:00"/>
    <x v="0"/>
    <s v="VEN05"/>
    <s v="AC-10660"/>
    <s v="TEC-PH-10003484"/>
    <x v="2"/>
    <x v="7"/>
    <s v="Prod154"/>
    <n v="201.584"/>
    <n v="2"/>
    <n v="0.2"/>
    <n v="12.599"/>
  </r>
  <r>
    <n v="6150"/>
    <s v="CA-2017-101322"/>
    <d v="2017-12-31T00:00:00"/>
    <x v="2"/>
    <s v="VEN01"/>
    <s v="JG-15310"/>
    <s v="FUR-CH-10003968"/>
    <x v="0"/>
    <x v="1"/>
    <s v="Prod645"/>
    <n v="340.70400000000001"/>
    <n v="6"/>
    <n v="0.2"/>
    <n v="-34.070399999999999"/>
  </r>
  <r>
    <n v="6151"/>
    <s v="US-2016-106600"/>
    <d v="2016-04-11T00:00:00"/>
    <x v="2"/>
    <s v="VEN01"/>
    <s v="RM-19375"/>
    <s v="FUR-BO-10001608"/>
    <x v="0"/>
    <x v="0"/>
    <e v="#N/A"/>
    <n v="354.9"/>
    <n v="5"/>
    <n v="0"/>
    <n v="88.724999999999994"/>
  </r>
  <r>
    <n v="6152"/>
    <s v="CA-2014-111871"/>
    <d v="2014-03-21T00:00:00"/>
    <x v="0"/>
    <s v="VEN02"/>
    <s v="EK-13795"/>
    <s v="FUR-BO-10004218"/>
    <x v="0"/>
    <x v="0"/>
    <s v="Prod889"/>
    <n v="1198.33"/>
    <n v="10"/>
    <n v="0.15"/>
    <n v="70.489999999999995"/>
  </r>
  <r>
    <n v="6153"/>
    <s v="CA-2017-139437"/>
    <d v="2017-07-08T00:00:00"/>
    <x v="1"/>
    <s v="VEN05"/>
    <s v="RD-19585"/>
    <s v="OFF-ST-10002485"/>
    <x v="1"/>
    <x v="4"/>
    <s v="Prod1425"/>
    <n v="87.92"/>
    <n v="4"/>
    <n v="0"/>
    <n v="0.87919999999999998"/>
  </r>
  <r>
    <n v="6154"/>
    <s v="CA-2017-151484"/>
    <d v="2017-04-23T00:00:00"/>
    <x v="2"/>
    <s v="VEN02"/>
    <s v="CV-12805"/>
    <s v="FUR-FU-10001876"/>
    <x v="0"/>
    <x v="5"/>
    <s v="Prod1819"/>
    <n v="51.968000000000004"/>
    <n v="2"/>
    <n v="0.2"/>
    <n v="10.393599999999999"/>
  </r>
  <r>
    <n v="6155"/>
    <s v="CA-2017-151484"/>
    <d v="2017-04-23T00:00:00"/>
    <x v="2"/>
    <s v="VEN03"/>
    <s v="CV-12805"/>
    <s v="OFF-ST-10002370"/>
    <x v="1"/>
    <x v="4"/>
    <s v="Prod1425"/>
    <n v="51.335999999999999"/>
    <n v="3"/>
    <n v="0.2"/>
    <n v="5.7752999999999997"/>
  </r>
  <r>
    <n v="6156"/>
    <s v="CA-2017-151484"/>
    <d v="2017-04-23T00:00:00"/>
    <x v="2"/>
    <s v="VEN01"/>
    <s v="CV-12805"/>
    <s v="OFF-ST-10000142"/>
    <x v="1"/>
    <x v="4"/>
    <s v="Prod1425"/>
    <n v="332.70400000000001"/>
    <n v="1"/>
    <n v="0.2"/>
    <n v="33.270400000000002"/>
  </r>
  <r>
    <n v="6157"/>
    <s v="CA-2017-151484"/>
    <d v="2017-04-23T00:00:00"/>
    <x v="2"/>
    <s v="VEN05"/>
    <s v="CV-12805"/>
    <s v="FUR-FU-10004671"/>
    <x v="0"/>
    <x v="5"/>
    <s v="Prod1819"/>
    <n v="42.408000000000001"/>
    <n v="3"/>
    <n v="0.2"/>
    <n v="9.5418000000000003"/>
  </r>
  <r>
    <n v="6158"/>
    <s v="CA-2016-104150"/>
    <d v="2016-08-05T00:00:00"/>
    <x v="0"/>
    <s v="VEN05"/>
    <s v="AG-10330"/>
    <s v="OFF-EN-10002504"/>
    <x v="1"/>
    <x v="12"/>
    <s v="Prod1839"/>
    <n v="81.540000000000006"/>
    <n v="3"/>
    <n v="0"/>
    <n v="38.323799999999999"/>
  </r>
  <r>
    <n v="6159"/>
    <s v="CA-2016-104150"/>
    <d v="2016-08-05T00:00:00"/>
    <x v="0"/>
    <s v="VEN02"/>
    <s v="AG-10330"/>
    <s v="TEC-AC-10004803"/>
    <x v="2"/>
    <x v="11"/>
    <s v="Prod1460"/>
    <n v="167.28"/>
    <n v="12"/>
    <n v="0"/>
    <n v="23.4192"/>
  </r>
  <r>
    <n v="6160"/>
    <s v="CA-2016-161025"/>
    <d v="2016-12-09T00:00:00"/>
    <x v="1"/>
    <s v="VEN02"/>
    <s v="GM-14440"/>
    <s v="OFF-ST-10001932"/>
    <x v="1"/>
    <x v="4"/>
    <s v="Prod1425"/>
    <n v="772.68"/>
    <n v="4"/>
    <n v="0"/>
    <n v="108.1752"/>
  </r>
  <r>
    <n v="6161"/>
    <s v="CA-2014-103989"/>
    <d v="2014-03-21T00:00:00"/>
    <x v="2"/>
    <s v="VEN03"/>
    <s v="MC-17605"/>
    <s v="TEC-PH-10004667"/>
    <x v="2"/>
    <x v="7"/>
    <s v="Prod154"/>
    <n v="323.976"/>
    <n v="3"/>
    <n v="0.2"/>
    <n v="28.347899999999999"/>
  </r>
  <r>
    <n v="6162"/>
    <s v="CA-2014-103989"/>
    <d v="2014-03-21T00:00:00"/>
    <x v="2"/>
    <s v="VEN03"/>
    <s v="MC-17605"/>
    <s v="OFF-LA-10000443"/>
    <x v="1"/>
    <x v="2"/>
    <s v="Prod1839"/>
    <n v="11.808"/>
    <n v="4"/>
    <n v="0.2"/>
    <n v="3.9851999999999999"/>
  </r>
  <r>
    <n v="6163"/>
    <s v="CA-2014-103989"/>
    <d v="2014-03-21T00:00:00"/>
    <x v="2"/>
    <s v="VEN01"/>
    <s v="MC-17605"/>
    <s v="OFF-ST-10000918"/>
    <x v="1"/>
    <x v="4"/>
    <s v="Prod1425"/>
    <n v="26.16"/>
    <n v="3"/>
    <n v="0.2"/>
    <n v="1.962"/>
  </r>
  <r>
    <n v="6164"/>
    <s v="CA-2014-103989"/>
    <d v="2014-03-21T00:00:00"/>
    <x v="2"/>
    <s v="VEN04"/>
    <s v="MC-17605"/>
    <s v="OFF-BI-10001196"/>
    <x v="1"/>
    <x v="8"/>
    <s v="Prod1819"/>
    <n v="33.57"/>
    <n v="5"/>
    <n v="0.7"/>
    <n v="-25.736999999999998"/>
  </r>
  <r>
    <n v="6165"/>
    <s v="CA-2014-103989"/>
    <d v="2014-03-21T00:00:00"/>
    <x v="2"/>
    <s v="VEN01"/>
    <s v="MC-17605"/>
    <s v="FUR-FU-10003981"/>
    <x v="0"/>
    <x v="5"/>
    <s v="Prod1819"/>
    <n v="4.992"/>
    <n v="3"/>
    <n v="0.2"/>
    <n v="1.3728"/>
  </r>
  <r>
    <n v="6166"/>
    <s v="CA-2014-103989"/>
    <d v="2014-03-21T00:00:00"/>
    <x v="2"/>
    <s v="VEN03"/>
    <s v="MC-17605"/>
    <s v="FUR-FU-10002508"/>
    <x v="0"/>
    <x v="5"/>
    <s v="Prod1819"/>
    <n v="20.015999999999998"/>
    <n v="3"/>
    <n v="0.2"/>
    <n v="5.5044000000000004"/>
  </r>
  <r>
    <n v="6167"/>
    <s v="CA-2014-103989"/>
    <d v="2014-03-21T00:00:00"/>
    <x v="2"/>
    <s v="VEN04"/>
    <s v="MC-17605"/>
    <s v="TEC-AC-10002647"/>
    <x v="2"/>
    <x v="11"/>
    <s v="Prod1425"/>
    <n v="170.24"/>
    <n v="2"/>
    <n v="0.2"/>
    <n v="53.2"/>
  </r>
  <r>
    <n v="6168"/>
    <s v="CA-2015-142433"/>
    <d v="2015-04-25T00:00:00"/>
    <x v="1"/>
    <s v="VEN04"/>
    <s v="ES-14020"/>
    <s v="OFF-PA-10002377"/>
    <x v="1"/>
    <x v="10"/>
    <s v="Prod1856"/>
    <n v="117.456"/>
    <n v="3"/>
    <n v="0.2"/>
    <n v="44.045999999999999"/>
  </r>
  <r>
    <n v="6169"/>
    <s v="CA-2015-132815"/>
    <d v="2015-09-22T00:00:00"/>
    <x v="0"/>
    <s v="VEN04"/>
    <s v="RW-19540"/>
    <s v="OFF-PA-10004530"/>
    <x v="1"/>
    <x v="10"/>
    <s v="Prod35"/>
    <n v="22.96"/>
    <n v="2"/>
    <n v="0"/>
    <n v="11.250400000000001"/>
  </r>
  <r>
    <n v="6170"/>
    <s v="CA-2014-101266"/>
    <d v="2014-08-30T00:00:00"/>
    <x v="0"/>
    <s v="VEN05"/>
    <s v="MM-17920"/>
    <s v="OFF-PA-10002986"/>
    <x v="1"/>
    <x v="10"/>
    <s v="Prod1483"/>
    <n v="13.36"/>
    <n v="2"/>
    <n v="0"/>
    <n v="6.4127999999999998"/>
  </r>
  <r>
    <n v="6171"/>
    <s v="CA-2016-141523"/>
    <d v="2016-12-24T00:00:00"/>
    <x v="0"/>
    <s v="VEN04"/>
    <s v="MH-17440"/>
    <s v="OFF-BI-10000948"/>
    <x v="1"/>
    <x v="8"/>
    <s v="Prod1819"/>
    <n v="34.247999999999998"/>
    <n v="3"/>
    <n v="0.2"/>
    <n v="11.5587"/>
  </r>
  <r>
    <n v="6172"/>
    <s v="CA-2016-141523"/>
    <d v="2016-12-24T00:00:00"/>
    <x v="0"/>
    <s v="VEN02"/>
    <s v="MH-17440"/>
    <s v="OFF-AR-10001545"/>
    <x v="1"/>
    <x v="6"/>
    <s v="Prod1819"/>
    <n v="3.52"/>
    <n v="2"/>
    <n v="0"/>
    <n v="1.0207999999999999"/>
  </r>
  <r>
    <n v="6173"/>
    <s v="US-2014-106299"/>
    <d v="2014-08-08T00:00:00"/>
    <x v="1"/>
    <s v="VEN05"/>
    <s v="NZ-18565"/>
    <s v="OFF-BI-10001758"/>
    <x v="1"/>
    <x v="8"/>
    <s v="Prod1819"/>
    <n v="26.7"/>
    <n v="5"/>
    <n v="0"/>
    <n v="12.548999999999999"/>
  </r>
  <r>
    <n v="6174"/>
    <s v="US-2014-106299"/>
    <d v="2014-08-08T00:00:00"/>
    <x v="1"/>
    <s v="VEN02"/>
    <s v="NZ-18565"/>
    <s v="TEC-AC-10003237"/>
    <x v="2"/>
    <x v="11"/>
    <s v="Prod1425"/>
    <n v="21.2"/>
    <n v="2"/>
    <n v="0"/>
    <n v="9.1159999999999997"/>
  </r>
  <r>
    <n v="6175"/>
    <s v="US-2014-106299"/>
    <d v="2014-08-08T00:00:00"/>
    <x v="1"/>
    <s v="VEN03"/>
    <s v="NZ-18565"/>
    <s v="OFF-ST-10002011"/>
    <x v="1"/>
    <x v="4"/>
    <s v="Prod1425"/>
    <n v="838.38"/>
    <n v="2"/>
    <n v="0"/>
    <n v="226.36259999999999"/>
  </r>
  <r>
    <n v="6176"/>
    <s v="CA-2015-158421"/>
    <d v="2015-09-26T00:00:00"/>
    <x v="1"/>
    <s v="VEN04"/>
    <s v="GB-14575"/>
    <s v="FUR-CH-10000309"/>
    <x v="0"/>
    <x v="1"/>
    <s v="Prod889"/>
    <n v="1690.04"/>
    <n v="4"/>
    <n v="0"/>
    <n v="422.51"/>
  </r>
  <r>
    <n v="6177"/>
    <s v="CA-2015-158421"/>
    <d v="2015-09-26T00:00:00"/>
    <x v="1"/>
    <s v="VEN05"/>
    <s v="GB-14575"/>
    <s v="OFF-ST-10002444"/>
    <x v="1"/>
    <x v="4"/>
    <s v="Prod1425"/>
    <n v="85.96"/>
    <n v="7"/>
    <n v="0"/>
    <n v="24.0688"/>
  </r>
  <r>
    <n v="6178"/>
    <s v="CA-2015-158421"/>
    <d v="2015-09-26T00:00:00"/>
    <x v="1"/>
    <s v="VEN05"/>
    <s v="GB-14575"/>
    <s v="OFF-EN-10001453"/>
    <x v="1"/>
    <x v="12"/>
    <s v="Prod353"/>
    <n v="121.96"/>
    <n v="2"/>
    <n v="0"/>
    <n v="57.321199999999997"/>
  </r>
  <r>
    <n v="6179"/>
    <s v="CA-2015-158421"/>
    <d v="2015-09-26T00:00:00"/>
    <x v="1"/>
    <s v="VEN02"/>
    <s v="GB-14575"/>
    <s v="OFF-PA-10001801"/>
    <x v="1"/>
    <x v="10"/>
    <s v="Prod1856"/>
    <n v="23.92"/>
    <n v="4"/>
    <n v="0"/>
    <n v="11.720800000000001"/>
  </r>
  <r>
    <n v="6180"/>
    <s v="CA-2015-158421"/>
    <d v="2015-09-26T00:00:00"/>
    <x v="1"/>
    <s v="VEN01"/>
    <s v="GB-14575"/>
    <s v="OFF-ST-10000563"/>
    <x v="1"/>
    <x v="4"/>
    <s v="Prod1425"/>
    <n v="63.96"/>
    <n v="2"/>
    <n v="0"/>
    <n v="6.3959999999999999"/>
  </r>
  <r>
    <n v="6181"/>
    <s v="CA-2015-158421"/>
    <d v="2015-09-26T00:00:00"/>
    <x v="1"/>
    <s v="VEN03"/>
    <s v="GB-14575"/>
    <s v="TEC-PH-10000369"/>
    <x v="2"/>
    <x v="7"/>
    <s v="Prod1458"/>
    <n v="629.95000000000005"/>
    <n v="5"/>
    <n v="0"/>
    <n v="176.386"/>
  </r>
  <r>
    <n v="6182"/>
    <s v="CA-2015-158421"/>
    <d v="2015-09-26T00:00:00"/>
    <x v="1"/>
    <s v="VEN04"/>
    <s v="GB-14575"/>
    <s v="TEC-PH-10002538"/>
    <x v="2"/>
    <x v="7"/>
    <s v="Prod1458"/>
    <n v="113.73"/>
    <n v="3"/>
    <n v="0"/>
    <n v="32.981699999999996"/>
  </r>
  <r>
    <n v="6183"/>
    <s v="CA-2015-158421"/>
    <d v="2015-09-26T00:00:00"/>
    <x v="1"/>
    <s v="VEN04"/>
    <s v="GB-14575"/>
    <s v="OFF-BI-10000050"/>
    <x v="1"/>
    <x v="8"/>
    <s v="Prod1819"/>
    <n v="14.6"/>
    <n v="2"/>
    <n v="0"/>
    <n v="6.8620000000000001"/>
  </r>
  <r>
    <n v="6184"/>
    <s v="CA-2015-158421"/>
    <d v="2015-09-26T00:00:00"/>
    <x v="1"/>
    <s v="VEN02"/>
    <s v="GB-14575"/>
    <s v="OFF-ST-10004186"/>
    <x v="1"/>
    <x v="4"/>
    <s v="Prod1425"/>
    <n v="887.84"/>
    <n v="8"/>
    <n v="0"/>
    <n v="17.756799999999998"/>
  </r>
  <r>
    <n v="6185"/>
    <s v="CA-2016-143609"/>
    <d v="2016-12-13T00:00:00"/>
    <x v="2"/>
    <s v="VEN03"/>
    <s v="DB-13270"/>
    <s v="FUR-CH-10004218"/>
    <x v="0"/>
    <x v="1"/>
    <s v="Prod645"/>
    <n v="403.92"/>
    <n v="5"/>
    <n v="0.2"/>
    <n v="25.245000000000001"/>
  </r>
  <r>
    <n v="6186"/>
    <s v="CA-2015-138331"/>
    <d v="2015-08-12T00:00:00"/>
    <x v="1"/>
    <s v="VEN04"/>
    <s v="JK-15625"/>
    <s v="OFF-AR-10002952"/>
    <x v="1"/>
    <x v="6"/>
    <s v="Prod1819"/>
    <n v="106.8"/>
    <n v="10"/>
    <n v="0.2"/>
    <n v="10.68"/>
  </r>
  <r>
    <n v="6187"/>
    <s v="CA-2015-138954"/>
    <d v="2015-11-17T00:00:00"/>
    <x v="2"/>
    <s v="VEN03"/>
    <s v="MH-17785"/>
    <s v="OFF-ST-10003058"/>
    <x v="1"/>
    <x v="4"/>
    <s v="Prod1425"/>
    <n v="70.95"/>
    <n v="3"/>
    <n v="0"/>
    <n v="20.575500000000002"/>
  </r>
  <r>
    <n v="6188"/>
    <s v="CA-2015-138954"/>
    <d v="2015-11-17T00:00:00"/>
    <x v="2"/>
    <s v="VEN02"/>
    <s v="MH-17785"/>
    <s v="OFF-BI-10003963"/>
    <x v="1"/>
    <x v="8"/>
    <s v="Prod1841"/>
    <n v="34.944000000000003"/>
    <n v="6"/>
    <n v="0.2"/>
    <n v="11.7936"/>
  </r>
  <r>
    <n v="6189"/>
    <s v="CA-2015-138954"/>
    <d v="2015-11-17T00:00:00"/>
    <x v="2"/>
    <s v="VEN05"/>
    <s v="MH-17785"/>
    <s v="OFF-AR-10001955"/>
    <x v="1"/>
    <x v="6"/>
    <s v="Prod1819"/>
    <n v="119.04"/>
    <n v="6"/>
    <n v="0"/>
    <n v="35.712000000000003"/>
  </r>
  <r>
    <n v="6190"/>
    <s v="CA-2017-157903"/>
    <d v="2017-04-08T00:00:00"/>
    <x v="1"/>
    <s v="VEN03"/>
    <s v="AM-10705"/>
    <s v="TEC-PH-10004345"/>
    <x v="2"/>
    <x v="7"/>
    <s v="Prod154"/>
    <n v="383.84"/>
    <n v="4"/>
    <n v="0.2"/>
    <n v="47.98"/>
  </r>
  <r>
    <n v="6191"/>
    <s v="CA-2016-157259"/>
    <d v="2016-12-28T00:00:00"/>
    <x v="1"/>
    <s v="VEN02"/>
    <s v="JM-15535"/>
    <s v="FUR-FU-10003192"/>
    <x v="0"/>
    <x v="5"/>
    <s v="Prod1819"/>
    <n v="799.56"/>
    <n v="9"/>
    <n v="0"/>
    <n v="207.88560000000001"/>
  </r>
  <r>
    <n v="6192"/>
    <s v="CA-2017-107986"/>
    <d v="2017-12-13T00:00:00"/>
    <x v="3"/>
    <s v="VEN03"/>
    <s v="MW-18220"/>
    <s v="OFF-ST-10001325"/>
    <x v="1"/>
    <x v="4"/>
    <s v="Prod1425"/>
    <n v="31.44"/>
    <n v="3"/>
    <n v="0"/>
    <n v="8.4887999999999995"/>
  </r>
  <r>
    <n v="6193"/>
    <s v="CA-2017-104927"/>
    <d v="2017-12-26T00:00:00"/>
    <x v="1"/>
    <s v="VEN05"/>
    <s v="AG-10330"/>
    <s v="OFF-PA-10000019"/>
    <x v="1"/>
    <x v="10"/>
    <s v="Prod998"/>
    <n v="25.92"/>
    <n v="5"/>
    <n v="0.2"/>
    <n v="9.0719999999999992"/>
  </r>
  <r>
    <n v="6194"/>
    <s v="CA-2017-104927"/>
    <d v="2017-12-26T00:00:00"/>
    <x v="1"/>
    <s v="VEN03"/>
    <s v="AG-10330"/>
    <s v="OFF-BI-10003429"/>
    <x v="1"/>
    <x v="8"/>
    <s v="Prod1841"/>
    <n v="6.33"/>
    <n v="5"/>
    <n v="0.8"/>
    <n v="-9.8115000000000006"/>
  </r>
  <r>
    <n v="6195"/>
    <s v="CA-2017-104927"/>
    <d v="2017-12-26T00:00:00"/>
    <x v="1"/>
    <s v="VEN01"/>
    <s v="AG-10330"/>
    <s v="OFF-PA-10000176"/>
    <x v="1"/>
    <x v="10"/>
    <s v="Prod998"/>
    <n v="75.88"/>
    <n v="5"/>
    <n v="0.2"/>
    <n v="26.558"/>
  </r>
  <r>
    <n v="6196"/>
    <s v="CA-2017-113453"/>
    <d v="2017-10-28T00:00:00"/>
    <x v="1"/>
    <s v="VEN05"/>
    <s v="CM-12160"/>
    <s v="TEC-PH-10004165"/>
    <x v="2"/>
    <x v="7"/>
    <s v="Prod154"/>
    <n v="329.988"/>
    <n v="2"/>
    <n v="0.4"/>
    <n v="-76.997200000000007"/>
  </r>
  <r>
    <n v="6197"/>
    <s v="CA-2017-113453"/>
    <d v="2017-10-28T00:00:00"/>
    <x v="1"/>
    <s v="VEN05"/>
    <s v="CM-12160"/>
    <s v="OFF-ST-10000352"/>
    <x v="1"/>
    <x v="4"/>
    <s v="Prod1425"/>
    <n v="71.376000000000005"/>
    <n v="3"/>
    <n v="0.2"/>
    <n v="-4.4610000000000003"/>
  </r>
  <r>
    <n v="6198"/>
    <s v="CA-2015-149909"/>
    <d v="2015-11-17T00:00:00"/>
    <x v="1"/>
    <s v="VEN02"/>
    <s v="RA-19915"/>
    <s v="OFF-PA-10000726"/>
    <x v="1"/>
    <x v="10"/>
    <s v="Prod998"/>
    <n v="63.77"/>
    <n v="7"/>
    <n v="0"/>
    <n v="28.6965"/>
  </r>
  <r>
    <n v="6199"/>
    <s v="CA-2015-149909"/>
    <d v="2015-11-17T00:00:00"/>
    <x v="1"/>
    <s v="VEN01"/>
    <s v="RA-19915"/>
    <s v="TEC-PH-10001536"/>
    <x v="2"/>
    <x v="7"/>
    <s v="Prod1458"/>
    <n v="50.97"/>
    <n v="3"/>
    <n v="0"/>
    <n v="13.2522"/>
  </r>
  <r>
    <n v="6200"/>
    <s v="CA-2015-149909"/>
    <d v="2015-11-17T00:00:00"/>
    <x v="1"/>
    <s v="VEN04"/>
    <s v="RA-19915"/>
    <s v="OFF-PA-10001790"/>
    <x v="1"/>
    <x v="10"/>
    <s v="Prod998"/>
    <n v="96.08"/>
    <n v="2"/>
    <n v="0"/>
    <n v="46.118400000000001"/>
  </r>
  <r>
    <n v="6201"/>
    <s v="CA-2015-146675"/>
    <d v="2015-04-20T00:00:00"/>
    <x v="1"/>
    <s v="VEN01"/>
    <s v="SB-20185"/>
    <s v="TEC-CO-10001766"/>
    <x v="2"/>
    <x v="16"/>
    <s v="Prod1460"/>
    <n v="1439.9680000000001"/>
    <n v="4"/>
    <n v="0.2"/>
    <n v="485.98919999999998"/>
  </r>
  <r>
    <n v="6202"/>
    <s v="CA-2015-146675"/>
    <d v="2015-04-20T00:00:00"/>
    <x v="1"/>
    <s v="VEN01"/>
    <s v="SB-20185"/>
    <s v="TEC-AC-10004396"/>
    <x v="2"/>
    <x v="11"/>
    <s v="Prod1425"/>
    <n v="43.56"/>
    <n v="3"/>
    <n v="0.2"/>
    <n v="-4.9005000000000001"/>
  </r>
  <r>
    <n v="6203"/>
    <s v="CA-2016-118332"/>
    <d v="2016-12-23T00:00:00"/>
    <x v="1"/>
    <s v="VEN02"/>
    <s v="PK-19075"/>
    <s v="FUR-CH-10001708"/>
    <x v="0"/>
    <x v="1"/>
    <s v="Prod645"/>
    <n v="563.91999999999996"/>
    <n v="5"/>
    <n v="0.2"/>
    <n v="7.0490000000000004"/>
  </r>
  <r>
    <n v="6204"/>
    <s v="CA-2016-133669"/>
    <d v="2016-10-27T00:00:00"/>
    <x v="1"/>
    <s v="VEN02"/>
    <s v="SV-20935"/>
    <s v="TEC-PH-10001305"/>
    <x v="2"/>
    <x v="7"/>
    <s v="Prod1458"/>
    <n v="235.15199999999999"/>
    <n v="8"/>
    <n v="0.4"/>
    <n v="-47.0304"/>
  </r>
  <r>
    <n v="6205"/>
    <s v="CA-2017-145660"/>
    <d v="2017-12-03T00:00:00"/>
    <x v="2"/>
    <s v="VEN03"/>
    <s v="MG-17650"/>
    <s v="FUR-FU-10002885"/>
    <x v="0"/>
    <x v="5"/>
    <s v="Prod1819"/>
    <n v="7.7119999999999997"/>
    <n v="2"/>
    <n v="0.2"/>
    <n v="1.7352000000000001"/>
  </r>
  <r>
    <n v="6206"/>
    <s v="CA-2016-133697"/>
    <d v="2016-10-24T00:00:00"/>
    <x v="0"/>
    <s v="VEN01"/>
    <s v="CM-12445"/>
    <s v="OFF-PA-10000726"/>
    <x v="1"/>
    <x v="10"/>
    <s v="Prod998"/>
    <n v="51.015999999999998"/>
    <n v="7"/>
    <n v="0.2"/>
    <n v="15.942500000000001"/>
  </r>
  <r>
    <n v="6207"/>
    <s v="CA-2016-133697"/>
    <d v="2016-10-24T00:00:00"/>
    <x v="0"/>
    <s v="VEN03"/>
    <s v="CM-12445"/>
    <s v="OFF-FA-10003112"/>
    <x v="1"/>
    <x v="13"/>
    <s v="Prod1839"/>
    <n v="25.248000000000001"/>
    <n v="4"/>
    <n v="0.2"/>
    <n v="7.89"/>
  </r>
  <r>
    <n v="6208"/>
    <s v="CA-2016-133697"/>
    <d v="2016-10-24T00:00:00"/>
    <x v="0"/>
    <s v="VEN05"/>
    <s v="CM-12445"/>
    <s v="FUR-CH-10002372"/>
    <x v="0"/>
    <x v="1"/>
    <s v="Prod645"/>
    <n v="56.686"/>
    <n v="1"/>
    <n v="0.3"/>
    <n v="-14.5764"/>
  </r>
  <r>
    <n v="6209"/>
    <s v="CA-2017-148138"/>
    <d v="2017-10-03T00:00:00"/>
    <x v="1"/>
    <s v="VEN04"/>
    <s v="ME-18010"/>
    <s v="OFF-ST-10000563"/>
    <x v="1"/>
    <x v="4"/>
    <s v="Prod1425"/>
    <n v="51.167999999999999"/>
    <n v="2"/>
    <n v="0.2"/>
    <n v="-6.3959999999999999"/>
  </r>
  <r>
    <n v="6210"/>
    <s v="CA-2017-119809"/>
    <d v="2017-08-25T00:00:00"/>
    <x v="1"/>
    <s v="VEN01"/>
    <s v="YS-21880"/>
    <s v="OFF-BI-10003925"/>
    <x v="1"/>
    <x v="8"/>
    <s v="Prod1841"/>
    <n v="2793.5279999999998"/>
    <n v="9"/>
    <n v="0.2"/>
    <n v="942.81569999999999"/>
  </r>
  <r>
    <n v="6211"/>
    <s v="CA-2017-119809"/>
    <d v="2017-08-25T00:00:00"/>
    <x v="1"/>
    <s v="VEN01"/>
    <s v="YS-21880"/>
    <s v="OFF-ST-10003306"/>
    <x v="1"/>
    <x v="4"/>
    <s v="Prod1425"/>
    <n v="1000.02"/>
    <n v="7"/>
    <n v="0"/>
    <n v="290.00580000000002"/>
  </r>
  <r>
    <n v="6212"/>
    <s v="CA-2017-119809"/>
    <d v="2017-08-25T00:00:00"/>
    <x v="1"/>
    <s v="VEN02"/>
    <s v="YS-21880"/>
    <s v="FUR-FU-10001475"/>
    <x v="0"/>
    <x v="5"/>
    <s v="Prod1819"/>
    <n v="65.94"/>
    <n v="3"/>
    <n v="0"/>
    <n v="22.419599999999999"/>
  </r>
  <r>
    <n v="6213"/>
    <s v="CA-2017-149944"/>
    <d v="2017-11-16T00:00:00"/>
    <x v="0"/>
    <s v="VEN02"/>
    <s v="MB-17305"/>
    <s v="OFF-FA-10003495"/>
    <x v="1"/>
    <x v="13"/>
    <s v="Prod1839"/>
    <n v="18.239999999999998"/>
    <n v="3"/>
    <n v="0"/>
    <n v="9.1199999999999992"/>
  </r>
  <r>
    <n v="6214"/>
    <s v="CA-2017-149944"/>
    <d v="2017-11-16T00:00:00"/>
    <x v="0"/>
    <s v="VEN01"/>
    <s v="MB-17305"/>
    <s v="OFF-AP-10004708"/>
    <x v="1"/>
    <x v="9"/>
    <s v="Prod1819"/>
    <n v="76.12"/>
    <n v="2"/>
    <n v="0"/>
    <n v="22.0748"/>
  </r>
  <r>
    <n v="6215"/>
    <s v="CA-2014-128538"/>
    <d v="2014-10-15T00:00:00"/>
    <x v="1"/>
    <s v="VEN05"/>
    <s v="AS-10240"/>
    <s v="OFF-EN-10001219"/>
    <x v="1"/>
    <x v="12"/>
    <s v="Prod353"/>
    <n v="7.64"/>
    <n v="1"/>
    <n v="0"/>
    <n v="3.7435999999999998"/>
  </r>
  <r>
    <n v="6216"/>
    <s v="CA-2015-161711"/>
    <d v="2015-12-03T00:00:00"/>
    <x v="1"/>
    <s v="VEN03"/>
    <s v="MC-17425"/>
    <s v="FUR-FU-10000087"/>
    <x v="0"/>
    <x v="5"/>
    <s v="Prod645"/>
    <n v="68.16"/>
    <n v="3"/>
    <n v="0"/>
    <n v="27.945599999999999"/>
  </r>
  <r>
    <n v="6217"/>
    <s v="CA-2015-161711"/>
    <d v="2015-12-03T00:00:00"/>
    <x v="1"/>
    <s v="VEN05"/>
    <s v="MC-17425"/>
    <s v="OFF-EN-10001539"/>
    <x v="1"/>
    <x v="12"/>
    <s v="Prod353"/>
    <n v="62.24"/>
    <n v="8"/>
    <n v="0"/>
    <n v="29.252800000000001"/>
  </r>
  <r>
    <n v="6218"/>
    <s v="US-2015-129553"/>
    <d v="2015-08-02T00:00:00"/>
    <x v="1"/>
    <s v="VEN01"/>
    <s v="PG-18820"/>
    <s v="TEC-PH-10004897"/>
    <x v="2"/>
    <x v="7"/>
    <s v="Prod154"/>
    <n v="29.97"/>
    <n v="3"/>
    <n v="0"/>
    <n v="0.29970000000000002"/>
  </r>
  <r>
    <n v="6219"/>
    <s v="CA-2016-160220"/>
    <d v="2016-10-26T00:00:00"/>
    <x v="1"/>
    <s v="VEN04"/>
    <s v="JS-16030"/>
    <s v="TEC-PH-10001300"/>
    <x v="2"/>
    <x v="7"/>
    <s v="Prod1458"/>
    <n v="125.7"/>
    <n v="6"/>
    <n v="0"/>
    <n v="35.195999999999998"/>
  </r>
  <r>
    <n v="6220"/>
    <s v="CA-2016-160220"/>
    <d v="2016-10-26T00:00:00"/>
    <x v="1"/>
    <s v="VEN05"/>
    <s v="JS-16030"/>
    <s v="TEC-PH-10001557"/>
    <x v="2"/>
    <x v="7"/>
    <s v="Prod1458"/>
    <n v="191.98"/>
    <n v="2"/>
    <n v="0"/>
    <n v="51.834600000000002"/>
  </r>
  <r>
    <n v="6221"/>
    <s v="CA-2016-160220"/>
    <d v="2016-10-26T00:00:00"/>
    <x v="1"/>
    <s v="VEN03"/>
    <s v="JS-16030"/>
    <s v="OFF-ST-10000617"/>
    <x v="1"/>
    <x v="4"/>
    <s v="Prod1425"/>
    <n v="20.86"/>
    <n v="7"/>
    <n v="0"/>
    <n v="1.4601999999999999"/>
  </r>
  <r>
    <n v="6222"/>
    <s v="US-2017-157224"/>
    <d v="2017-09-18T00:00:00"/>
    <x v="0"/>
    <s v="VEN05"/>
    <s v="JB-16000"/>
    <s v="OFF-LA-10000121"/>
    <x v="1"/>
    <x v="2"/>
    <s v="Prod1839"/>
    <n v="56.7"/>
    <n v="9"/>
    <n v="0"/>
    <n v="26.082000000000001"/>
  </r>
  <r>
    <n v="6223"/>
    <s v="CA-2017-140627"/>
    <d v="2017-12-27T00:00:00"/>
    <x v="1"/>
    <s v="VEN01"/>
    <s v="DK-12985"/>
    <s v="FUR-FU-10000087"/>
    <x v="0"/>
    <x v="5"/>
    <s v="Prod645"/>
    <n v="72.703999999999994"/>
    <n v="4"/>
    <n v="0.2"/>
    <n v="19.084800000000001"/>
  </r>
  <r>
    <n v="6224"/>
    <s v="CA-2017-140627"/>
    <d v="2017-12-27T00:00:00"/>
    <x v="1"/>
    <s v="VEN02"/>
    <s v="DK-12985"/>
    <s v="OFF-AR-10000422"/>
    <x v="1"/>
    <x v="6"/>
    <s v="Prod1819"/>
    <n v="12.263999999999999"/>
    <n v="7"/>
    <n v="0.2"/>
    <n v="1.0730999999999999"/>
  </r>
  <r>
    <n v="6225"/>
    <s v="CA-2017-140627"/>
    <d v="2017-12-27T00:00:00"/>
    <x v="1"/>
    <s v="VEN01"/>
    <s v="DK-12985"/>
    <s v="OFF-ST-10004123"/>
    <x v="1"/>
    <x v="4"/>
    <s v="Prod1425"/>
    <n v="218.352"/>
    <n v="3"/>
    <n v="0.2"/>
    <n v="-54.588000000000001"/>
  </r>
  <r>
    <n v="6226"/>
    <s v="CA-2015-133445"/>
    <d v="2015-10-09T00:00:00"/>
    <x v="1"/>
    <s v="VEN01"/>
    <s v="JF-15490"/>
    <s v="FUR-BO-10003660"/>
    <x v="0"/>
    <x v="0"/>
    <s v="Prod889"/>
    <n v="66.293999999999997"/>
    <n v="1"/>
    <n v="0.7"/>
    <n v="-103.86060000000001"/>
  </r>
  <r>
    <n v="6227"/>
    <s v="CA-2015-133445"/>
    <d v="2015-10-09T00:00:00"/>
    <x v="1"/>
    <s v="VEN03"/>
    <s v="JF-15490"/>
    <s v="FUR-CH-10000422"/>
    <x v="0"/>
    <x v="1"/>
    <s v="Prod889"/>
    <n v="291.16800000000001"/>
    <n v="4"/>
    <n v="0.2"/>
    <n v="-14.558400000000001"/>
  </r>
  <r>
    <n v="6228"/>
    <s v="CA-2014-148782"/>
    <d v="2014-11-07T00:00:00"/>
    <x v="1"/>
    <s v="VEN03"/>
    <s v="PO-18850"/>
    <s v="TEC-PH-10002923"/>
    <x v="2"/>
    <x v="7"/>
    <s v="Prod154"/>
    <n v="88.775999999999996"/>
    <n v="3"/>
    <n v="0.2"/>
    <n v="7.7679"/>
  </r>
  <r>
    <n v="6229"/>
    <s v="CA-2016-148208"/>
    <d v="2016-01-27T00:00:00"/>
    <x v="1"/>
    <s v="VEN05"/>
    <s v="BT-11530"/>
    <s v="TEC-PH-10004093"/>
    <x v="2"/>
    <x v="7"/>
    <s v="Prod154"/>
    <n v="110.376"/>
    <n v="4"/>
    <n v="0.4"/>
    <n v="-20.235600000000002"/>
  </r>
  <r>
    <n v="6230"/>
    <s v="CA-2016-148208"/>
    <d v="2016-01-27T00:00:00"/>
    <x v="1"/>
    <s v="VEN03"/>
    <s v="BT-11530"/>
    <s v="TEC-AC-10000171"/>
    <x v="2"/>
    <x v="11"/>
    <s v="Prod1425"/>
    <n v="55.176000000000002"/>
    <n v="3"/>
    <n v="0.2"/>
    <n v="15.863099999999999"/>
  </r>
  <r>
    <n v="6231"/>
    <s v="CA-2017-127656"/>
    <d v="2017-07-17T00:00:00"/>
    <x v="1"/>
    <s v="VEN02"/>
    <s v="NW-18400"/>
    <s v="OFF-AR-10001166"/>
    <x v="1"/>
    <x v="6"/>
    <s v="Prod1819"/>
    <n v="30.32"/>
    <n v="4"/>
    <n v="0"/>
    <n v="11.8248"/>
  </r>
  <r>
    <n v="6232"/>
    <s v="US-2017-142188"/>
    <d v="2017-09-11T00:00:00"/>
    <x v="3"/>
    <s v="VEN02"/>
    <s v="JF-15415"/>
    <s v="FUR-CH-10003199"/>
    <x v="0"/>
    <x v="1"/>
    <s v="Prod645"/>
    <n v="177.56800000000001"/>
    <n v="2"/>
    <n v="0.2"/>
    <n v="8.8783999999999992"/>
  </r>
  <r>
    <n v="6233"/>
    <s v="US-2017-142188"/>
    <d v="2017-09-11T00:00:00"/>
    <x v="3"/>
    <s v="VEN02"/>
    <s v="JF-15415"/>
    <s v="OFF-PA-10002005"/>
    <x v="1"/>
    <x v="10"/>
    <s v="Prod1856"/>
    <n v="19.440000000000001"/>
    <n v="3"/>
    <n v="0"/>
    <n v="9.3312000000000008"/>
  </r>
  <r>
    <n v="6234"/>
    <s v="US-2017-142188"/>
    <d v="2017-09-11T00:00:00"/>
    <x v="3"/>
    <s v="VEN02"/>
    <s v="JF-15415"/>
    <s v="OFF-PA-10004101"/>
    <x v="1"/>
    <x v="10"/>
    <s v="Prod35"/>
    <n v="71.28"/>
    <n v="11"/>
    <n v="0"/>
    <n v="34.214399999999998"/>
  </r>
  <r>
    <n v="6235"/>
    <s v="US-2017-142188"/>
    <d v="2017-09-11T00:00:00"/>
    <x v="3"/>
    <s v="VEN03"/>
    <s v="JF-15415"/>
    <s v="OFF-BI-10004600"/>
    <x v="1"/>
    <x v="8"/>
    <s v="Prod1841"/>
    <n v="1471.96"/>
    <n v="5"/>
    <n v="0.2"/>
    <n v="459.98750000000001"/>
  </r>
  <r>
    <n v="6236"/>
    <s v="US-2017-142188"/>
    <d v="2017-09-11T00:00:00"/>
    <x v="3"/>
    <s v="VEN02"/>
    <s v="JF-15415"/>
    <s v="TEC-PH-10000127"/>
    <x v="2"/>
    <x v="7"/>
    <s v="Prod1458"/>
    <n v="79.959999999999994"/>
    <n v="5"/>
    <n v="0.2"/>
    <n v="-17.991"/>
  </r>
  <r>
    <n v="6237"/>
    <s v="CA-2016-144400"/>
    <d v="2016-02-27T00:00:00"/>
    <x v="1"/>
    <s v="VEN02"/>
    <s v="AC-10420"/>
    <s v="OFF-EN-10004386"/>
    <x v="1"/>
    <x v="12"/>
    <s v="Prod1839"/>
    <n v="57.576000000000001"/>
    <n v="3"/>
    <n v="0.2"/>
    <n v="21.591000000000001"/>
  </r>
  <r>
    <n v="6238"/>
    <s v="US-2016-155180"/>
    <d v="2016-01-29T00:00:00"/>
    <x v="1"/>
    <s v="VEN04"/>
    <s v="TB-21280"/>
    <s v="OFF-BI-10004506"/>
    <x v="1"/>
    <x v="8"/>
    <s v="Prod1841"/>
    <n v="26.335999999999999"/>
    <n v="4"/>
    <n v="0.2"/>
    <n v="9.2175999999999991"/>
  </r>
  <r>
    <n v="6239"/>
    <s v="CA-2015-134075"/>
    <d v="2015-12-16T00:00:00"/>
    <x v="1"/>
    <s v="VEN03"/>
    <s v="HA-14905"/>
    <s v="FUR-FU-10004597"/>
    <x v="0"/>
    <x v="5"/>
    <s v="Prod1819"/>
    <n v="166.5"/>
    <n v="3"/>
    <n v="0"/>
    <n v="21.645"/>
  </r>
  <r>
    <n v="6240"/>
    <s v="CA-2015-134075"/>
    <d v="2015-12-16T00:00:00"/>
    <x v="1"/>
    <s v="VEN01"/>
    <s v="HA-14905"/>
    <s v="OFF-ST-10001496"/>
    <x v="1"/>
    <x v="4"/>
    <s v="Prod1425"/>
    <n v="360.38"/>
    <n v="2"/>
    <n v="0"/>
    <n v="93.698800000000006"/>
  </r>
  <r>
    <n v="6241"/>
    <s v="US-2016-131912"/>
    <d v="2016-11-01T00:00:00"/>
    <x v="0"/>
    <s v="VEN01"/>
    <s v="LH-17155"/>
    <s v="OFF-BI-10004236"/>
    <x v="1"/>
    <x v="8"/>
    <s v="Prod1841"/>
    <n v="11.744"/>
    <n v="1"/>
    <n v="0.2"/>
    <n v="3.8168000000000002"/>
  </r>
  <r>
    <n v="6242"/>
    <s v="CA-2017-141572"/>
    <d v="2017-05-31T00:00:00"/>
    <x v="0"/>
    <s v="VEN01"/>
    <s v="LO-17170"/>
    <s v="FUR-FU-10001185"/>
    <x v="0"/>
    <x v="5"/>
    <s v="Prod1819"/>
    <n v="247.44"/>
    <n v="8"/>
    <n v="0"/>
    <n v="101.4504"/>
  </r>
  <r>
    <n v="6243"/>
    <s v="CA-2014-134621"/>
    <d v="2014-12-28T00:00:00"/>
    <x v="1"/>
    <s v="VEN02"/>
    <s v="DP-13390"/>
    <s v="OFF-BI-10000977"/>
    <x v="1"/>
    <x v="8"/>
    <s v="Prod1819"/>
    <n v="18.239999999999998"/>
    <n v="2"/>
    <n v="0.7"/>
    <n v="-14.592000000000001"/>
  </r>
  <r>
    <n v="6244"/>
    <s v="CA-2016-165561"/>
    <d v="2016-11-28T00:00:00"/>
    <x v="1"/>
    <s v="VEN04"/>
    <s v="CR-12580"/>
    <s v="OFF-SU-10004782"/>
    <x v="1"/>
    <x v="14"/>
    <s v="Prod1425"/>
    <n v="25.35"/>
    <n v="3"/>
    <n v="0"/>
    <n v="7.6050000000000004"/>
  </r>
  <r>
    <n v="6245"/>
    <s v="CA-2015-112305"/>
    <d v="2015-11-25T00:00:00"/>
    <x v="1"/>
    <s v="VEN01"/>
    <s v="KB-16405"/>
    <s v="OFF-AR-10002067"/>
    <x v="1"/>
    <x v="6"/>
    <s v="Prod1819"/>
    <n v="119.04"/>
    <n v="6"/>
    <n v="0"/>
    <n v="30.950399999999998"/>
  </r>
  <r>
    <n v="6246"/>
    <s v="CA-2015-112305"/>
    <d v="2015-11-25T00:00:00"/>
    <x v="1"/>
    <s v="VEN01"/>
    <s v="KB-16405"/>
    <s v="FUR-FU-10002364"/>
    <x v="0"/>
    <x v="5"/>
    <s v="Prod1819"/>
    <n v="22.14"/>
    <n v="3"/>
    <n v="0"/>
    <n v="6.4206000000000003"/>
  </r>
  <r>
    <n v="6247"/>
    <s v="CA-2015-112305"/>
    <d v="2015-11-25T00:00:00"/>
    <x v="1"/>
    <s v="VEN01"/>
    <s v="KB-16405"/>
    <s v="TEC-AC-10002018"/>
    <x v="2"/>
    <x v="11"/>
    <s v="Prod1425"/>
    <n v="13.98"/>
    <n v="2"/>
    <n v="0"/>
    <n v="6.0114000000000001"/>
  </r>
  <r>
    <n v="6248"/>
    <s v="CA-2017-121580"/>
    <d v="2017-06-04T00:00:00"/>
    <x v="1"/>
    <s v="VEN03"/>
    <s v="ML-17410"/>
    <s v="OFF-BI-10000632"/>
    <x v="1"/>
    <x v="8"/>
    <s v="Prod1819"/>
    <n v="43.41"/>
    <n v="1"/>
    <n v="0"/>
    <n v="19.968599999999999"/>
  </r>
  <r>
    <n v="6249"/>
    <s v="CA-2017-121580"/>
    <d v="2017-06-04T00:00:00"/>
    <x v="1"/>
    <s v="VEN05"/>
    <s v="ML-17410"/>
    <s v="FUR-FU-10003981"/>
    <x v="0"/>
    <x v="5"/>
    <s v="Prod1819"/>
    <n v="6.24"/>
    <n v="3"/>
    <n v="0"/>
    <n v="2.6208"/>
  </r>
  <r>
    <n v="6250"/>
    <s v="CA-2017-121580"/>
    <d v="2017-06-04T00:00:00"/>
    <x v="1"/>
    <s v="VEN01"/>
    <s v="ML-17410"/>
    <s v="OFF-AP-10001564"/>
    <x v="1"/>
    <x v="9"/>
    <s v="Prod1819"/>
    <n v="465.16"/>
    <n v="2"/>
    <n v="0"/>
    <n v="120.94159999999999"/>
  </r>
  <r>
    <n v="6251"/>
    <s v="CA-2017-121580"/>
    <d v="2017-06-04T00:00:00"/>
    <x v="1"/>
    <s v="VEN04"/>
    <s v="ML-17410"/>
    <s v="OFF-PA-10004082"/>
    <x v="1"/>
    <x v="10"/>
    <s v="Prod35"/>
    <n v="7.98"/>
    <n v="1"/>
    <n v="0"/>
    <n v="3.99"/>
  </r>
  <r>
    <n v="6252"/>
    <s v="CA-2014-101147"/>
    <d v="2014-12-04T00:00:00"/>
    <x v="2"/>
    <s v="VEN05"/>
    <s v="MC-17575"/>
    <s v="OFF-AP-10004249"/>
    <x v="1"/>
    <x v="9"/>
    <s v="Prod1819"/>
    <n v="2.3940000000000001"/>
    <n v="1"/>
    <n v="0.8"/>
    <n v="-6.3441000000000001"/>
  </r>
  <r>
    <n v="6253"/>
    <s v="CA-2014-165806"/>
    <d v="2014-04-07T00:00:00"/>
    <x v="3"/>
    <s v="VEN02"/>
    <s v="VM-21685"/>
    <s v="OFF-PA-10003441"/>
    <x v="1"/>
    <x v="10"/>
    <s v="Prod1483"/>
    <n v="58.32"/>
    <n v="9"/>
    <n v="0"/>
    <n v="27.993600000000001"/>
  </r>
  <r>
    <n v="6254"/>
    <s v="CA-2014-165806"/>
    <d v="2014-04-07T00:00:00"/>
    <x v="3"/>
    <s v="VEN02"/>
    <s v="VM-21685"/>
    <s v="TEC-PH-10004922"/>
    <x v="2"/>
    <x v="7"/>
    <s v="Prod154"/>
    <n v="200.97"/>
    <n v="3"/>
    <n v="0"/>
    <n v="50.2425"/>
  </r>
  <r>
    <n v="6255"/>
    <s v="CA-2015-151624"/>
    <d v="2015-09-14T00:00:00"/>
    <x v="1"/>
    <s v="VEN04"/>
    <s v="VW-21775"/>
    <s v="FUR-FU-10001731"/>
    <x v="0"/>
    <x v="5"/>
    <s v="Prod1819"/>
    <n v="21.36"/>
    <n v="8"/>
    <n v="0"/>
    <n v="8.1167999999999996"/>
  </r>
  <r>
    <n v="6256"/>
    <s v="CA-2017-139444"/>
    <d v="2017-09-15T00:00:00"/>
    <x v="1"/>
    <s v="VEN01"/>
    <s v="GK-14620"/>
    <s v="OFF-LA-10000134"/>
    <x v="1"/>
    <x v="2"/>
    <s v="Prod1839"/>
    <n v="9.8559999999999999"/>
    <n v="4"/>
    <n v="0.2"/>
    <n v="3.4496000000000002"/>
  </r>
  <r>
    <n v="6257"/>
    <s v="CA-2015-133977"/>
    <d v="2015-09-08T00:00:00"/>
    <x v="0"/>
    <s v="VEN04"/>
    <s v="AT-10435"/>
    <s v="OFF-BI-10003166"/>
    <x v="1"/>
    <x v="8"/>
    <s v="Prod1841"/>
    <n v="3.444"/>
    <n v="1"/>
    <n v="0.7"/>
    <n v="-2.5255999999999998"/>
  </r>
  <r>
    <n v="6258"/>
    <s v="CA-2017-141425"/>
    <d v="2017-11-06T00:00:00"/>
    <x v="0"/>
    <s v="VEN02"/>
    <s v="AR-10825"/>
    <s v="OFF-SU-10000646"/>
    <x v="1"/>
    <x v="14"/>
    <s v="Prod1425"/>
    <n v="384.59199999999998"/>
    <n v="2"/>
    <n v="0.2"/>
    <n v="-81.725800000000007"/>
  </r>
  <r>
    <n v="6259"/>
    <s v="CA-2015-133536"/>
    <d v="2015-03-30T00:00:00"/>
    <x v="0"/>
    <s v="VEN03"/>
    <s v="JH-15820"/>
    <s v="OFF-EN-10004459"/>
    <x v="1"/>
    <x v="12"/>
    <s v="Prod1839"/>
    <n v="22.92"/>
    <n v="3"/>
    <n v="0"/>
    <n v="11.2308"/>
  </r>
  <r>
    <n v="6260"/>
    <s v="CA-2015-150441"/>
    <d v="2015-08-17T00:00:00"/>
    <x v="0"/>
    <s v="VEN03"/>
    <s v="RA-19285"/>
    <s v="OFF-BI-10003529"/>
    <x v="1"/>
    <x v="8"/>
    <s v="Prod1841"/>
    <n v="11.36"/>
    <n v="4"/>
    <n v="0"/>
    <n v="5.5663999999999998"/>
  </r>
  <r>
    <n v="6261"/>
    <s v="CA-2015-162607"/>
    <d v="2015-05-18T00:00:00"/>
    <x v="1"/>
    <s v="VEN05"/>
    <s v="RO-19780"/>
    <s v="OFF-BI-10002949"/>
    <x v="1"/>
    <x v="8"/>
    <s v="Prod1841"/>
    <n v="14.592000000000001"/>
    <n v="3"/>
    <n v="0.2"/>
    <n v="4.9248000000000003"/>
  </r>
  <r>
    <n v="6262"/>
    <s v="CA-2017-103506"/>
    <d v="2017-07-27T00:00:00"/>
    <x v="1"/>
    <s v="VEN04"/>
    <s v="LR-17035"/>
    <s v="OFF-LA-10001158"/>
    <x v="1"/>
    <x v="2"/>
    <s v="Prod1839"/>
    <n v="41.4"/>
    <n v="4"/>
    <n v="0"/>
    <n v="19.872"/>
  </r>
  <r>
    <n v="6263"/>
    <s v="CA-2016-132479"/>
    <d v="2016-09-26T00:00:00"/>
    <x v="2"/>
    <s v="VEN03"/>
    <s v="MK-17905"/>
    <s v="OFF-BI-10004584"/>
    <x v="1"/>
    <x v="8"/>
    <s v="Prod1841"/>
    <n v="442.37200000000001"/>
    <n v="7"/>
    <n v="0.8"/>
    <n v="-729.91380000000004"/>
  </r>
  <r>
    <n v="6264"/>
    <s v="CA-2017-160724"/>
    <d v="2017-05-10T00:00:00"/>
    <x v="1"/>
    <s v="VEN05"/>
    <s v="YS-21880"/>
    <s v="OFF-BI-10004965"/>
    <x v="1"/>
    <x v="8"/>
    <s v="Prod353"/>
    <n v="34.5"/>
    <n v="3"/>
    <n v="0"/>
    <n v="15.525"/>
  </r>
  <r>
    <n v="6265"/>
    <s v="US-2016-115952"/>
    <d v="2016-10-06T00:00:00"/>
    <x v="3"/>
    <s v="VEN05"/>
    <s v="JH-15910"/>
    <s v="OFF-BI-10004654"/>
    <x v="1"/>
    <x v="8"/>
    <s v="Prod1841"/>
    <n v="28.85"/>
    <n v="5"/>
    <n v="0"/>
    <n v="14.425000000000001"/>
  </r>
  <r>
    <n v="6266"/>
    <s v="CA-2014-146731"/>
    <d v="2014-11-08T00:00:00"/>
    <x v="1"/>
    <s v="VEN04"/>
    <s v="AT-10735"/>
    <s v="OFF-PA-10000141"/>
    <x v="1"/>
    <x v="10"/>
    <s v="Prod998"/>
    <n v="3.488"/>
    <n v="2"/>
    <n v="0.2"/>
    <n v="1.1772"/>
  </r>
  <r>
    <n v="6267"/>
    <s v="CA-2014-146731"/>
    <d v="2014-11-08T00:00:00"/>
    <x v="1"/>
    <s v="VEN05"/>
    <s v="AT-10735"/>
    <s v="OFF-PA-10001019"/>
    <x v="1"/>
    <x v="10"/>
    <s v="Prod998"/>
    <n v="143.85599999999999"/>
    <n v="9"/>
    <n v="0.2"/>
    <n v="48.551400000000001"/>
  </r>
  <r>
    <n v="6268"/>
    <s v="CA-2015-115392"/>
    <d v="2015-10-04T00:00:00"/>
    <x v="0"/>
    <s v="VEN05"/>
    <s v="RM-19675"/>
    <s v="TEC-PH-10002496"/>
    <x v="2"/>
    <x v="7"/>
    <s v="Prod1458"/>
    <n v="311.98"/>
    <n v="2"/>
    <n v="0"/>
    <n v="93.593999999999994"/>
  </r>
  <r>
    <n v="6269"/>
    <s v="CA-2015-115392"/>
    <d v="2015-10-04T00:00:00"/>
    <x v="0"/>
    <s v="VEN02"/>
    <s v="RM-19675"/>
    <s v="OFF-BI-10000829"/>
    <x v="1"/>
    <x v="8"/>
    <s v="Prod1819"/>
    <n v="22.45"/>
    <n v="5"/>
    <n v="0"/>
    <n v="10.327"/>
  </r>
  <r>
    <n v="6270"/>
    <s v="CA-2017-102379"/>
    <d v="2017-12-06T00:00:00"/>
    <x v="1"/>
    <s v="VEN02"/>
    <s v="BB-11545"/>
    <s v="TEC-PH-10001448"/>
    <x v="2"/>
    <x v="7"/>
    <s v="Prod1458"/>
    <n v="39.991999999999997"/>
    <n v="1"/>
    <n v="0.2"/>
    <n v="-7.9984000000000002"/>
  </r>
  <r>
    <n v="6271"/>
    <s v="CA-2017-102379"/>
    <d v="2017-12-06T00:00:00"/>
    <x v="1"/>
    <s v="VEN02"/>
    <s v="BB-11545"/>
    <s v="FUR-CH-10004983"/>
    <x v="0"/>
    <x v="1"/>
    <s v="Prod645"/>
    <n v="1159.056"/>
    <n v="9"/>
    <n v="0.2"/>
    <n v="43.464599999999997"/>
  </r>
  <r>
    <n v="6272"/>
    <s v="CA-2017-102379"/>
    <d v="2017-12-06T00:00:00"/>
    <x v="1"/>
    <s v="VEN01"/>
    <s v="BB-11545"/>
    <s v="OFF-AR-10004022"/>
    <x v="1"/>
    <x v="6"/>
    <s v="Prod1819"/>
    <n v="179.9"/>
    <n v="5"/>
    <n v="0"/>
    <n v="44.975000000000001"/>
  </r>
  <r>
    <n v="6273"/>
    <s v="CA-2017-149706"/>
    <d v="2017-12-12T00:00:00"/>
    <x v="2"/>
    <s v="VEN01"/>
    <s v="AS-10285"/>
    <s v="TEC-AC-10001284"/>
    <x v="2"/>
    <x v="11"/>
    <s v="Prod1425"/>
    <n v="116.312"/>
    <n v="7"/>
    <n v="0.2"/>
    <n v="23.2624"/>
  </r>
  <r>
    <n v="6274"/>
    <s v="US-2016-139087"/>
    <d v="2016-07-22T00:00:00"/>
    <x v="0"/>
    <s v="VEN03"/>
    <s v="DK-13375"/>
    <s v="FUR-FU-10001847"/>
    <x v="0"/>
    <x v="5"/>
    <s v="Prod1819"/>
    <n v="12.42"/>
    <n v="3"/>
    <n v="0"/>
    <n v="4.4711999999999996"/>
  </r>
  <r>
    <n v="6275"/>
    <s v="US-2016-139087"/>
    <d v="2016-07-22T00:00:00"/>
    <x v="0"/>
    <s v="VEN02"/>
    <s v="DK-13375"/>
    <s v="TEC-AC-10004595"/>
    <x v="2"/>
    <x v="11"/>
    <s v="Prod1460"/>
    <n v="428.4"/>
    <n v="3"/>
    <n v="0"/>
    <n v="89.963999999999999"/>
  </r>
  <r>
    <n v="6276"/>
    <s v="US-2016-139087"/>
    <d v="2016-07-22T00:00:00"/>
    <x v="0"/>
    <s v="VEN05"/>
    <s v="DK-13375"/>
    <s v="FUR-FU-10004164"/>
    <x v="0"/>
    <x v="5"/>
    <s v="Prod1819"/>
    <n v="24.75"/>
    <n v="5"/>
    <n v="0"/>
    <n v="10.89"/>
  </r>
  <r>
    <n v="6277"/>
    <s v="US-2016-139087"/>
    <d v="2016-07-22T00:00:00"/>
    <x v="0"/>
    <s v="VEN01"/>
    <s v="DK-13375"/>
    <s v="OFF-LA-10001074"/>
    <x v="1"/>
    <x v="2"/>
    <s v="Prod1839"/>
    <n v="87.71"/>
    <n v="7"/>
    <n v="0"/>
    <n v="41.223700000000001"/>
  </r>
  <r>
    <n v="6278"/>
    <s v="US-2016-139087"/>
    <d v="2016-07-22T00:00:00"/>
    <x v="0"/>
    <s v="VEN02"/>
    <s v="DK-13375"/>
    <s v="OFF-ST-10000604"/>
    <x v="1"/>
    <x v="4"/>
    <s v="Prod1425"/>
    <n v="69.52"/>
    <n v="2"/>
    <n v="0"/>
    <n v="17.38"/>
  </r>
  <r>
    <n v="6279"/>
    <s v="US-2016-139087"/>
    <d v="2016-07-22T00:00:00"/>
    <x v="0"/>
    <s v="VEN03"/>
    <s v="DK-13375"/>
    <s v="TEC-PH-10000148"/>
    <x v="2"/>
    <x v="7"/>
    <s v="Prod1458"/>
    <n v="20.783999999999999"/>
    <n v="2"/>
    <n v="0.2"/>
    <n v="-4.6764000000000001"/>
  </r>
  <r>
    <n v="6280"/>
    <s v="US-2016-139087"/>
    <d v="2016-07-22T00:00:00"/>
    <x v="0"/>
    <s v="VEN04"/>
    <s v="DK-13375"/>
    <s v="OFF-BI-10000042"/>
    <x v="1"/>
    <x v="8"/>
    <s v="Prod1819"/>
    <n v="12.816000000000001"/>
    <n v="3"/>
    <n v="0.2"/>
    <n v="4.1651999999999996"/>
  </r>
  <r>
    <n v="6281"/>
    <s v="CA-2017-152226"/>
    <d v="2017-05-16T00:00:00"/>
    <x v="1"/>
    <s v="VEN01"/>
    <s v="JH-15910"/>
    <s v="OFF-LA-10000443"/>
    <x v="1"/>
    <x v="2"/>
    <s v="Prod1839"/>
    <n v="5.9039999999999999"/>
    <n v="2"/>
    <n v="0.2"/>
    <n v="1.9925999999999999"/>
  </r>
  <r>
    <n v="6282"/>
    <s v="CA-2015-116484"/>
    <d v="2015-11-26T00:00:00"/>
    <x v="1"/>
    <s v="VEN04"/>
    <s v="JK-15205"/>
    <s v="FUR-FU-10002874"/>
    <x v="0"/>
    <x v="5"/>
    <s v="Prod1819"/>
    <n v="63.823999999999998"/>
    <n v="2"/>
    <n v="0.2"/>
    <n v="9.5736000000000008"/>
  </r>
  <r>
    <n v="6283"/>
    <s v="CA-2015-116484"/>
    <d v="2015-11-26T00:00:00"/>
    <x v="1"/>
    <s v="VEN04"/>
    <s v="JK-15205"/>
    <s v="OFF-ST-10003994"/>
    <x v="1"/>
    <x v="4"/>
    <s v="Prod1425"/>
    <n v="141.55199999999999"/>
    <n v="3"/>
    <n v="0.2"/>
    <n v="-26.541"/>
  </r>
  <r>
    <n v="6284"/>
    <s v="CA-2016-100944"/>
    <d v="2016-09-28T00:00:00"/>
    <x v="1"/>
    <s v="VEN01"/>
    <s v="EH-13765"/>
    <s v="OFF-EN-10001453"/>
    <x v="1"/>
    <x v="12"/>
    <s v="Prod353"/>
    <n v="304.89999999999998"/>
    <n v="5"/>
    <n v="0"/>
    <n v="143.303"/>
  </r>
  <r>
    <n v="6285"/>
    <s v="CA-2016-100944"/>
    <d v="2016-09-28T00:00:00"/>
    <x v="1"/>
    <s v="VEN04"/>
    <s v="EH-13765"/>
    <s v="FUR-CH-10000988"/>
    <x v="0"/>
    <x v="1"/>
    <s v="Prod645"/>
    <n v="563.24"/>
    <n v="5"/>
    <n v="0.2"/>
    <n v="56.323999999999998"/>
  </r>
  <r>
    <n v="6286"/>
    <s v="CA-2016-125080"/>
    <d v="2016-10-26T00:00:00"/>
    <x v="1"/>
    <s v="VEN05"/>
    <s v="VW-21775"/>
    <s v="FUR-TA-10003238"/>
    <x v="0"/>
    <x v="3"/>
    <s v="Prod1819"/>
    <n v="661.17600000000004"/>
    <n v="2"/>
    <n v="0.4"/>
    <n v="-231.41159999999999"/>
  </r>
  <r>
    <n v="6287"/>
    <s v="CA-2016-121020"/>
    <d v="2016-10-31T00:00:00"/>
    <x v="1"/>
    <s v="VEN04"/>
    <s v="CG-12040"/>
    <s v="TEC-PH-10001061"/>
    <x v="2"/>
    <x v="7"/>
    <s v="Prod1458"/>
    <n v="239.976"/>
    <n v="3"/>
    <n v="0.2"/>
    <n v="17.998200000000001"/>
  </r>
  <r>
    <n v="6288"/>
    <s v="CA-2014-100090"/>
    <d v="2014-07-12T00:00:00"/>
    <x v="1"/>
    <s v="VEN04"/>
    <s v="EB-13705"/>
    <s v="FUR-TA-10003715"/>
    <x v="0"/>
    <x v="3"/>
    <s v="Prod1819"/>
    <n v="502.488"/>
    <n v="3"/>
    <n v="0.2"/>
    <n v="-87.935400000000001"/>
  </r>
  <r>
    <n v="6289"/>
    <s v="CA-2014-100090"/>
    <d v="2014-07-12T00:00:00"/>
    <x v="1"/>
    <s v="VEN04"/>
    <s v="EB-13705"/>
    <s v="OFF-BI-10001597"/>
    <x v="1"/>
    <x v="8"/>
    <s v="Prod1819"/>
    <n v="196.70400000000001"/>
    <n v="6"/>
    <n v="0.2"/>
    <n v="68.846400000000003"/>
  </r>
  <r>
    <n v="6290"/>
    <s v="US-2015-139675"/>
    <d v="2015-03-18T00:00:00"/>
    <x v="0"/>
    <s v="VEN05"/>
    <s v="NF-18595"/>
    <s v="FUR-CH-10004063"/>
    <x v="0"/>
    <x v="1"/>
    <s v="Prod645"/>
    <n v="915.13599999999997"/>
    <n v="4"/>
    <n v="0.2"/>
    <n v="102.9528"/>
  </r>
  <r>
    <n v="6291"/>
    <s v="US-2015-139675"/>
    <d v="2015-03-18T00:00:00"/>
    <x v="0"/>
    <s v="VEN05"/>
    <s v="NF-18595"/>
    <s v="FUR-FU-10001979"/>
    <x v="0"/>
    <x v="5"/>
    <s v="Prod1819"/>
    <n v="327.76"/>
    <n v="8"/>
    <n v="0"/>
    <n v="91.772800000000004"/>
  </r>
  <r>
    <n v="6292"/>
    <s v="CA-2017-143756"/>
    <d v="2017-12-05T00:00:00"/>
    <x v="2"/>
    <s v="VEN05"/>
    <s v="ME-17725"/>
    <s v="FUR-CH-10001854"/>
    <x v="0"/>
    <x v="1"/>
    <s v="Prod645"/>
    <n v="701.96"/>
    <n v="2"/>
    <n v="0"/>
    <n v="168.47040000000001"/>
  </r>
  <r>
    <n v="6293"/>
    <s v="CA-2015-151253"/>
    <d v="2015-04-26T00:00:00"/>
    <x v="1"/>
    <s v="VEN04"/>
    <s v="AZ-10750"/>
    <s v="TEC-PH-10002923"/>
    <x v="2"/>
    <x v="7"/>
    <s v="Prod154"/>
    <n v="88.775999999999996"/>
    <n v="3"/>
    <n v="0.2"/>
    <n v="7.7679"/>
  </r>
  <r>
    <n v="6294"/>
    <s v="CA-2015-151253"/>
    <d v="2015-04-26T00:00:00"/>
    <x v="1"/>
    <s v="VEN05"/>
    <s v="AZ-10750"/>
    <s v="OFF-AR-10004691"/>
    <x v="1"/>
    <x v="6"/>
    <s v="Prod1819"/>
    <n v="64.14"/>
    <n v="3"/>
    <n v="0"/>
    <n v="16.676400000000001"/>
  </r>
  <r>
    <n v="6295"/>
    <s v="CA-2014-141152"/>
    <d v="2014-09-19T00:00:00"/>
    <x v="2"/>
    <s v="VEN03"/>
    <s v="RF-19345"/>
    <s v="OFF-BI-10002931"/>
    <x v="1"/>
    <x v="8"/>
    <s v="Prod1841"/>
    <n v="33.552"/>
    <n v="1"/>
    <n v="0.2"/>
    <n v="12.582000000000001"/>
  </r>
  <r>
    <n v="6296"/>
    <s v="CA-2014-141313"/>
    <d v="2015-01-01T00:00:00"/>
    <x v="1"/>
    <s v="VEN03"/>
    <s v="AJ-10780"/>
    <s v="OFF-AP-10002651"/>
    <x v="1"/>
    <x v="9"/>
    <s v="Prod1819"/>
    <n v="1737.18"/>
    <n v="6"/>
    <n v="0"/>
    <n v="503.78219999999999"/>
  </r>
  <r>
    <n v="6297"/>
    <s v="CA-2014-141313"/>
    <d v="2015-01-01T00:00:00"/>
    <x v="1"/>
    <s v="VEN03"/>
    <s v="AJ-10780"/>
    <s v="OFF-ST-10000689"/>
    <x v="1"/>
    <x v="4"/>
    <s v="Prod1425"/>
    <n v="704.25"/>
    <n v="5"/>
    <n v="0"/>
    <n v="84.51"/>
  </r>
  <r>
    <n v="6298"/>
    <s v="CA-2014-141313"/>
    <d v="2015-01-01T00:00:00"/>
    <x v="1"/>
    <s v="VEN01"/>
    <s v="AJ-10780"/>
    <s v="OFF-PA-10003302"/>
    <x v="1"/>
    <x v="10"/>
    <s v="Prod1483"/>
    <n v="141.76"/>
    <n v="4"/>
    <n v="0"/>
    <n v="66.627200000000002"/>
  </r>
  <r>
    <n v="6299"/>
    <s v="CA-2014-169852"/>
    <d v="2014-10-26T00:00:00"/>
    <x v="1"/>
    <s v="VEN04"/>
    <s v="SF-20965"/>
    <s v="OFF-BI-10001460"/>
    <x v="1"/>
    <x v="8"/>
    <s v="Prod1819"/>
    <n v="36.36"/>
    <n v="3"/>
    <n v="0.2"/>
    <n v="12.2715"/>
  </r>
  <r>
    <n v="6300"/>
    <s v="CA-2017-107314"/>
    <d v="2017-12-03T00:00:00"/>
    <x v="2"/>
    <s v="VEN05"/>
    <s v="MZ-17335"/>
    <s v="FUR-FU-10003489"/>
    <x v="0"/>
    <x v="5"/>
    <s v="Prod1819"/>
    <n v="25.83"/>
    <n v="3"/>
    <n v="0"/>
    <n v="9.5571000000000002"/>
  </r>
  <r>
    <n v="6301"/>
    <s v="US-2014-161305"/>
    <d v="2014-06-12T00:00:00"/>
    <x v="1"/>
    <s v="VEN03"/>
    <s v="SB-20170"/>
    <s v="OFF-BI-10002794"/>
    <x v="1"/>
    <x v="8"/>
    <s v="Prod1841"/>
    <n v="24.588000000000001"/>
    <n v="3"/>
    <n v="0.8"/>
    <n v="-38.111400000000003"/>
  </r>
  <r>
    <n v="6302"/>
    <s v="US-2014-161305"/>
    <d v="2014-06-12T00:00:00"/>
    <x v="1"/>
    <s v="VEN05"/>
    <s v="SB-20170"/>
    <s v="OFF-EN-10000461"/>
    <x v="1"/>
    <x v="12"/>
    <s v="Prod353"/>
    <n v="13.984"/>
    <n v="2"/>
    <n v="0.2"/>
    <n v="4.7195999999999998"/>
  </r>
  <r>
    <n v="6303"/>
    <s v="CA-2017-166919"/>
    <d v="2017-11-27T00:00:00"/>
    <x v="1"/>
    <s v="VEN01"/>
    <s v="AH-10210"/>
    <s v="TEC-PH-10001305"/>
    <x v="2"/>
    <x v="7"/>
    <s v="Prod1458"/>
    <n v="195.96"/>
    <n v="5"/>
    <n v="0.2"/>
    <n v="19.596"/>
  </r>
  <r>
    <n v="6304"/>
    <s v="CA-2017-162712"/>
    <d v="2017-06-20T00:00:00"/>
    <x v="0"/>
    <s v="VEN05"/>
    <s v="NK-18490"/>
    <s v="OFF-PA-10000167"/>
    <x v="1"/>
    <x v="10"/>
    <s v="Prod998"/>
    <n v="74.352000000000004"/>
    <n v="3"/>
    <n v="0.2"/>
    <n v="23.234999999999999"/>
  </r>
  <r>
    <n v="6305"/>
    <s v="CA-2017-107552"/>
    <d v="2017-05-05T00:00:00"/>
    <x v="3"/>
    <s v="VEN01"/>
    <s v="AI-10855"/>
    <s v="OFF-PA-10002947"/>
    <x v="1"/>
    <x v="10"/>
    <s v="Prod1483"/>
    <n v="6.68"/>
    <n v="1"/>
    <n v="0"/>
    <n v="3.2063999999999999"/>
  </r>
  <r>
    <n v="6306"/>
    <s v="CA-2016-163328"/>
    <d v="2016-11-06T00:00:00"/>
    <x v="0"/>
    <s v="VEN05"/>
    <s v="TP-21565"/>
    <s v="OFF-SU-10002301"/>
    <x v="1"/>
    <x v="14"/>
    <s v="Prod1425"/>
    <n v="17.584"/>
    <n v="7"/>
    <n v="0.2"/>
    <n v="-4.1761999999999997"/>
  </r>
  <r>
    <n v="6307"/>
    <s v="CA-2016-163328"/>
    <d v="2016-11-06T00:00:00"/>
    <x v="0"/>
    <s v="VEN05"/>
    <s v="TP-21565"/>
    <s v="FUR-CH-10003298"/>
    <x v="0"/>
    <x v="1"/>
    <s v="Prod645"/>
    <n v="104.78400000000001"/>
    <n v="1"/>
    <n v="0.2"/>
    <n v="-14.4078"/>
  </r>
  <r>
    <n v="6308"/>
    <s v="CA-2016-163328"/>
    <d v="2016-11-06T00:00:00"/>
    <x v="0"/>
    <s v="VEN03"/>
    <s v="TP-21565"/>
    <s v="OFF-PA-10004353"/>
    <x v="1"/>
    <x v="10"/>
    <s v="Prod35"/>
    <n v="47.951999999999998"/>
    <n v="3"/>
    <n v="0.2"/>
    <n v="16.783200000000001"/>
  </r>
  <r>
    <n v="6309"/>
    <s v="CA-2016-163328"/>
    <d v="2016-11-06T00:00:00"/>
    <x v="0"/>
    <s v="VEN02"/>
    <s v="TP-21565"/>
    <s v="FUR-CH-10000229"/>
    <x v="0"/>
    <x v="1"/>
    <s v="Prod889"/>
    <n v="650.35199999999998"/>
    <n v="3"/>
    <n v="0.2"/>
    <n v="-97.552800000000005"/>
  </r>
  <r>
    <n v="6310"/>
    <s v="CA-2016-163328"/>
    <d v="2016-11-06T00:00:00"/>
    <x v="0"/>
    <s v="VEN04"/>
    <s v="TP-21565"/>
    <s v="OFF-LA-10003930"/>
    <x v="1"/>
    <x v="2"/>
    <s v="Prod998"/>
    <n v="629.18399999999997"/>
    <n v="8"/>
    <n v="0.2"/>
    <n v="228.07919999999999"/>
  </r>
  <r>
    <n v="6311"/>
    <s v="CA-2016-163328"/>
    <d v="2016-11-06T00:00:00"/>
    <x v="0"/>
    <s v="VEN04"/>
    <s v="TP-21565"/>
    <s v="OFF-PA-10000176"/>
    <x v="1"/>
    <x v="10"/>
    <s v="Prod998"/>
    <n v="15.176"/>
    <n v="1"/>
    <n v="0.2"/>
    <n v="5.3116000000000003"/>
  </r>
  <r>
    <n v="6312"/>
    <s v="CA-2014-112837"/>
    <d v="2014-09-16T00:00:00"/>
    <x v="1"/>
    <s v="VEN03"/>
    <s v="LW-17125"/>
    <s v="FUR-FU-10004006"/>
    <x v="0"/>
    <x v="5"/>
    <s v="Prod1819"/>
    <n v="127.95"/>
    <n v="3"/>
    <n v="0"/>
    <n v="21.7515"/>
  </r>
  <r>
    <n v="6313"/>
    <s v="CA-2017-120019"/>
    <d v="2017-02-21T00:00:00"/>
    <x v="1"/>
    <s v="VEN04"/>
    <s v="NG-18355"/>
    <s v="OFF-ST-10001932"/>
    <x v="1"/>
    <x v="4"/>
    <s v="Prod1425"/>
    <n v="579.51"/>
    <n v="3"/>
    <n v="0"/>
    <n v="81.131399999999999"/>
  </r>
  <r>
    <n v="6314"/>
    <s v="CA-2017-120019"/>
    <d v="2017-02-21T00:00:00"/>
    <x v="1"/>
    <s v="VEN01"/>
    <s v="NG-18355"/>
    <s v="TEC-PH-10000923"/>
    <x v="2"/>
    <x v="7"/>
    <s v="Prod1458"/>
    <n v="14.99"/>
    <n v="1"/>
    <n v="0"/>
    <n v="7.3451000000000004"/>
  </r>
  <r>
    <n v="6315"/>
    <s v="CA-2014-100762"/>
    <d v="2014-11-29T00:00:00"/>
    <x v="1"/>
    <s v="VEN03"/>
    <s v="NG-18355"/>
    <s v="OFF-AR-10000380"/>
    <x v="1"/>
    <x v="6"/>
    <s v="Prod1819"/>
    <n v="151.91999999999999"/>
    <n v="4"/>
    <n v="0"/>
    <n v="45.576000000000001"/>
  </r>
  <r>
    <n v="6316"/>
    <s v="CA-2014-100762"/>
    <d v="2014-11-29T00:00:00"/>
    <x v="1"/>
    <s v="VEN05"/>
    <s v="NG-18355"/>
    <s v="OFF-LA-10003930"/>
    <x v="1"/>
    <x v="2"/>
    <s v="Prod998"/>
    <n v="196.62"/>
    <n v="2"/>
    <n v="0"/>
    <n v="96.343800000000002"/>
  </r>
  <r>
    <n v="6317"/>
    <s v="CA-2014-100762"/>
    <d v="2014-11-29T00:00:00"/>
    <x v="1"/>
    <s v="VEN03"/>
    <s v="NG-18355"/>
    <s v="OFF-PA-10001815"/>
    <x v="1"/>
    <x v="10"/>
    <s v="Prod1856"/>
    <n v="144.12"/>
    <n v="3"/>
    <n v="0"/>
    <n v="69.177599999999998"/>
  </r>
  <r>
    <n v="6318"/>
    <s v="CA-2014-100762"/>
    <d v="2014-11-29T00:00:00"/>
    <x v="1"/>
    <s v="VEN04"/>
    <s v="NG-18355"/>
    <s v="OFF-PA-10004082"/>
    <x v="1"/>
    <x v="10"/>
    <s v="Prod35"/>
    <n v="15.96"/>
    <n v="2"/>
    <n v="0"/>
    <n v="7.98"/>
  </r>
  <r>
    <n v="6319"/>
    <s v="CA-2017-161459"/>
    <d v="2017-11-29T00:00:00"/>
    <x v="0"/>
    <s v="VEN05"/>
    <s v="EB-13750"/>
    <s v="TEC-PH-10004071"/>
    <x v="2"/>
    <x v="7"/>
    <s v="Prod154"/>
    <n v="39.96"/>
    <n v="5"/>
    <n v="0.2"/>
    <n v="3.4965000000000002"/>
  </r>
  <r>
    <n v="6320"/>
    <s v="CA-2017-161459"/>
    <d v="2017-11-29T00:00:00"/>
    <x v="0"/>
    <s v="VEN03"/>
    <s v="EB-13750"/>
    <s v="OFF-PA-10002377"/>
    <x v="1"/>
    <x v="10"/>
    <s v="Prod1856"/>
    <n v="34.08"/>
    <n v="6"/>
    <n v="0"/>
    <n v="15.336"/>
  </r>
  <r>
    <n v="6321"/>
    <s v="CA-2017-160017"/>
    <d v="2017-10-02T00:00:00"/>
    <x v="1"/>
    <s v="VEN04"/>
    <s v="SP-20860"/>
    <s v="OFF-PA-10001800"/>
    <x v="1"/>
    <x v="10"/>
    <s v="Prod1548"/>
    <n v="10.368"/>
    <n v="2"/>
    <n v="0.2"/>
    <n v="3.6288"/>
  </r>
  <r>
    <n v="6322"/>
    <s v="CA-2014-123316"/>
    <d v="2014-10-17T00:00:00"/>
    <x v="1"/>
    <s v="VEN05"/>
    <s v="SP-20545"/>
    <s v="OFF-BI-10002764"/>
    <x v="1"/>
    <x v="8"/>
    <s v="Prod1841"/>
    <n v="7.7519999999999998"/>
    <n v="3"/>
    <n v="0.2"/>
    <n v="2.8100999999999998"/>
  </r>
  <r>
    <n v="6323"/>
    <s v="CA-2014-141299"/>
    <d v="2014-06-07T00:00:00"/>
    <x v="0"/>
    <s v="VEN02"/>
    <s v="RB-19795"/>
    <s v="OFF-EN-10004459"/>
    <x v="1"/>
    <x v="12"/>
    <s v="Prod1839"/>
    <n v="15.28"/>
    <n v="2"/>
    <n v="0"/>
    <n v="7.4871999999999996"/>
  </r>
  <r>
    <n v="6324"/>
    <s v="CA-2014-104402"/>
    <d v="2014-06-23T00:00:00"/>
    <x v="1"/>
    <s v="VEN02"/>
    <s v="DB-13660"/>
    <s v="TEC-MA-10000423"/>
    <x v="2"/>
    <x v="15"/>
    <s v="Prod1460"/>
    <n v="65.97"/>
    <n v="3"/>
    <n v="0"/>
    <n v="31.0059"/>
  </r>
  <r>
    <n v="6325"/>
    <s v="CA-2015-110289"/>
    <d v="2015-11-02T00:00:00"/>
    <x v="1"/>
    <s v="VEN05"/>
    <s v="NB-18655"/>
    <s v="OFF-PA-10002986"/>
    <x v="1"/>
    <x v="10"/>
    <s v="Prod1483"/>
    <n v="33.4"/>
    <n v="5"/>
    <n v="0"/>
    <n v="16.032"/>
  </r>
  <r>
    <n v="6326"/>
    <s v="CA-2015-110289"/>
    <d v="2015-11-02T00:00:00"/>
    <x v="1"/>
    <s v="VEN02"/>
    <s v="NB-18655"/>
    <s v="OFF-EN-10001434"/>
    <x v="1"/>
    <x v="12"/>
    <s v="Prod353"/>
    <n v="210.84"/>
    <n v="4"/>
    <n v="0"/>
    <n v="103.3116"/>
  </r>
  <r>
    <n v="6327"/>
    <s v="CA-2014-167927"/>
    <d v="2014-01-26T00:00:00"/>
    <x v="1"/>
    <s v="VEN01"/>
    <s v="XP-21865"/>
    <s v="OFF-ST-10000760"/>
    <x v="1"/>
    <x v="4"/>
    <s v="Prod1425"/>
    <n v="13.98"/>
    <n v="1"/>
    <n v="0"/>
    <n v="4.0541999999999998"/>
  </r>
  <r>
    <n v="6328"/>
    <s v="CA-2014-167927"/>
    <d v="2014-01-26T00:00:00"/>
    <x v="1"/>
    <s v="VEN04"/>
    <s v="XP-21865"/>
    <s v="FUR-FU-10002918"/>
    <x v="0"/>
    <x v="5"/>
    <s v="Prod1819"/>
    <n v="272.94"/>
    <n v="3"/>
    <n v="0"/>
    <n v="30.023399999999999"/>
  </r>
  <r>
    <n v="6329"/>
    <s v="CA-2014-167927"/>
    <d v="2014-01-26T00:00:00"/>
    <x v="1"/>
    <s v="VEN01"/>
    <s v="XP-21865"/>
    <s v="OFF-BI-10000605"/>
    <x v="1"/>
    <x v="8"/>
    <s v="Prod1819"/>
    <n v="19.05"/>
    <n v="5"/>
    <n v="0"/>
    <n v="8.9535"/>
  </r>
  <r>
    <n v="6330"/>
    <s v="CA-2014-167927"/>
    <d v="2014-01-26T00:00:00"/>
    <x v="1"/>
    <s v="VEN01"/>
    <s v="XP-21865"/>
    <s v="OFF-AP-10002311"/>
    <x v="1"/>
    <x v="9"/>
    <s v="Prod1819"/>
    <n v="247.71600000000001"/>
    <n v="4"/>
    <n v="0.1"/>
    <n v="93.581599999999995"/>
  </r>
  <r>
    <n v="6331"/>
    <s v="CA-2014-167927"/>
    <d v="2014-01-26T00:00:00"/>
    <x v="1"/>
    <s v="VEN03"/>
    <s v="XP-21865"/>
    <s v="OFF-ST-10003123"/>
    <x v="1"/>
    <x v="4"/>
    <s v="Prod1425"/>
    <n v="66.58"/>
    <n v="2"/>
    <n v="0"/>
    <n v="15.979200000000001"/>
  </r>
  <r>
    <n v="6332"/>
    <s v="CA-2014-167927"/>
    <d v="2014-01-26T00:00:00"/>
    <x v="1"/>
    <s v="VEN02"/>
    <s v="XP-21865"/>
    <s v="OFF-AR-10004456"/>
    <x v="1"/>
    <x v="6"/>
    <s v="Prod1819"/>
    <n v="43.92"/>
    <n v="3"/>
    <n v="0"/>
    <n v="12.736800000000001"/>
  </r>
  <r>
    <n v="6333"/>
    <s v="CA-2014-167927"/>
    <d v="2014-01-26T00:00:00"/>
    <x v="1"/>
    <s v="VEN02"/>
    <s v="XP-21865"/>
    <s v="FUR-FU-10002268"/>
    <x v="0"/>
    <x v="5"/>
    <s v="Prod1819"/>
    <n v="14.73"/>
    <n v="3"/>
    <n v="0"/>
    <n v="4.8609"/>
  </r>
  <r>
    <n v="6334"/>
    <s v="CA-2014-167927"/>
    <d v="2014-01-26T00:00:00"/>
    <x v="1"/>
    <s v="VEN03"/>
    <s v="XP-21865"/>
    <s v="OFF-BI-10004364"/>
    <x v="1"/>
    <x v="8"/>
    <s v="Prod1841"/>
    <n v="29.7"/>
    <n v="5"/>
    <n v="0"/>
    <n v="13.365"/>
  </r>
  <r>
    <n v="6335"/>
    <s v="CA-2014-133305"/>
    <d v="2014-07-15T00:00:00"/>
    <x v="1"/>
    <s v="VEN05"/>
    <s v="MH-17455"/>
    <s v="OFF-PA-10001970"/>
    <x v="1"/>
    <x v="10"/>
    <s v="Prod1856"/>
    <n v="49.12"/>
    <n v="4"/>
    <n v="0"/>
    <n v="23.086400000000001"/>
  </r>
  <r>
    <n v="6336"/>
    <s v="CA-2014-133305"/>
    <d v="2014-07-15T00:00:00"/>
    <x v="1"/>
    <s v="VEN01"/>
    <s v="MH-17455"/>
    <s v="OFF-BI-10002954"/>
    <x v="1"/>
    <x v="8"/>
    <s v="Prod1841"/>
    <n v="18.28"/>
    <n v="5"/>
    <n v="0.2"/>
    <n v="6.3979999999999997"/>
  </r>
  <r>
    <n v="6337"/>
    <s v="CA-2016-165995"/>
    <d v="2016-09-06T00:00:00"/>
    <x v="1"/>
    <s v="VEN05"/>
    <s v="BG-11740"/>
    <s v="FUR-FU-10000672"/>
    <x v="0"/>
    <x v="5"/>
    <s v="Prod1819"/>
    <n v="47.04"/>
    <n v="4"/>
    <n v="0"/>
    <n v="15.993600000000001"/>
  </r>
  <r>
    <n v="6338"/>
    <s v="CA-2016-165995"/>
    <d v="2016-09-06T00:00:00"/>
    <x v="1"/>
    <s v="VEN01"/>
    <s v="BG-11740"/>
    <s v="TEC-PH-10004908"/>
    <x v="2"/>
    <x v="7"/>
    <s v="Prod154"/>
    <n v="339.96"/>
    <n v="5"/>
    <n v="0.2"/>
    <n v="42.494999999999997"/>
  </r>
  <r>
    <n v="6339"/>
    <s v="CA-2017-143112"/>
    <d v="2017-10-09T00:00:00"/>
    <x v="1"/>
    <s v="VEN04"/>
    <s v="TS-21370"/>
    <s v="TEC-PH-10003095"/>
    <x v="2"/>
    <x v="7"/>
    <s v="Prod154"/>
    <n v="87.8"/>
    <n v="4"/>
    <n v="0"/>
    <n v="43.9"/>
  </r>
  <r>
    <n v="6340"/>
    <s v="CA-2017-143112"/>
    <d v="2017-10-09T00:00:00"/>
    <x v="1"/>
    <s v="VEN05"/>
    <s v="TS-21370"/>
    <s v="FUR-CH-10002880"/>
    <x v="0"/>
    <x v="1"/>
    <s v="Prod645"/>
    <n v="221.38200000000001"/>
    <n v="2"/>
    <n v="0.1"/>
    <n v="2.4598"/>
  </r>
  <r>
    <n v="6341"/>
    <s v="CA-2017-143112"/>
    <d v="2017-10-09T00:00:00"/>
    <x v="1"/>
    <s v="VEN01"/>
    <s v="TS-21370"/>
    <s v="TEC-MA-10001047"/>
    <x v="2"/>
    <x v="15"/>
    <s v="Prod1272"/>
    <n v="5199.96"/>
    <n v="4"/>
    <n v="0"/>
    <n v="1351.9896000000001"/>
  </r>
  <r>
    <n v="6342"/>
    <s v="US-2017-105830"/>
    <d v="2017-01-02T00:00:00"/>
    <x v="2"/>
    <s v="VEN02"/>
    <s v="DB-13660"/>
    <s v="OFF-ST-10002554"/>
    <x v="1"/>
    <x v="4"/>
    <s v="Prod1425"/>
    <n v="156.512"/>
    <n v="4"/>
    <n v="0.2"/>
    <n v="-35.215200000000003"/>
  </r>
  <r>
    <n v="6343"/>
    <s v="CA-2015-146255"/>
    <d v="2015-03-10T00:00:00"/>
    <x v="2"/>
    <s v="VEN05"/>
    <s v="EM-14140"/>
    <s v="TEC-AC-10004469"/>
    <x v="2"/>
    <x v="11"/>
    <s v="Prod1425"/>
    <n v="119.85"/>
    <n v="3"/>
    <n v="0"/>
    <n v="52.734000000000002"/>
  </r>
  <r>
    <n v="6344"/>
    <s v="CA-2015-146255"/>
    <d v="2015-03-10T00:00:00"/>
    <x v="2"/>
    <s v="VEN02"/>
    <s v="EM-14140"/>
    <s v="OFF-BI-10000309"/>
    <x v="1"/>
    <x v="8"/>
    <s v="Prod1819"/>
    <n v="30.44"/>
    <n v="2"/>
    <n v="0"/>
    <n v="14.9156"/>
  </r>
  <r>
    <n v="6345"/>
    <s v="CA-2015-146255"/>
    <d v="2015-03-10T00:00:00"/>
    <x v="2"/>
    <s v="VEN03"/>
    <s v="EM-14140"/>
    <s v="OFF-BI-10001765"/>
    <x v="1"/>
    <x v="8"/>
    <s v="Prod1819"/>
    <n v="69.28"/>
    <n v="2"/>
    <n v="0"/>
    <n v="33.254399999999997"/>
  </r>
  <r>
    <n v="6346"/>
    <s v="CA-2015-146255"/>
    <d v="2015-03-10T00:00:00"/>
    <x v="2"/>
    <s v="VEN04"/>
    <s v="EM-14140"/>
    <s v="TEC-PH-10001619"/>
    <x v="2"/>
    <x v="7"/>
    <s v="Prod1458"/>
    <n v="587.97"/>
    <n v="3"/>
    <n v="0"/>
    <n v="170.51130000000001"/>
  </r>
  <r>
    <n v="6347"/>
    <s v="CA-2017-104822"/>
    <d v="2017-10-20T00:00:00"/>
    <x v="3"/>
    <s v="VEN04"/>
    <s v="RB-19465"/>
    <s v="OFF-LA-10002034"/>
    <x v="1"/>
    <x v="2"/>
    <s v="Prod998"/>
    <n v="24.55"/>
    <n v="5"/>
    <n v="0"/>
    <n v="12.029500000000001"/>
  </r>
  <r>
    <n v="6348"/>
    <s v="CA-2015-104486"/>
    <d v="2015-05-06T00:00:00"/>
    <x v="1"/>
    <s v="VEN01"/>
    <s v="PO-18850"/>
    <s v="OFF-BI-10000309"/>
    <x v="1"/>
    <x v="8"/>
    <s v="Prod1819"/>
    <n v="12.176"/>
    <n v="1"/>
    <n v="0.2"/>
    <n v="4.4138000000000002"/>
  </r>
  <r>
    <n v="6349"/>
    <s v="CA-2015-104486"/>
    <d v="2015-05-06T00:00:00"/>
    <x v="1"/>
    <s v="VEN01"/>
    <s v="PO-18850"/>
    <s v="OFF-ST-10000876"/>
    <x v="1"/>
    <x v="4"/>
    <s v="Prod1425"/>
    <n v="37.32"/>
    <n v="3"/>
    <n v="0"/>
    <n v="10.4496"/>
  </r>
  <r>
    <n v="6350"/>
    <s v="CA-2015-104486"/>
    <d v="2015-05-06T00:00:00"/>
    <x v="1"/>
    <s v="VEN03"/>
    <s v="PO-18850"/>
    <s v="OFF-SU-10002573"/>
    <x v="1"/>
    <x v="14"/>
    <s v="Prod1425"/>
    <n v="35.06"/>
    <n v="2"/>
    <n v="0"/>
    <n v="10.518000000000001"/>
  </r>
  <r>
    <n v="6351"/>
    <s v="CA-2017-161557"/>
    <d v="2017-09-08T00:00:00"/>
    <x v="1"/>
    <s v="VEN01"/>
    <s v="AG-10900"/>
    <s v="FUR-FU-10004622"/>
    <x v="0"/>
    <x v="5"/>
    <s v="Prod1819"/>
    <n v="108.4"/>
    <n v="5"/>
    <n v="0.6"/>
    <n v="-105.69"/>
  </r>
  <r>
    <n v="6352"/>
    <s v="CA-2017-161130"/>
    <d v="2017-11-08T00:00:00"/>
    <x v="1"/>
    <s v="VEN04"/>
    <s v="BF-11275"/>
    <s v="TEC-PH-10002549"/>
    <x v="2"/>
    <x v="7"/>
    <s v="Prod1458"/>
    <n v="361.37599999999998"/>
    <n v="2"/>
    <n v="0.2"/>
    <n v="27.103200000000001"/>
  </r>
  <r>
    <n v="6353"/>
    <s v="US-2015-161347"/>
    <d v="2015-09-19T00:00:00"/>
    <x v="1"/>
    <s v="VEN02"/>
    <s v="HG-14845"/>
    <s v="OFF-BI-10004209"/>
    <x v="1"/>
    <x v="8"/>
    <s v="Prod1841"/>
    <n v="2.4119999999999999"/>
    <n v="1"/>
    <n v="0.7"/>
    <n v="-2.0099999999999998"/>
  </r>
  <r>
    <n v="6354"/>
    <s v="US-2015-109015"/>
    <d v="2015-09-12T00:00:00"/>
    <x v="1"/>
    <s v="VEN05"/>
    <s v="BS-11590"/>
    <s v="OFF-AP-10001962"/>
    <x v="1"/>
    <x v="9"/>
    <s v="Prod1819"/>
    <n v="8.39"/>
    <n v="1"/>
    <n v="0"/>
    <n v="2.0975000000000001"/>
  </r>
  <r>
    <n v="6355"/>
    <s v="US-2015-109015"/>
    <d v="2015-09-12T00:00:00"/>
    <x v="1"/>
    <s v="VEN04"/>
    <s v="BS-11590"/>
    <s v="TEC-PH-10002922"/>
    <x v="2"/>
    <x v="7"/>
    <s v="Prod154"/>
    <n v="337.98"/>
    <n v="2"/>
    <n v="0"/>
    <n v="101.39400000000001"/>
  </r>
  <r>
    <n v="6356"/>
    <s v="CA-2014-110611"/>
    <d v="2014-10-13T00:00:00"/>
    <x v="1"/>
    <s v="VEN05"/>
    <s v="JD-16015"/>
    <s v="OFF-ST-10000642"/>
    <x v="1"/>
    <x v="4"/>
    <s v="Prod1425"/>
    <n v="83.92"/>
    <n v="5"/>
    <n v="0.2"/>
    <n v="-13.637"/>
  </r>
  <r>
    <n v="6357"/>
    <s v="CA-2017-139080"/>
    <d v="2017-01-28T00:00:00"/>
    <x v="1"/>
    <s v="VEN03"/>
    <s v="CS-12250"/>
    <s v="OFF-BI-10001757"/>
    <x v="1"/>
    <x v="8"/>
    <s v="Prod1819"/>
    <n v="19.68"/>
    <n v="5"/>
    <n v="0.2"/>
    <n v="6.8879999999999999"/>
  </r>
  <r>
    <n v="6358"/>
    <s v="CA-2017-139080"/>
    <d v="2017-01-28T00:00:00"/>
    <x v="1"/>
    <s v="VEN05"/>
    <s v="CS-12250"/>
    <s v="OFF-PA-10004621"/>
    <x v="1"/>
    <x v="10"/>
    <s v="Prod35"/>
    <n v="25.92"/>
    <n v="4"/>
    <n v="0"/>
    <n v="12.441599999999999"/>
  </r>
  <r>
    <n v="6359"/>
    <s v="CA-2017-139080"/>
    <d v="2017-01-28T00:00:00"/>
    <x v="1"/>
    <s v="VEN02"/>
    <s v="CS-12250"/>
    <s v="OFF-PA-10002262"/>
    <x v="1"/>
    <x v="10"/>
    <s v="Prod1856"/>
    <n v="6.48"/>
    <n v="1"/>
    <n v="0"/>
    <n v="3.1103999999999998"/>
  </r>
  <r>
    <n v="6360"/>
    <s v="CA-2017-139080"/>
    <d v="2017-01-28T00:00:00"/>
    <x v="1"/>
    <s v="VEN05"/>
    <s v="CS-12250"/>
    <s v="TEC-PH-10004100"/>
    <x v="2"/>
    <x v="7"/>
    <s v="Prod154"/>
    <n v="86.352000000000004"/>
    <n v="6"/>
    <n v="0.2"/>
    <n v="8.6351999999999993"/>
  </r>
  <r>
    <n v="6361"/>
    <s v="CA-2015-115693"/>
    <d v="2015-12-15T00:00:00"/>
    <x v="1"/>
    <s v="VEN02"/>
    <s v="FC-14245"/>
    <s v="OFF-AR-10003582"/>
    <x v="1"/>
    <x v="6"/>
    <s v="Prod1819"/>
    <n v="56.3"/>
    <n v="2"/>
    <n v="0"/>
    <n v="15.763999999999999"/>
  </r>
  <r>
    <n v="6362"/>
    <s v="US-2014-107993"/>
    <d v="2014-11-30T00:00:00"/>
    <x v="1"/>
    <s v="VEN01"/>
    <s v="SE-20110"/>
    <s v="OFF-AR-10003179"/>
    <x v="1"/>
    <x v="6"/>
    <s v="Prod1819"/>
    <n v="51.015999999999998"/>
    <n v="7"/>
    <n v="0.2"/>
    <n v="8.2901000000000007"/>
  </r>
  <r>
    <n v="6363"/>
    <s v="CA-2017-110443"/>
    <d v="2017-11-25T00:00:00"/>
    <x v="1"/>
    <s v="VEN02"/>
    <s v="CK-12205"/>
    <s v="OFF-BI-10001670"/>
    <x v="1"/>
    <x v="8"/>
    <s v="Prod1819"/>
    <n v="150.80000000000001"/>
    <n v="5"/>
    <n v="0.2"/>
    <n v="56.55"/>
  </r>
  <r>
    <n v="6364"/>
    <s v="CA-2017-110443"/>
    <d v="2017-11-25T00:00:00"/>
    <x v="1"/>
    <s v="VEN05"/>
    <s v="CK-12205"/>
    <s v="TEC-MA-10002073"/>
    <x v="2"/>
    <x v="15"/>
    <s v="Prod1272"/>
    <n v="1039.992"/>
    <n v="1"/>
    <n v="0.2"/>
    <n v="103.9992"/>
  </r>
  <r>
    <n v="6365"/>
    <s v="CA-2017-110443"/>
    <d v="2017-11-25T00:00:00"/>
    <x v="1"/>
    <s v="VEN02"/>
    <s v="CK-12205"/>
    <s v="OFF-PA-10003797"/>
    <x v="1"/>
    <x v="10"/>
    <s v="Prod1663"/>
    <n v="51.84"/>
    <n v="8"/>
    <n v="0"/>
    <n v="24.883199999999999"/>
  </r>
  <r>
    <n v="6366"/>
    <s v="CA-2017-144848"/>
    <d v="2017-04-05T00:00:00"/>
    <x v="2"/>
    <s v="VEN02"/>
    <s v="DS-13030"/>
    <s v="TEC-PH-10004006"/>
    <x v="2"/>
    <x v="7"/>
    <s v="Prod154"/>
    <n v="41.22"/>
    <n v="1"/>
    <n v="0"/>
    <n v="11.1294"/>
  </r>
  <r>
    <n v="6367"/>
    <s v="CA-2017-144848"/>
    <d v="2017-04-05T00:00:00"/>
    <x v="2"/>
    <s v="VEN04"/>
    <s v="DS-13030"/>
    <s v="OFF-SU-10000646"/>
    <x v="1"/>
    <x v="14"/>
    <s v="Prod1425"/>
    <n v="240.37"/>
    <n v="1"/>
    <n v="0"/>
    <n v="7.2111000000000001"/>
  </r>
  <r>
    <n v="6368"/>
    <s v="CA-2017-144848"/>
    <d v="2017-04-05T00:00:00"/>
    <x v="2"/>
    <s v="VEN03"/>
    <s v="DS-13030"/>
    <s v="TEC-PH-10002262"/>
    <x v="2"/>
    <x v="7"/>
    <s v="Prod1458"/>
    <n v="119.02"/>
    <n v="2"/>
    <n v="0"/>
    <n v="33.325600000000001"/>
  </r>
  <r>
    <n v="6369"/>
    <s v="US-2017-147998"/>
    <d v="2017-05-24T00:00:00"/>
    <x v="1"/>
    <s v="VEN03"/>
    <s v="SA-20830"/>
    <s v="OFF-BI-10002082"/>
    <x v="1"/>
    <x v="8"/>
    <s v="Prod1841"/>
    <n v="133.12"/>
    <n v="5"/>
    <n v="0.2"/>
    <n v="49.92"/>
  </r>
  <r>
    <n v="6370"/>
    <s v="CA-2016-103919"/>
    <d v="2016-10-07T00:00:00"/>
    <x v="1"/>
    <s v="VEN01"/>
    <s v="TP-21565"/>
    <s v="FUR-FU-10001756"/>
    <x v="0"/>
    <x v="5"/>
    <s v="Prod1819"/>
    <n v="38.08"/>
    <n v="5"/>
    <n v="0.6"/>
    <n v="-29.512"/>
  </r>
  <r>
    <n v="6371"/>
    <s v="CA-2016-113425"/>
    <d v="2016-11-21T00:00:00"/>
    <x v="3"/>
    <s v="VEN03"/>
    <s v="JK-16120"/>
    <s v="FUR-BO-10002598"/>
    <x v="0"/>
    <x v="0"/>
    <s v="Prod889"/>
    <n v="113.568"/>
    <n v="2"/>
    <n v="0.2"/>
    <n v="12.776400000000001"/>
  </r>
  <r>
    <n v="6372"/>
    <s v="CA-2017-143035"/>
    <d v="2017-10-05T00:00:00"/>
    <x v="0"/>
    <s v="VEN05"/>
    <s v="CC-12430"/>
    <s v="FUR-FU-10001934"/>
    <x v="0"/>
    <x v="5"/>
    <s v="Prod1819"/>
    <n v="83.92"/>
    <n v="4"/>
    <n v="0"/>
    <n v="21.819199999999999"/>
  </r>
  <r>
    <n v="6373"/>
    <s v="CA-2017-143035"/>
    <d v="2017-10-05T00:00:00"/>
    <x v="0"/>
    <s v="VEN03"/>
    <s v="CC-12430"/>
    <s v="OFF-AR-10001130"/>
    <x v="1"/>
    <x v="6"/>
    <s v="Prod1819"/>
    <n v="6.63"/>
    <n v="3"/>
    <n v="0"/>
    <n v="3.1160999999999999"/>
  </r>
  <r>
    <n v="6374"/>
    <s v="CA-2017-143035"/>
    <d v="2017-10-05T00:00:00"/>
    <x v="0"/>
    <s v="VEN02"/>
    <s v="CC-12430"/>
    <s v="TEC-AC-10002049"/>
    <x v="2"/>
    <x v="11"/>
    <s v="Prod1425"/>
    <n v="371.97"/>
    <n v="3"/>
    <n v="0"/>
    <n v="66.954599999999999"/>
  </r>
  <r>
    <n v="6375"/>
    <s v="CA-2014-107811"/>
    <d v="2014-05-03T00:00:00"/>
    <x v="1"/>
    <s v="VEN02"/>
    <s v="LA-16780"/>
    <s v="FUR-CH-10001394"/>
    <x v="0"/>
    <x v="1"/>
    <s v="Prod645"/>
    <n v="561.58399999999995"/>
    <n v="2"/>
    <n v="0.2"/>
    <n v="70.197999999999993"/>
  </r>
  <r>
    <n v="6376"/>
    <s v="CA-2014-107811"/>
    <d v="2014-05-03T00:00:00"/>
    <x v="1"/>
    <s v="VEN04"/>
    <s v="LA-16780"/>
    <s v="OFF-ST-10000798"/>
    <x v="1"/>
    <x v="4"/>
    <s v="Prod1425"/>
    <n v="99.92"/>
    <n v="5"/>
    <n v="0.2"/>
    <n v="-1.2490000000000001"/>
  </r>
  <r>
    <n v="6377"/>
    <s v="CA-2016-163216"/>
    <d v="2016-10-10T00:00:00"/>
    <x v="2"/>
    <s v="VEN05"/>
    <s v="AW-10930"/>
    <s v="OFF-LA-10000134"/>
    <x v="1"/>
    <x v="2"/>
    <s v="Prod1839"/>
    <n v="4.9279999999999999"/>
    <n v="2"/>
    <n v="0.2"/>
    <n v="1.7248000000000001"/>
  </r>
  <r>
    <n v="6378"/>
    <s v="US-2016-116442"/>
    <d v="2016-12-22T00:00:00"/>
    <x v="1"/>
    <s v="VEN03"/>
    <s v="BP-11230"/>
    <s v="FUR-FU-10002364"/>
    <x v="0"/>
    <x v="5"/>
    <s v="Prod1819"/>
    <n v="14.76"/>
    <n v="2"/>
    <n v="0"/>
    <n v="4.2804000000000002"/>
  </r>
  <r>
    <n v="6379"/>
    <s v="CA-2017-150623"/>
    <d v="2017-04-14T00:00:00"/>
    <x v="1"/>
    <s v="VEN05"/>
    <s v="DB-13360"/>
    <s v="TEC-AC-10004571"/>
    <x v="2"/>
    <x v="11"/>
    <s v="Prod1460"/>
    <n v="99.99"/>
    <n v="1"/>
    <n v="0"/>
    <n v="41.995800000000003"/>
  </r>
  <r>
    <n v="6380"/>
    <s v="CA-2017-150623"/>
    <d v="2017-04-14T00:00:00"/>
    <x v="1"/>
    <s v="VEN05"/>
    <s v="DB-13360"/>
    <s v="OFF-ST-10003692"/>
    <x v="1"/>
    <x v="4"/>
    <s v="Prod1425"/>
    <n v="286.14999999999998"/>
    <n v="5"/>
    <n v="0"/>
    <n v="71.537499999999994"/>
  </r>
  <r>
    <n v="6381"/>
    <s v="US-2014-163797"/>
    <d v="2014-04-13T00:00:00"/>
    <x v="1"/>
    <s v="VEN02"/>
    <s v="PC-19000"/>
    <s v="OFF-FA-10001883"/>
    <x v="1"/>
    <x v="13"/>
    <s v="Prod1839"/>
    <n v="49.792000000000002"/>
    <n v="8"/>
    <n v="0.2"/>
    <n v="-11.8256"/>
  </r>
  <r>
    <n v="6382"/>
    <s v="CA-2016-127236"/>
    <d v="2016-04-02T00:00:00"/>
    <x v="1"/>
    <s v="VEN05"/>
    <s v="TB-21595"/>
    <s v="FUR-BO-10004015"/>
    <x v="0"/>
    <x v="0"/>
    <s v="Prod889"/>
    <n v="299.97500000000002"/>
    <n v="5"/>
    <n v="0.5"/>
    <n v="-167.98599999999999"/>
  </r>
  <r>
    <n v="6383"/>
    <s v="CA-2016-127236"/>
    <d v="2016-04-02T00:00:00"/>
    <x v="1"/>
    <s v="VEN04"/>
    <s v="TB-21595"/>
    <s v="TEC-PH-10000141"/>
    <x v="2"/>
    <x v="7"/>
    <s v="Prod1458"/>
    <n v="158.376"/>
    <n v="4"/>
    <n v="0.4"/>
    <n v="-36.9544"/>
  </r>
  <r>
    <n v="6384"/>
    <s v="US-2017-104661"/>
    <d v="2017-01-18T00:00:00"/>
    <x v="2"/>
    <s v="VEN01"/>
    <s v="TB-21250"/>
    <s v="OFF-BI-10001597"/>
    <x v="1"/>
    <x v="8"/>
    <s v="Prod1819"/>
    <n v="32.783999999999999"/>
    <n v="4"/>
    <n v="0.8"/>
    <n v="-52.4544"/>
  </r>
  <r>
    <n v="6385"/>
    <s v="US-2017-104661"/>
    <d v="2017-01-18T00:00:00"/>
    <x v="2"/>
    <s v="VEN01"/>
    <s v="TB-21250"/>
    <s v="TEC-AC-10003628"/>
    <x v="2"/>
    <x v="11"/>
    <s v="Prod1425"/>
    <n v="47.984000000000002"/>
    <n v="2"/>
    <n v="0.2"/>
    <n v="14.395200000000001"/>
  </r>
  <r>
    <n v="6386"/>
    <s v="US-2017-104661"/>
    <d v="2017-01-18T00:00:00"/>
    <x v="2"/>
    <s v="VEN03"/>
    <s v="TB-21250"/>
    <s v="TEC-AC-10002331"/>
    <x v="2"/>
    <x v="11"/>
    <s v="Prod1425"/>
    <n v="62.591999999999999"/>
    <n v="8"/>
    <n v="0.2"/>
    <n v="13.300800000000001"/>
  </r>
  <r>
    <n v="6387"/>
    <s v="US-2017-104661"/>
    <d v="2017-01-18T00:00:00"/>
    <x v="2"/>
    <s v="VEN03"/>
    <s v="TB-21250"/>
    <s v="OFF-BI-10001098"/>
    <x v="1"/>
    <x v="8"/>
    <s v="Prod1819"/>
    <n v="4.2759999999999998"/>
    <n v="1"/>
    <n v="0.8"/>
    <n v="-6.6277999999999997"/>
  </r>
  <r>
    <n v="6388"/>
    <s v="CA-2014-134103"/>
    <d v="2014-02-04T00:00:00"/>
    <x v="1"/>
    <s v="VEN03"/>
    <s v="MV-18190"/>
    <s v="OFF-PA-10001204"/>
    <x v="1"/>
    <x v="10"/>
    <s v="Prod998"/>
    <n v="10.56"/>
    <n v="2"/>
    <n v="0"/>
    <n v="4.7519999999999998"/>
  </r>
  <r>
    <n v="6389"/>
    <s v="CA-2014-134103"/>
    <d v="2014-02-04T00:00:00"/>
    <x v="1"/>
    <s v="VEN05"/>
    <s v="MV-18190"/>
    <s v="OFF-ST-10000991"/>
    <x v="1"/>
    <x v="4"/>
    <s v="Prod1425"/>
    <n v="229.94"/>
    <n v="2"/>
    <n v="0"/>
    <n v="6.8982000000000001"/>
  </r>
  <r>
    <n v="6390"/>
    <s v="CA-2015-147529"/>
    <d v="2015-02-11T00:00:00"/>
    <x v="1"/>
    <s v="VEN03"/>
    <s v="DK-12835"/>
    <s v="OFF-EN-10000056"/>
    <x v="1"/>
    <x v="12"/>
    <s v="Prod353"/>
    <n v="311.14999999999998"/>
    <n v="5"/>
    <n v="0"/>
    <n v="146.2405"/>
  </r>
  <r>
    <n v="6391"/>
    <s v="CA-2015-147529"/>
    <d v="2015-02-11T00:00:00"/>
    <x v="1"/>
    <s v="VEN02"/>
    <s v="DK-12835"/>
    <s v="OFF-PA-10003349"/>
    <x v="1"/>
    <x v="10"/>
    <s v="Prod1483"/>
    <n v="12.96"/>
    <n v="2"/>
    <n v="0"/>
    <n v="6.3503999999999996"/>
  </r>
  <r>
    <n v="6392"/>
    <s v="CA-2016-129126"/>
    <d v="2016-12-19T00:00:00"/>
    <x v="1"/>
    <s v="VEN05"/>
    <s v="PK-19075"/>
    <s v="OFF-PA-10001471"/>
    <x v="1"/>
    <x v="10"/>
    <s v="Prod998"/>
    <n v="14.62"/>
    <n v="2"/>
    <n v="0"/>
    <n v="6.7252000000000001"/>
  </r>
  <r>
    <n v="6393"/>
    <s v="CA-2016-129126"/>
    <d v="2016-12-19T00:00:00"/>
    <x v="1"/>
    <s v="VEN05"/>
    <s v="PK-19075"/>
    <s v="OFF-LA-10003190"/>
    <x v="1"/>
    <x v="2"/>
    <s v="Prod998"/>
    <n v="5.76"/>
    <n v="2"/>
    <n v="0"/>
    <n v="2.8224"/>
  </r>
  <r>
    <n v="6394"/>
    <s v="CA-2016-129126"/>
    <d v="2016-12-19T00:00:00"/>
    <x v="1"/>
    <s v="VEN02"/>
    <s v="PK-19075"/>
    <s v="OFF-FA-10000621"/>
    <x v="1"/>
    <x v="13"/>
    <s v="Prod1839"/>
    <n v="21.48"/>
    <n v="6"/>
    <n v="0"/>
    <n v="10.5252"/>
  </r>
  <r>
    <n v="6395"/>
    <s v="CA-2016-129126"/>
    <d v="2016-12-19T00:00:00"/>
    <x v="1"/>
    <s v="VEN04"/>
    <s v="PK-19075"/>
    <s v="FUR-FU-10002937"/>
    <x v="0"/>
    <x v="5"/>
    <s v="Prod1819"/>
    <n v="396.92"/>
    <n v="4"/>
    <n v="0"/>
    <n v="198.46"/>
  </r>
  <r>
    <n v="6396"/>
    <s v="CA-2016-129126"/>
    <d v="2016-12-19T00:00:00"/>
    <x v="1"/>
    <s v="VEN01"/>
    <s v="PK-19075"/>
    <s v="OFF-ST-10004507"/>
    <x v="1"/>
    <x v="4"/>
    <s v="Prod1425"/>
    <n v="17.149999999999999"/>
    <n v="1"/>
    <n v="0"/>
    <n v="4.6304999999999996"/>
  </r>
  <r>
    <n v="6397"/>
    <s v="CA-2016-129126"/>
    <d v="2016-12-19T00:00:00"/>
    <x v="1"/>
    <s v="VEN04"/>
    <s v="PK-19075"/>
    <s v="OFF-BI-10000279"/>
    <x v="1"/>
    <x v="8"/>
    <s v="Prod1819"/>
    <n v="23.12"/>
    <n v="2"/>
    <n v="0.2"/>
    <n v="7.8029999999999999"/>
  </r>
  <r>
    <n v="6398"/>
    <s v="CA-2017-131632"/>
    <d v="2017-11-04T00:00:00"/>
    <x v="1"/>
    <s v="VEN04"/>
    <s v="AH-10120"/>
    <s v="OFF-AR-10003651"/>
    <x v="1"/>
    <x v="6"/>
    <s v="Prod1819"/>
    <n v="5.2480000000000002"/>
    <n v="2"/>
    <n v="0.2"/>
    <n v="0.59040000000000004"/>
  </r>
  <r>
    <n v="6399"/>
    <s v="CA-2017-151981"/>
    <d v="2017-08-12T00:00:00"/>
    <x v="1"/>
    <s v="VEN02"/>
    <s v="GM-14455"/>
    <s v="TEC-PH-10003601"/>
    <x v="2"/>
    <x v="7"/>
    <s v="Prod154"/>
    <n v="824.95"/>
    <n v="5"/>
    <n v="0"/>
    <n v="247.48500000000001"/>
  </r>
  <r>
    <n v="6400"/>
    <s v="CA-2017-151981"/>
    <d v="2017-08-12T00:00:00"/>
    <x v="1"/>
    <s v="VEN04"/>
    <s v="GM-14455"/>
    <s v="OFF-LA-10002195"/>
    <x v="1"/>
    <x v="2"/>
    <s v="Prod998"/>
    <n v="24.64"/>
    <n v="8"/>
    <n v="0"/>
    <n v="11.827199999999999"/>
  </r>
  <r>
    <n v="6401"/>
    <s v="CA-2017-151981"/>
    <d v="2017-08-12T00:00:00"/>
    <x v="1"/>
    <s v="VEN04"/>
    <s v="GM-14455"/>
    <s v="OFF-AR-10000380"/>
    <x v="1"/>
    <x v="6"/>
    <s v="Prod1819"/>
    <n v="227.88"/>
    <n v="6"/>
    <n v="0"/>
    <n v="68.364000000000004"/>
  </r>
  <r>
    <n v="6402"/>
    <s v="CA-2017-125472"/>
    <d v="2017-05-31T00:00:00"/>
    <x v="2"/>
    <s v="VEN02"/>
    <s v="BD-11725"/>
    <s v="FUR-BO-10000330"/>
    <x v="0"/>
    <x v="0"/>
    <e v="#N/A"/>
    <n v="241.96"/>
    <n v="2"/>
    <n v="0"/>
    <n v="33.874400000000001"/>
  </r>
  <r>
    <n v="6403"/>
    <s v="CA-2017-125472"/>
    <d v="2017-05-31T00:00:00"/>
    <x v="2"/>
    <s v="VEN03"/>
    <s v="BD-11725"/>
    <s v="OFF-BI-10000591"/>
    <x v="1"/>
    <x v="8"/>
    <s v="Prod1819"/>
    <n v="3.89"/>
    <n v="1"/>
    <n v="0"/>
    <n v="1.8672"/>
  </r>
  <r>
    <n v="6404"/>
    <s v="CA-2017-125472"/>
    <d v="2017-05-31T00:00:00"/>
    <x v="2"/>
    <s v="VEN04"/>
    <s v="BD-11725"/>
    <s v="FUR-FU-10001731"/>
    <x v="0"/>
    <x v="5"/>
    <s v="Prod1819"/>
    <n v="8.01"/>
    <n v="3"/>
    <n v="0"/>
    <n v="3.0438000000000001"/>
  </r>
  <r>
    <n v="6405"/>
    <s v="CA-2015-156328"/>
    <d v="2015-12-05T00:00:00"/>
    <x v="1"/>
    <s v="VEN01"/>
    <s v="RM-19375"/>
    <s v="TEC-PH-10001198"/>
    <x v="2"/>
    <x v="7"/>
    <s v="Prod1458"/>
    <n v="177.48"/>
    <n v="3"/>
    <n v="0.2"/>
    <n v="19.9665"/>
  </r>
  <r>
    <n v="6406"/>
    <s v="CA-2017-154074"/>
    <d v="2017-09-02T00:00:00"/>
    <x v="0"/>
    <s v="VEN04"/>
    <s v="BW-11110"/>
    <s v="FUR-CH-10002331"/>
    <x v="0"/>
    <x v="1"/>
    <s v="Prod645"/>
    <n v="569.56799999999998"/>
    <n v="2"/>
    <n v="0.2"/>
    <n v="7.1196000000000002"/>
  </r>
  <r>
    <n v="6407"/>
    <s v="CA-2017-154074"/>
    <d v="2017-09-02T00:00:00"/>
    <x v="0"/>
    <s v="VEN02"/>
    <s v="BW-11110"/>
    <s v="OFF-ST-10002370"/>
    <x v="1"/>
    <x v="4"/>
    <s v="Prod1425"/>
    <n v="149.72999999999999"/>
    <n v="7"/>
    <n v="0"/>
    <n v="43.421700000000001"/>
  </r>
  <r>
    <n v="6408"/>
    <s v="CA-2017-161774"/>
    <d v="2017-05-15T00:00:00"/>
    <x v="2"/>
    <s v="VEN03"/>
    <s v="GT-14710"/>
    <s v="FUR-CH-10003981"/>
    <x v="0"/>
    <x v="1"/>
    <s v="Prod645"/>
    <n v="899.43"/>
    <n v="5"/>
    <n v="0.3"/>
    <n v="-12.849"/>
  </r>
  <r>
    <n v="6409"/>
    <s v="CA-2017-161774"/>
    <d v="2017-05-15T00:00:00"/>
    <x v="2"/>
    <s v="VEN05"/>
    <s v="GT-14710"/>
    <s v="OFF-AR-10001446"/>
    <x v="1"/>
    <x v="6"/>
    <s v="Prod1819"/>
    <n v="46.2"/>
    <n v="5"/>
    <n v="0.2"/>
    <n v="5.7750000000000004"/>
  </r>
  <r>
    <n v="6410"/>
    <s v="CA-2017-161774"/>
    <d v="2017-05-15T00:00:00"/>
    <x v="2"/>
    <s v="VEN02"/>
    <s v="GT-14710"/>
    <s v="OFF-PA-10000300"/>
    <x v="1"/>
    <x v="10"/>
    <s v="Prod998"/>
    <n v="47.951999999999998"/>
    <n v="3"/>
    <n v="0.2"/>
    <n v="16.183800000000002"/>
  </r>
  <r>
    <n v="6411"/>
    <s v="CA-2017-161774"/>
    <d v="2017-05-15T00:00:00"/>
    <x v="2"/>
    <s v="VEN03"/>
    <s v="GT-14710"/>
    <s v="TEC-PH-10004071"/>
    <x v="2"/>
    <x v="7"/>
    <s v="Prod154"/>
    <n v="7.992"/>
    <n v="1"/>
    <n v="0.2"/>
    <n v="0.69930000000000003"/>
  </r>
  <r>
    <n v="6412"/>
    <s v="CA-2017-161774"/>
    <d v="2017-05-15T00:00:00"/>
    <x v="2"/>
    <s v="VEN01"/>
    <s v="GT-14710"/>
    <s v="OFF-PA-10003134"/>
    <x v="1"/>
    <x v="10"/>
    <s v="Prod1483"/>
    <n v="76.864000000000004"/>
    <n v="2"/>
    <n v="0.2"/>
    <n v="26.9024"/>
  </r>
  <r>
    <n v="6413"/>
    <s v="CA-2017-151211"/>
    <d v="2017-08-23T00:00:00"/>
    <x v="1"/>
    <s v="VEN01"/>
    <s v="AH-10120"/>
    <s v="OFF-BI-10002735"/>
    <x v="1"/>
    <x v="8"/>
    <s v="Prod1841"/>
    <n v="102.93"/>
    <n v="3"/>
    <n v="0"/>
    <n v="48.377099999999999"/>
  </r>
  <r>
    <n v="6414"/>
    <s v="CA-2017-151211"/>
    <d v="2017-08-23T00:00:00"/>
    <x v="1"/>
    <s v="VEN01"/>
    <s v="AH-10120"/>
    <s v="TEC-AC-10004510"/>
    <x v="2"/>
    <x v="11"/>
    <s v="Prod1425"/>
    <n v="98.16"/>
    <n v="6"/>
    <n v="0"/>
    <n v="9.8160000000000007"/>
  </r>
  <r>
    <n v="6415"/>
    <s v="CA-2017-142671"/>
    <d v="2017-11-14T00:00:00"/>
    <x v="0"/>
    <s v="VEN04"/>
    <s v="DR-12940"/>
    <s v="OFF-BI-10004099"/>
    <x v="1"/>
    <x v="8"/>
    <s v="Prod1841"/>
    <n v="11.52"/>
    <n v="5"/>
    <n v="0.7"/>
    <n v="-7.68"/>
  </r>
  <r>
    <n v="6416"/>
    <s v="CA-2017-144750"/>
    <d v="2017-08-21T00:00:00"/>
    <x v="3"/>
    <s v="VEN04"/>
    <s v="DL-13495"/>
    <s v="OFF-PA-10003395"/>
    <x v="1"/>
    <x v="10"/>
    <s v="Prod1483"/>
    <n v="83.88"/>
    <n v="1"/>
    <n v="0.2"/>
    <n v="29.358000000000001"/>
  </r>
  <r>
    <n v="6417"/>
    <s v="CA-2016-111976"/>
    <d v="2016-03-12T00:00:00"/>
    <x v="1"/>
    <s v="VEN01"/>
    <s v="BD-11620"/>
    <s v="TEC-PH-10002890"/>
    <x v="2"/>
    <x v="7"/>
    <s v="Prod154"/>
    <n v="108.57599999999999"/>
    <n v="4"/>
    <n v="0.4"/>
    <n v="-25.334399999999999"/>
  </r>
  <r>
    <n v="6418"/>
    <s v="CA-2016-111976"/>
    <d v="2016-03-12T00:00:00"/>
    <x v="1"/>
    <s v="VEN04"/>
    <s v="BD-11620"/>
    <s v="OFF-FA-10004968"/>
    <x v="1"/>
    <x v="13"/>
    <s v="Prod1839"/>
    <n v="5.984"/>
    <n v="2"/>
    <n v="0.2"/>
    <n v="-1.3464"/>
  </r>
  <r>
    <n v="6419"/>
    <s v="CA-2016-140130"/>
    <d v="2016-11-05T00:00:00"/>
    <x v="1"/>
    <s v="VEN05"/>
    <s v="HW-14935"/>
    <s v="OFF-SU-10001218"/>
    <x v="1"/>
    <x v="14"/>
    <s v="Prod1425"/>
    <n v="21.96"/>
    <n v="2"/>
    <n v="0"/>
    <n v="6.1487999999999996"/>
  </r>
  <r>
    <n v="6420"/>
    <s v="CA-2016-140130"/>
    <d v="2016-11-05T00:00:00"/>
    <x v="1"/>
    <s v="VEN04"/>
    <s v="HW-14935"/>
    <s v="FUR-CH-10002084"/>
    <x v="0"/>
    <x v="1"/>
    <s v="Prod645"/>
    <n v="368.97"/>
    <n v="3"/>
    <n v="0"/>
    <n v="81.173400000000001"/>
  </r>
  <r>
    <n v="6421"/>
    <s v="CA-2016-140130"/>
    <d v="2016-11-05T00:00:00"/>
    <x v="1"/>
    <s v="VEN03"/>
    <s v="HW-14935"/>
    <s v="OFF-AR-10004269"/>
    <x v="1"/>
    <x v="6"/>
    <s v="Prod1819"/>
    <n v="12.39"/>
    <n v="3"/>
    <n v="0"/>
    <n v="3.4691999999999998"/>
  </r>
  <r>
    <n v="6422"/>
    <s v="CA-2016-140130"/>
    <d v="2016-11-05T00:00:00"/>
    <x v="1"/>
    <s v="VEN03"/>
    <s v="HW-14935"/>
    <s v="OFF-ST-10001128"/>
    <x v="1"/>
    <x v="4"/>
    <s v="Prod1425"/>
    <n v="332.94"/>
    <n v="3"/>
    <n v="0"/>
    <n v="9.9882000000000009"/>
  </r>
  <r>
    <n v="6423"/>
    <s v="CA-2014-159121"/>
    <d v="2014-08-01T00:00:00"/>
    <x v="1"/>
    <s v="VEN03"/>
    <s v="JO-15145"/>
    <s v="TEC-AC-10002006"/>
    <x v="2"/>
    <x v="11"/>
    <s v="Prod1425"/>
    <n v="111.93"/>
    <n v="7"/>
    <n v="0"/>
    <n v="34.698300000000003"/>
  </r>
  <r>
    <n v="6424"/>
    <s v="CA-2015-149650"/>
    <d v="2015-10-27T00:00:00"/>
    <x v="2"/>
    <s v="VEN02"/>
    <s v="RD-19660"/>
    <s v="FUR-CH-10003956"/>
    <x v="0"/>
    <x v="1"/>
    <s v="Prod645"/>
    <n v="454.27199999999999"/>
    <n v="8"/>
    <n v="0.2"/>
    <n v="-73.819199999999995"/>
  </r>
  <r>
    <n v="6425"/>
    <s v="CA-2017-115777"/>
    <d v="2017-08-24T00:00:00"/>
    <x v="1"/>
    <s v="VEN01"/>
    <s v="DO-13645"/>
    <s v="OFF-PA-10000552"/>
    <x v="1"/>
    <x v="10"/>
    <s v="Prod998"/>
    <n v="19.440000000000001"/>
    <n v="3"/>
    <n v="0"/>
    <n v="9.3312000000000008"/>
  </r>
  <r>
    <n v="6426"/>
    <s v="CA-2016-143714"/>
    <d v="2016-05-27T00:00:00"/>
    <x v="1"/>
    <s v="VEN01"/>
    <s v="CC-12370"/>
    <s v="TEC-CO-10004722"/>
    <x v="2"/>
    <x v="16"/>
    <s v="Prod1460"/>
    <n v="8399.9760000000006"/>
    <n v="4"/>
    <n v="0.4"/>
    <n v="1119.9967999999999"/>
  </r>
  <r>
    <n v="6427"/>
    <s v="CA-2016-143714"/>
    <d v="2016-05-27T00:00:00"/>
    <x v="1"/>
    <s v="VEN05"/>
    <s v="CC-12370"/>
    <s v="OFF-BI-10004308"/>
    <x v="1"/>
    <x v="8"/>
    <s v="Prod1841"/>
    <n v="6.2939999999999996"/>
    <n v="1"/>
    <n v="0.7"/>
    <n v="-4.1959999999999997"/>
  </r>
  <r>
    <n v="6428"/>
    <s v="CA-2016-143714"/>
    <d v="2016-05-27T00:00:00"/>
    <x v="1"/>
    <s v="VEN05"/>
    <s v="CC-12370"/>
    <s v="OFF-PA-10000029"/>
    <x v="1"/>
    <x v="10"/>
    <s v="Prod998"/>
    <n v="10.368"/>
    <n v="2"/>
    <n v="0.2"/>
    <n v="3.6288"/>
  </r>
  <r>
    <n v="6429"/>
    <s v="CA-2016-143714"/>
    <d v="2016-05-27T00:00:00"/>
    <x v="1"/>
    <s v="VEN01"/>
    <s v="CC-12370"/>
    <s v="TEC-PH-10004080"/>
    <x v="2"/>
    <x v="7"/>
    <s v="Prod154"/>
    <n v="122.38200000000001"/>
    <n v="3"/>
    <n v="0.4"/>
    <n v="-24.476400000000002"/>
  </r>
  <r>
    <n v="6430"/>
    <s v="CA-2014-165764"/>
    <d v="2014-11-07T00:00:00"/>
    <x v="1"/>
    <s v="VEN01"/>
    <s v="SH-20395"/>
    <s v="OFF-ST-10001558"/>
    <x v="1"/>
    <x v="4"/>
    <s v="Prod1425"/>
    <n v="25.984000000000002"/>
    <n v="2"/>
    <n v="0.2"/>
    <n v="-1.6240000000000001"/>
  </r>
  <r>
    <n v="6431"/>
    <s v="CA-2014-165764"/>
    <d v="2014-11-07T00:00:00"/>
    <x v="1"/>
    <s v="VEN03"/>
    <s v="SH-20395"/>
    <s v="FUR-TA-10001768"/>
    <x v="0"/>
    <x v="3"/>
    <s v="Prod1819"/>
    <n v="945.03599999999994"/>
    <n v="6"/>
    <n v="0.4"/>
    <n v="-299.26139999999998"/>
  </r>
  <r>
    <n v="6432"/>
    <s v="CA-2014-165764"/>
    <d v="2014-11-07T00:00:00"/>
    <x v="1"/>
    <s v="VEN01"/>
    <s v="SH-20395"/>
    <s v="OFF-BI-10002982"/>
    <x v="1"/>
    <x v="8"/>
    <s v="Prod1841"/>
    <n v="14.301"/>
    <n v="7"/>
    <n v="0.7"/>
    <n v="-10.487399999999999"/>
  </r>
  <r>
    <n v="6433"/>
    <s v="CA-2014-165764"/>
    <d v="2014-11-07T00:00:00"/>
    <x v="1"/>
    <s v="VEN05"/>
    <s v="SH-20395"/>
    <s v="FUR-FU-10001468"/>
    <x v="0"/>
    <x v="5"/>
    <s v="Prod1819"/>
    <n v="410.35199999999998"/>
    <n v="3"/>
    <n v="0.2"/>
    <n v="-51.293999999999997"/>
  </r>
  <r>
    <n v="6434"/>
    <s v="CA-2015-121405"/>
    <d v="2015-04-04T00:00:00"/>
    <x v="1"/>
    <s v="VEN03"/>
    <s v="FC-14335"/>
    <s v="OFF-PA-10001838"/>
    <x v="1"/>
    <x v="10"/>
    <s v="Prod1856"/>
    <n v="23.52"/>
    <n v="5"/>
    <n v="0.2"/>
    <n v="8.5259999999999998"/>
  </r>
  <r>
    <n v="6435"/>
    <s v="CA-2015-121405"/>
    <d v="2015-04-04T00:00:00"/>
    <x v="1"/>
    <s v="VEN05"/>
    <s v="FC-14335"/>
    <s v="TEC-PH-10002890"/>
    <x v="2"/>
    <x v="7"/>
    <s v="Prod154"/>
    <n v="180.96"/>
    <n v="5"/>
    <n v="0.2"/>
    <n v="13.571999999999999"/>
  </r>
  <r>
    <n v="6436"/>
    <s v="US-2017-116897"/>
    <d v="2017-05-29T00:00:00"/>
    <x v="2"/>
    <s v="VEN04"/>
    <s v="JG-15160"/>
    <s v="FUR-FU-10004963"/>
    <x v="0"/>
    <x v="5"/>
    <s v="Prod1819"/>
    <n v="35"/>
    <n v="4"/>
    <n v="0"/>
    <n v="14.7"/>
  </r>
  <r>
    <n v="6437"/>
    <s v="US-2017-116897"/>
    <d v="2017-05-29T00:00:00"/>
    <x v="2"/>
    <s v="VEN01"/>
    <s v="JG-15160"/>
    <s v="OFF-ST-10000025"/>
    <x v="1"/>
    <x v="4"/>
    <s v="Prod1425"/>
    <n v="477.15"/>
    <n v="5"/>
    <n v="0"/>
    <n v="28.629000000000001"/>
  </r>
  <r>
    <n v="6438"/>
    <s v="US-2017-116897"/>
    <d v="2017-05-29T00:00:00"/>
    <x v="2"/>
    <s v="VEN05"/>
    <s v="JG-15160"/>
    <s v="TEC-PH-10004389"/>
    <x v="2"/>
    <x v="7"/>
    <s v="Prod154"/>
    <n v="302.37599999999998"/>
    <n v="3"/>
    <n v="0.2"/>
    <n v="22.6782"/>
  </r>
  <r>
    <n v="6439"/>
    <s v="US-2017-113992"/>
    <d v="2017-12-19T00:00:00"/>
    <x v="1"/>
    <s v="VEN04"/>
    <s v="LC-16885"/>
    <s v="FUR-TA-10000577"/>
    <x v="0"/>
    <x v="3"/>
    <s v="Prod1819"/>
    <n v="974.98800000000006"/>
    <n v="4"/>
    <n v="0.3"/>
    <n v="-97.498800000000003"/>
  </r>
  <r>
    <n v="6440"/>
    <s v="CA-2014-166891"/>
    <d v="2014-10-06T00:00:00"/>
    <x v="2"/>
    <s v="VEN05"/>
    <s v="CC-12220"/>
    <s v="FUR-CH-10003298"/>
    <x v="0"/>
    <x v="1"/>
    <s v="Prod645"/>
    <n v="589.41"/>
    <n v="5"/>
    <n v="0.1"/>
    <n v="-6.5490000000000004"/>
  </r>
  <r>
    <n v="6441"/>
    <s v="CA-2016-101161"/>
    <d v="2016-10-20T00:00:00"/>
    <x v="1"/>
    <s v="VEN03"/>
    <s v="BW-11110"/>
    <s v="OFF-AR-10001860"/>
    <x v="1"/>
    <x v="6"/>
    <s v="Prod1819"/>
    <n v="34.700000000000003"/>
    <n v="5"/>
    <n v="0"/>
    <n v="12.492000000000001"/>
  </r>
  <r>
    <n v="6442"/>
    <s v="CA-2016-101161"/>
    <d v="2016-10-20T00:00:00"/>
    <x v="1"/>
    <s v="VEN03"/>
    <s v="BW-11110"/>
    <s v="OFF-ST-10003123"/>
    <x v="1"/>
    <x v="4"/>
    <s v="Prod1425"/>
    <n v="99.87"/>
    <n v="3"/>
    <n v="0"/>
    <n v="23.968800000000002"/>
  </r>
  <r>
    <n v="6443"/>
    <s v="CA-2016-101161"/>
    <d v="2016-10-20T00:00:00"/>
    <x v="1"/>
    <s v="VEN03"/>
    <s v="BW-11110"/>
    <s v="OFF-PA-10001295"/>
    <x v="1"/>
    <x v="10"/>
    <s v="Prod998"/>
    <n v="37.94"/>
    <n v="2"/>
    <n v="0"/>
    <n v="18.211200000000002"/>
  </r>
  <r>
    <n v="6444"/>
    <s v="CA-2016-101161"/>
    <d v="2016-10-20T00:00:00"/>
    <x v="1"/>
    <s v="VEN01"/>
    <s v="BW-11110"/>
    <s v="OFF-LA-10000407"/>
    <x v="1"/>
    <x v="2"/>
    <s v="Prod1839"/>
    <n v="24.9"/>
    <n v="5"/>
    <n v="0"/>
    <n v="11.454000000000001"/>
  </r>
  <r>
    <n v="6445"/>
    <s v="CA-2016-101161"/>
    <d v="2016-10-20T00:00:00"/>
    <x v="1"/>
    <s v="VEN02"/>
    <s v="BW-11110"/>
    <s v="FUR-FU-10003535"/>
    <x v="0"/>
    <x v="5"/>
    <s v="Prod1819"/>
    <n v="82.26"/>
    <n v="3"/>
    <n v="0"/>
    <n v="33.726599999999998"/>
  </r>
  <r>
    <n v="6446"/>
    <s v="CA-2015-151785"/>
    <d v="2015-03-10T00:00:00"/>
    <x v="1"/>
    <s v="VEN02"/>
    <s v="JJ-15445"/>
    <s v="OFF-FA-10000611"/>
    <x v="1"/>
    <x v="13"/>
    <s v="Prod1839"/>
    <n v="7.1040000000000001"/>
    <n v="6"/>
    <n v="0.2"/>
    <n v="2.4864000000000002"/>
  </r>
  <r>
    <n v="6447"/>
    <s v="US-2017-119816"/>
    <d v="2017-03-06T00:00:00"/>
    <x v="0"/>
    <s v="VEN02"/>
    <s v="TT-21460"/>
    <s v="FUR-FU-10004848"/>
    <x v="0"/>
    <x v="5"/>
    <s v="Prod1819"/>
    <n v="103.5"/>
    <n v="5"/>
    <n v="0.6"/>
    <n v="-77.625"/>
  </r>
  <r>
    <n v="6448"/>
    <s v="US-2017-119816"/>
    <d v="2017-03-06T00:00:00"/>
    <x v="0"/>
    <s v="VEN04"/>
    <s v="TT-21460"/>
    <s v="OFF-LA-10002381"/>
    <x v="1"/>
    <x v="2"/>
    <s v="Prod998"/>
    <n v="2.464"/>
    <n v="1"/>
    <n v="0.2"/>
    <n v="0.86240000000000006"/>
  </r>
  <r>
    <n v="6449"/>
    <s v="US-2017-119816"/>
    <d v="2017-03-06T00:00:00"/>
    <x v="0"/>
    <s v="VEN05"/>
    <s v="TT-21460"/>
    <s v="OFF-ST-10000918"/>
    <x v="1"/>
    <x v="4"/>
    <s v="Prod1425"/>
    <n v="8.7200000000000006"/>
    <n v="1"/>
    <n v="0.2"/>
    <n v="0.65400000000000003"/>
  </r>
  <r>
    <n v="6450"/>
    <s v="CA-2015-156510"/>
    <d v="2015-09-29T00:00:00"/>
    <x v="1"/>
    <s v="VEN01"/>
    <s v="EH-13990"/>
    <s v="OFF-BI-10000822"/>
    <x v="1"/>
    <x v="8"/>
    <s v="Prod1819"/>
    <n v="10.76"/>
    <n v="2"/>
    <n v="0"/>
    <n v="5.1647999999999996"/>
  </r>
  <r>
    <n v="6451"/>
    <s v="CA-2015-156510"/>
    <d v="2015-09-29T00:00:00"/>
    <x v="1"/>
    <s v="VEN03"/>
    <s v="EH-13990"/>
    <s v="OFF-PA-10002222"/>
    <x v="1"/>
    <x v="10"/>
    <s v="Prod1856"/>
    <n v="45.68"/>
    <n v="2"/>
    <n v="0"/>
    <n v="21.012799999999999"/>
  </r>
  <r>
    <n v="6452"/>
    <s v="CA-2015-156510"/>
    <d v="2015-09-29T00:00:00"/>
    <x v="1"/>
    <s v="VEN01"/>
    <s v="EH-13990"/>
    <s v="OFF-AR-10004930"/>
    <x v="1"/>
    <x v="6"/>
    <s v="Prod1819"/>
    <n v="6.7"/>
    <n v="1"/>
    <n v="0"/>
    <n v="2.2109999999999999"/>
  </r>
  <r>
    <n v="6453"/>
    <s v="US-2015-110261"/>
    <d v="2015-12-23T00:00:00"/>
    <x v="0"/>
    <s v="VEN03"/>
    <s v="PR-18880"/>
    <s v="TEC-PH-10001750"/>
    <x v="2"/>
    <x v="7"/>
    <s v="Prod1458"/>
    <n v="158.376"/>
    <n v="3"/>
    <n v="0.2"/>
    <n v="13.857900000000001"/>
  </r>
  <r>
    <n v="6454"/>
    <s v="CA-2015-125710"/>
    <d v="2015-10-13T00:00:00"/>
    <x v="1"/>
    <s v="VEN05"/>
    <s v="BT-11680"/>
    <s v="OFF-AR-10000657"/>
    <x v="1"/>
    <x v="6"/>
    <s v="Prod1819"/>
    <n v="3.44"/>
    <n v="2"/>
    <n v="0.2"/>
    <n v="0.55900000000000005"/>
  </r>
  <r>
    <n v="6455"/>
    <s v="CA-2017-161102"/>
    <d v="2017-08-03T00:00:00"/>
    <x v="2"/>
    <s v="VEN03"/>
    <s v="EC-14050"/>
    <s v="OFF-ST-10003442"/>
    <x v="1"/>
    <x v="4"/>
    <s v="Prod1425"/>
    <n v="56.56"/>
    <n v="2"/>
    <n v="0"/>
    <n v="15.2712"/>
  </r>
  <r>
    <n v="6456"/>
    <s v="CA-2017-161102"/>
    <d v="2017-08-03T00:00:00"/>
    <x v="2"/>
    <s v="VEN02"/>
    <s v="EC-14050"/>
    <s v="FUR-FU-10003142"/>
    <x v="0"/>
    <x v="5"/>
    <s v="Prod1819"/>
    <n v="36.96"/>
    <n v="7"/>
    <n v="0"/>
    <n v="11.457599999999999"/>
  </r>
  <r>
    <n v="6457"/>
    <s v="CA-2014-110065"/>
    <d v="2014-08-11T00:00:00"/>
    <x v="1"/>
    <s v="VEN01"/>
    <s v="SP-20650"/>
    <s v="TEC-PH-10002468"/>
    <x v="2"/>
    <x v="7"/>
    <s v="Prod1458"/>
    <n v="135.99"/>
    <n v="1"/>
    <n v="0"/>
    <n v="36.717300000000002"/>
  </r>
  <r>
    <n v="6458"/>
    <s v="CA-2014-110065"/>
    <d v="2014-08-11T00:00:00"/>
    <x v="1"/>
    <s v="VEN03"/>
    <s v="SP-20650"/>
    <s v="OFF-AR-10004165"/>
    <x v="1"/>
    <x v="6"/>
    <s v="Prod1819"/>
    <n v="15.96"/>
    <n v="7"/>
    <n v="0"/>
    <n v="7.0224000000000002"/>
  </r>
  <r>
    <n v="6459"/>
    <s v="US-2017-133361"/>
    <d v="2017-05-17T00:00:00"/>
    <x v="2"/>
    <s v="VEN02"/>
    <s v="AJ-10780"/>
    <s v="OFF-AR-10001919"/>
    <x v="1"/>
    <x v="6"/>
    <s v="Prod1819"/>
    <n v="3.76"/>
    <n v="2"/>
    <n v="0"/>
    <n v="1.0904"/>
  </r>
  <r>
    <n v="6460"/>
    <s v="US-2017-133361"/>
    <d v="2017-05-17T00:00:00"/>
    <x v="2"/>
    <s v="VEN05"/>
    <s v="AJ-10780"/>
    <s v="OFF-AR-10003045"/>
    <x v="1"/>
    <x v="6"/>
    <s v="Prod1819"/>
    <n v="14.7"/>
    <n v="5"/>
    <n v="0"/>
    <n v="6.6150000000000002"/>
  </r>
  <r>
    <n v="6461"/>
    <s v="US-2017-133361"/>
    <d v="2017-05-17T00:00:00"/>
    <x v="2"/>
    <s v="VEN01"/>
    <s v="AJ-10780"/>
    <s v="OFF-AR-10003338"/>
    <x v="1"/>
    <x v="6"/>
    <s v="Prod1819"/>
    <n v="37.200000000000003"/>
    <n v="5"/>
    <n v="0"/>
    <n v="9.3000000000000007"/>
  </r>
  <r>
    <n v="6462"/>
    <s v="US-2017-133361"/>
    <d v="2017-05-17T00:00:00"/>
    <x v="2"/>
    <s v="VEN04"/>
    <s v="AJ-10780"/>
    <s v="TEC-AC-10003280"/>
    <x v="2"/>
    <x v="11"/>
    <s v="Prod1425"/>
    <n v="89.97"/>
    <n v="3"/>
    <n v="0"/>
    <n v="18.893699999999999"/>
  </r>
  <r>
    <n v="6463"/>
    <s v="US-2017-133361"/>
    <d v="2017-05-17T00:00:00"/>
    <x v="2"/>
    <s v="VEN02"/>
    <s v="AJ-10780"/>
    <s v="FUR-CH-10003298"/>
    <x v="0"/>
    <x v="1"/>
    <s v="Prod645"/>
    <n v="261.95999999999998"/>
    <n v="2"/>
    <n v="0"/>
    <n v="23.5764"/>
  </r>
  <r>
    <n v="6464"/>
    <s v="US-2017-133361"/>
    <d v="2017-05-17T00:00:00"/>
    <x v="2"/>
    <s v="VEN05"/>
    <s v="AJ-10780"/>
    <s v="OFF-LA-10004544"/>
    <x v="1"/>
    <x v="2"/>
    <s v="Prod998"/>
    <n v="74"/>
    <n v="5"/>
    <n v="0"/>
    <n v="37"/>
  </r>
  <r>
    <n v="6465"/>
    <s v="US-2016-155404"/>
    <d v="2016-09-28T00:00:00"/>
    <x v="1"/>
    <s v="VEN05"/>
    <s v="AS-10630"/>
    <s v="FUR-FU-10004586"/>
    <x v="0"/>
    <x v="5"/>
    <s v="Prod1819"/>
    <n v="13.28"/>
    <n v="2"/>
    <n v="0"/>
    <n v="6.3743999999999996"/>
  </r>
  <r>
    <n v="6466"/>
    <s v="CA-2015-114503"/>
    <d v="2015-11-17T00:00:00"/>
    <x v="1"/>
    <s v="VEN02"/>
    <s v="AA-10375"/>
    <s v="OFF-ST-10003572"/>
    <x v="1"/>
    <x v="4"/>
    <s v="Prod1425"/>
    <n v="84.96"/>
    <n v="6"/>
    <n v="0.2"/>
    <n v="6.3719999999999999"/>
  </r>
  <r>
    <n v="6467"/>
    <s v="CA-2017-153080"/>
    <d v="2017-05-25T00:00:00"/>
    <x v="0"/>
    <s v="VEN05"/>
    <s v="EH-13945"/>
    <s v="TEC-AC-10002331"/>
    <x v="2"/>
    <x v="11"/>
    <s v="Prod1425"/>
    <n v="68.459999999999994"/>
    <n v="7"/>
    <n v="0"/>
    <n v="25.330200000000001"/>
  </r>
  <r>
    <n v="6468"/>
    <s v="CA-2016-163804"/>
    <d v="2016-12-08T00:00:00"/>
    <x v="1"/>
    <s v="VEN05"/>
    <s v="DB-13270"/>
    <s v="OFF-ST-10000142"/>
    <x v="1"/>
    <x v="4"/>
    <s v="Prod1425"/>
    <n v="2079.4"/>
    <n v="5"/>
    <n v="0"/>
    <n v="582.23199999999997"/>
  </r>
  <r>
    <n v="6469"/>
    <s v="CA-2016-163804"/>
    <d v="2016-12-08T00:00:00"/>
    <x v="1"/>
    <s v="VEN02"/>
    <s v="DB-13270"/>
    <s v="TEC-PH-10000441"/>
    <x v="2"/>
    <x v="7"/>
    <s v="Prod1458"/>
    <n v="629.95000000000005"/>
    <n v="5"/>
    <n v="0"/>
    <n v="176.386"/>
  </r>
  <r>
    <n v="6470"/>
    <s v="CA-2016-163804"/>
    <d v="2016-12-08T00:00:00"/>
    <x v="1"/>
    <s v="VEN02"/>
    <s v="DB-13270"/>
    <s v="FUR-FU-10004864"/>
    <x v="0"/>
    <x v="5"/>
    <s v="Prod1819"/>
    <n v="72.42"/>
    <n v="6"/>
    <n v="0"/>
    <n v="23.898599999999998"/>
  </r>
  <r>
    <n v="6471"/>
    <s v="CA-2015-108532"/>
    <d v="2015-09-02T00:00:00"/>
    <x v="1"/>
    <s v="VEN01"/>
    <s v="CC-12100"/>
    <s v="TEC-PH-10001750"/>
    <x v="2"/>
    <x v="7"/>
    <s v="Prod1458"/>
    <n v="131.97999999999999"/>
    <n v="2"/>
    <n v="0"/>
    <n v="35.634599999999999"/>
  </r>
  <r>
    <n v="6472"/>
    <s v="CA-2015-108532"/>
    <d v="2015-09-02T00:00:00"/>
    <x v="1"/>
    <s v="VEN02"/>
    <s v="CC-12100"/>
    <s v="TEC-AC-10004510"/>
    <x v="2"/>
    <x v="11"/>
    <s v="Prod1425"/>
    <n v="114.52"/>
    <n v="7"/>
    <n v="0"/>
    <n v="11.452"/>
  </r>
  <r>
    <n v="6473"/>
    <s v="CA-2014-151897"/>
    <d v="2014-06-10T00:00:00"/>
    <x v="1"/>
    <s v="VEN05"/>
    <s v="VT-21700"/>
    <s v="OFF-LA-10001074"/>
    <x v="1"/>
    <x v="2"/>
    <s v="Prod1839"/>
    <n v="100.24"/>
    <n v="10"/>
    <n v="0.2"/>
    <n v="33.831000000000003"/>
  </r>
  <r>
    <n v="6474"/>
    <s v="CA-2016-113292"/>
    <d v="2016-03-20T00:00:00"/>
    <x v="0"/>
    <s v="VEN04"/>
    <s v="DB-13060"/>
    <s v="OFF-AP-10003590"/>
    <x v="1"/>
    <x v="9"/>
    <s v="Prod1819"/>
    <n v="871.8"/>
    <n v="3"/>
    <n v="0.2"/>
    <n v="87.18"/>
  </r>
  <r>
    <n v="6475"/>
    <s v="CA-2014-149524"/>
    <d v="2014-01-15T00:00:00"/>
    <x v="2"/>
    <s v="VEN01"/>
    <s v="BS-11590"/>
    <s v="FUR-BO-10003433"/>
    <x v="0"/>
    <x v="0"/>
    <s v="Prod889"/>
    <n v="61.96"/>
    <n v="4"/>
    <n v="0.5"/>
    <n v="-53.285600000000002"/>
  </r>
  <r>
    <n v="6476"/>
    <s v="CA-2017-140872"/>
    <d v="2017-06-10T00:00:00"/>
    <x v="1"/>
    <s v="VEN01"/>
    <s v="NR-18550"/>
    <s v="OFF-BI-10002432"/>
    <x v="1"/>
    <x v="8"/>
    <s v="Prod1841"/>
    <n v="4.5540000000000003"/>
    <n v="3"/>
    <n v="0.7"/>
    <n v="-3.4914000000000001"/>
  </r>
  <r>
    <n v="6477"/>
    <s v="CA-2017-140872"/>
    <d v="2017-06-10T00:00:00"/>
    <x v="1"/>
    <s v="VEN03"/>
    <s v="NR-18550"/>
    <s v="OFF-AP-10003622"/>
    <x v="1"/>
    <x v="9"/>
    <s v="Prod1819"/>
    <n v="5.2"/>
    <n v="2"/>
    <n v="0.2"/>
    <n v="0.58499999999999996"/>
  </r>
  <r>
    <n v="6478"/>
    <s v="CA-2017-140872"/>
    <d v="2017-06-10T00:00:00"/>
    <x v="1"/>
    <s v="VEN04"/>
    <s v="NR-18550"/>
    <s v="TEC-AC-10003832"/>
    <x v="2"/>
    <x v="11"/>
    <s v="Prod1425"/>
    <n v="205.99199999999999"/>
    <n v="1"/>
    <n v="0.2"/>
    <n v="-2.5749"/>
  </r>
  <r>
    <n v="6479"/>
    <s v="CA-2017-140872"/>
    <d v="2017-06-10T00:00:00"/>
    <x v="1"/>
    <s v="VEN05"/>
    <s v="NR-18550"/>
    <s v="OFF-PA-10000809"/>
    <x v="1"/>
    <x v="10"/>
    <s v="Prod998"/>
    <n v="15.552"/>
    <n v="3"/>
    <n v="0.2"/>
    <n v="5.4432"/>
  </r>
  <r>
    <n v="6480"/>
    <s v="CA-2017-140872"/>
    <d v="2017-06-10T00:00:00"/>
    <x v="1"/>
    <s v="VEN04"/>
    <s v="NR-18550"/>
    <s v="TEC-PH-10000441"/>
    <x v="2"/>
    <x v="7"/>
    <s v="Prod1458"/>
    <n v="503.96"/>
    <n v="5"/>
    <n v="0.2"/>
    <n v="50.396000000000001"/>
  </r>
  <r>
    <n v="6481"/>
    <s v="CA-2017-140872"/>
    <d v="2017-06-10T00:00:00"/>
    <x v="1"/>
    <s v="VEN03"/>
    <s v="NR-18550"/>
    <s v="OFF-AP-10002287"/>
    <x v="1"/>
    <x v="9"/>
    <s v="Prod1819"/>
    <n v="24.472000000000001"/>
    <n v="7"/>
    <n v="0.2"/>
    <n v="1.8353999999999999"/>
  </r>
  <r>
    <n v="6482"/>
    <s v="CA-2017-140872"/>
    <d v="2017-06-10T00:00:00"/>
    <x v="1"/>
    <s v="VEN04"/>
    <s v="NR-18550"/>
    <s v="FUR-BO-10002824"/>
    <x v="0"/>
    <x v="0"/>
    <s v="Prod889"/>
    <n v="241.56800000000001"/>
    <n v="2"/>
    <n v="0.2"/>
    <n v="0"/>
  </r>
  <r>
    <n v="6483"/>
    <s v="CA-2017-140872"/>
    <d v="2017-06-10T00:00:00"/>
    <x v="1"/>
    <s v="VEN01"/>
    <s v="NR-18550"/>
    <s v="TEC-AC-10002942"/>
    <x v="2"/>
    <x v="11"/>
    <s v="Prod1425"/>
    <n v="110.4"/>
    <n v="2"/>
    <n v="0.2"/>
    <n v="-4.1399999999999997"/>
  </r>
  <r>
    <n v="6484"/>
    <s v="CA-2017-113908"/>
    <d v="2017-06-09T00:00:00"/>
    <x v="1"/>
    <s v="VEN02"/>
    <s v="KN-16390"/>
    <s v="FUR-TA-10001932"/>
    <x v="0"/>
    <x v="3"/>
    <s v="Prod1819"/>
    <n v="384.76799999999997"/>
    <n v="2"/>
    <n v="0.4"/>
    <n v="-115.43040000000001"/>
  </r>
  <r>
    <n v="6485"/>
    <s v="CA-2017-113908"/>
    <d v="2017-06-09T00:00:00"/>
    <x v="1"/>
    <s v="VEN02"/>
    <s v="KN-16390"/>
    <s v="TEC-MA-10003173"/>
    <x v="2"/>
    <x v="15"/>
    <s v="Prod1272"/>
    <n v="78.66"/>
    <n v="6"/>
    <n v="0"/>
    <n v="36.183599999999998"/>
  </r>
  <r>
    <n v="6486"/>
    <s v="CA-2017-113908"/>
    <d v="2017-06-09T00:00:00"/>
    <x v="1"/>
    <s v="VEN04"/>
    <s v="KN-16390"/>
    <s v="OFF-PA-10004156"/>
    <x v="1"/>
    <x v="10"/>
    <s v="Prod35"/>
    <n v="45.36"/>
    <n v="4"/>
    <n v="0"/>
    <n v="22.226400000000002"/>
  </r>
  <r>
    <n v="6487"/>
    <s v="CA-2015-120621"/>
    <d v="2015-03-26T00:00:00"/>
    <x v="1"/>
    <s v="VEN01"/>
    <s v="JW-16075"/>
    <s v="OFF-AP-10002945"/>
    <x v="1"/>
    <x v="9"/>
    <s v="Prod1819"/>
    <n v="962.08"/>
    <n v="4"/>
    <n v="0.2"/>
    <n v="156.33799999999999"/>
  </r>
  <r>
    <n v="6488"/>
    <s v="CA-2015-120621"/>
    <d v="2015-03-26T00:00:00"/>
    <x v="1"/>
    <s v="VEN05"/>
    <s v="JW-16075"/>
    <s v="OFF-BI-10000948"/>
    <x v="1"/>
    <x v="8"/>
    <s v="Prod1819"/>
    <n v="12.843"/>
    <n v="3"/>
    <n v="0.7"/>
    <n v="-9.8462999999999994"/>
  </r>
  <r>
    <n v="6489"/>
    <s v="CA-2015-120621"/>
    <d v="2015-03-26T00:00:00"/>
    <x v="1"/>
    <s v="VEN02"/>
    <s v="JW-16075"/>
    <s v="OFF-PA-10002254"/>
    <x v="1"/>
    <x v="10"/>
    <s v="Prod1856"/>
    <n v="295.45600000000002"/>
    <n v="14"/>
    <n v="0.2"/>
    <n v="96.023200000000003"/>
  </r>
  <r>
    <n v="6490"/>
    <s v="US-2017-148866"/>
    <d v="2017-09-24T00:00:00"/>
    <x v="1"/>
    <s v="VEN05"/>
    <s v="JM-15535"/>
    <s v="OFF-PA-10004782"/>
    <x v="1"/>
    <x v="10"/>
    <s v="Prod1425"/>
    <n v="32.4"/>
    <n v="5"/>
    <n v="0"/>
    <n v="15.552"/>
  </r>
  <r>
    <n v="6491"/>
    <s v="CA-2014-149594"/>
    <d v="2014-09-19T00:00:00"/>
    <x v="1"/>
    <s v="VEN03"/>
    <s v="MF-18250"/>
    <s v="FUR-FU-10000222"/>
    <x v="0"/>
    <x v="5"/>
    <s v="Prod645"/>
    <n v="103.93600000000001"/>
    <n v="4"/>
    <n v="0.2"/>
    <n v="16.889600000000002"/>
  </r>
  <r>
    <n v="6492"/>
    <s v="CA-2016-113845"/>
    <d v="2016-11-25T00:00:00"/>
    <x v="1"/>
    <s v="VEN01"/>
    <s v="FA-14230"/>
    <s v="FUR-BO-10004695"/>
    <x v="0"/>
    <x v="0"/>
    <s v="Prod889"/>
    <n v="289.56799999999998"/>
    <n v="2"/>
    <n v="0.2"/>
    <n v="10.8588"/>
  </r>
  <r>
    <n v="6493"/>
    <s v="CA-2016-113845"/>
    <d v="2016-11-25T00:00:00"/>
    <x v="1"/>
    <s v="VEN03"/>
    <s v="FA-14230"/>
    <s v="OFF-ST-10003327"/>
    <x v="1"/>
    <x v="4"/>
    <s v="Prod1425"/>
    <n v="39.72"/>
    <n v="5"/>
    <n v="0.2"/>
    <n v="4.4684999999999997"/>
  </r>
  <r>
    <n v="6494"/>
    <s v="CA-2016-113845"/>
    <d v="2016-11-25T00:00:00"/>
    <x v="1"/>
    <s v="VEN02"/>
    <s v="FA-14230"/>
    <s v="TEC-PH-10003357"/>
    <x v="2"/>
    <x v="7"/>
    <s v="Prod154"/>
    <n v="244.768"/>
    <n v="4"/>
    <n v="0.2"/>
    <n v="24.476800000000001"/>
  </r>
  <r>
    <n v="6495"/>
    <s v="CA-2017-111262"/>
    <d v="2017-11-01T00:00:00"/>
    <x v="0"/>
    <s v="VEN03"/>
    <s v="KH-16510"/>
    <s v="TEC-AC-10002167"/>
    <x v="2"/>
    <x v="11"/>
    <s v="Prod1425"/>
    <n v="24"/>
    <n v="2"/>
    <n v="0.2"/>
    <n v="-2.7"/>
  </r>
  <r>
    <n v="6496"/>
    <s v="CA-2017-111262"/>
    <d v="2017-11-01T00:00:00"/>
    <x v="0"/>
    <s v="VEN04"/>
    <s v="KH-16510"/>
    <s v="OFF-PA-10001937"/>
    <x v="1"/>
    <x v="10"/>
    <s v="Prod1856"/>
    <n v="15.552"/>
    <n v="3"/>
    <n v="0.2"/>
    <n v="5.4432"/>
  </r>
  <r>
    <n v="6497"/>
    <s v="CA-2017-111262"/>
    <d v="2017-11-01T00:00:00"/>
    <x v="0"/>
    <s v="VEN03"/>
    <s v="KH-16510"/>
    <s v="TEC-AC-10004510"/>
    <x v="2"/>
    <x v="11"/>
    <s v="Prod1425"/>
    <n v="26.175999999999998"/>
    <n v="2"/>
    <n v="0.2"/>
    <n v="-3.2719999999999998"/>
  </r>
  <r>
    <n v="6498"/>
    <s v="CA-2015-103135"/>
    <d v="2015-07-28T00:00:00"/>
    <x v="1"/>
    <s v="VEN03"/>
    <s v="SS-20515"/>
    <s v="FUR-FU-10001487"/>
    <x v="0"/>
    <x v="5"/>
    <s v="Prod1819"/>
    <n v="20.94"/>
    <n v="3"/>
    <n v="0"/>
    <n v="6.0726000000000004"/>
  </r>
  <r>
    <n v="6499"/>
    <s v="CA-2015-103135"/>
    <d v="2015-07-28T00:00:00"/>
    <x v="1"/>
    <s v="VEN05"/>
    <s v="SS-20515"/>
    <s v="OFF-BI-10000069"/>
    <x v="1"/>
    <x v="8"/>
    <s v="Prod1819"/>
    <n v="135.09"/>
    <n v="9"/>
    <n v="0"/>
    <n v="62.141399999999997"/>
  </r>
  <r>
    <n v="6500"/>
    <s v="CA-2015-103135"/>
    <d v="2015-07-28T00:00:00"/>
    <x v="1"/>
    <s v="VEN02"/>
    <s v="SS-20515"/>
    <s v="TEC-AC-10003289"/>
    <x v="2"/>
    <x v="11"/>
    <s v="Prod1425"/>
    <n v="279.86"/>
    <n v="14"/>
    <n v="0"/>
    <n v="64.367800000000003"/>
  </r>
  <r>
    <n v="6501"/>
    <s v="CA-2015-103135"/>
    <d v="2015-07-28T00:00:00"/>
    <x v="1"/>
    <s v="VEN04"/>
    <s v="SS-20515"/>
    <s v="OFF-BI-10000069"/>
    <x v="1"/>
    <x v="8"/>
    <s v="Prod1819"/>
    <n v="90.06"/>
    <n v="6"/>
    <n v="0"/>
    <n v="41.427599999999998"/>
  </r>
  <r>
    <n v="6502"/>
    <s v="CA-2014-129147"/>
    <d v="2014-11-06T00:00:00"/>
    <x v="1"/>
    <s v="VEN01"/>
    <s v="LC-17050"/>
    <s v="TEC-PH-10001299"/>
    <x v="2"/>
    <x v="7"/>
    <s v="Prod1458"/>
    <n v="539.96400000000006"/>
    <n v="6"/>
    <n v="0.4"/>
    <n v="-107.9928"/>
  </r>
  <r>
    <n v="6503"/>
    <s v="CA-2014-129147"/>
    <d v="2014-11-06T00:00:00"/>
    <x v="1"/>
    <s v="VEN04"/>
    <s v="LC-17050"/>
    <s v="TEC-PH-10001552"/>
    <x v="2"/>
    <x v="7"/>
    <s v="Prod1458"/>
    <n v="50.231999999999999"/>
    <n v="7"/>
    <n v="0.4"/>
    <n v="-10.0464"/>
  </r>
  <r>
    <n v="6504"/>
    <s v="CA-2014-129147"/>
    <d v="2014-11-06T00:00:00"/>
    <x v="1"/>
    <s v="VEN03"/>
    <s v="LC-17050"/>
    <s v="OFF-BI-10001098"/>
    <x v="1"/>
    <x v="8"/>
    <s v="Prod1819"/>
    <n v="19.242000000000001"/>
    <n v="3"/>
    <n v="0.7"/>
    <n v="-13.4694"/>
  </r>
  <r>
    <n v="6505"/>
    <s v="CA-2017-128265"/>
    <d v="2017-11-22T00:00:00"/>
    <x v="0"/>
    <s v="VEN01"/>
    <s v="VW-21775"/>
    <s v="OFF-ST-10000142"/>
    <x v="1"/>
    <x v="4"/>
    <s v="Prod1425"/>
    <n v="1247.6400000000001"/>
    <n v="3"/>
    <n v="0"/>
    <n v="349.33920000000001"/>
  </r>
  <r>
    <n v="6506"/>
    <s v="CA-2016-152331"/>
    <d v="2016-06-30T00:00:00"/>
    <x v="1"/>
    <s v="VEN04"/>
    <s v="LD-16855"/>
    <s v="OFF-AR-10001547"/>
    <x v="1"/>
    <x v="6"/>
    <s v="Prod1819"/>
    <n v="5.3040000000000003"/>
    <n v="3"/>
    <n v="0.2"/>
    <n v="0.46410000000000001"/>
  </r>
  <r>
    <n v="6507"/>
    <s v="US-2016-128909"/>
    <d v="2016-10-11T00:00:00"/>
    <x v="0"/>
    <s v="VEN04"/>
    <s v="SP-20545"/>
    <s v="OFF-PA-10001593"/>
    <x v="1"/>
    <x v="10"/>
    <s v="Prod998"/>
    <n v="19.135999999999999"/>
    <n v="4"/>
    <n v="0.2"/>
    <n v="5.98"/>
  </r>
  <r>
    <n v="6508"/>
    <s v="US-2016-128909"/>
    <d v="2016-10-11T00:00:00"/>
    <x v="0"/>
    <s v="VEN01"/>
    <s v="SP-20545"/>
    <s v="FUR-FU-10004071"/>
    <x v="0"/>
    <x v="5"/>
    <s v="Prod1819"/>
    <n v="332.83199999999999"/>
    <n v="4"/>
    <n v="0.2"/>
    <n v="-24.962399999999999"/>
  </r>
  <r>
    <n v="6509"/>
    <s v="CA-2017-102197"/>
    <d v="2017-12-26T00:00:00"/>
    <x v="1"/>
    <s v="VEN04"/>
    <s v="DK-13150"/>
    <s v="OFF-PA-10001970"/>
    <x v="1"/>
    <x v="10"/>
    <s v="Prod1856"/>
    <n v="279.89999999999998"/>
    <n v="5"/>
    <n v="0"/>
    <n v="137.15100000000001"/>
  </r>
  <r>
    <n v="6510"/>
    <s v="CA-2017-102197"/>
    <d v="2017-12-26T00:00:00"/>
    <x v="1"/>
    <s v="VEN01"/>
    <s v="DK-13150"/>
    <s v="OFF-BI-10001524"/>
    <x v="1"/>
    <x v="8"/>
    <s v="Prod1819"/>
    <n v="50.351999999999997"/>
    <n v="3"/>
    <n v="0.2"/>
    <n v="17.623200000000001"/>
  </r>
  <r>
    <n v="6511"/>
    <s v="CA-2017-102197"/>
    <d v="2017-12-26T00:00:00"/>
    <x v="1"/>
    <s v="VEN01"/>
    <s v="DK-13150"/>
    <s v="OFF-PA-10004156"/>
    <x v="1"/>
    <x v="10"/>
    <s v="Prod35"/>
    <n v="34.020000000000003"/>
    <n v="3"/>
    <n v="0"/>
    <n v="16.669799999999999"/>
  </r>
  <r>
    <n v="6512"/>
    <s v="CA-2017-167640"/>
    <d v="2017-03-10T00:00:00"/>
    <x v="1"/>
    <s v="VEN02"/>
    <s v="FC-14245"/>
    <s v="OFF-AR-10003158"/>
    <x v="1"/>
    <x v="6"/>
    <s v="Prod1819"/>
    <n v="23.88"/>
    <n v="6"/>
    <n v="0"/>
    <n v="8.1191999999999993"/>
  </r>
  <r>
    <n v="6513"/>
    <s v="CA-2017-167640"/>
    <d v="2017-03-10T00:00:00"/>
    <x v="1"/>
    <s v="VEN05"/>
    <s v="FC-14245"/>
    <s v="OFF-LA-10004559"/>
    <x v="1"/>
    <x v="2"/>
    <s v="Prod998"/>
    <n v="11.52"/>
    <n v="4"/>
    <n v="0"/>
    <n v="5.6448"/>
  </r>
  <r>
    <n v="6514"/>
    <s v="CA-2017-167640"/>
    <d v="2017-03-10T00:00:00"/>
    <x v="1"/>
    <s v="VEN01"/>
    <s v="FC-14245"/>
    <s v="OFF-PA-10001033"/>
    <x v="1"/>
    <x v="10"/>
    <s v="Prod998"/>
    <n v="286.93"/>
    <n v="7"/>
    <n v="0"/>
    <n v="140.59569999999999"/>
  </r>
  <r>
    <n v="6515"/>
    <s v="CA-2017-167640"/>
    <d v="2017-03-10T00:00:00"/>
    <x v="1"/>
    <s v="VEN05"/>
    <s v="FC-14245"/>
    <s v="TEC-PH-10001336"/>
    <x v="2"/>
    <x v="7"/>
    <s v="Prod1458"/>
    <n v="206.38399999999999"/>
    <n v="2"/>
    <n v="0.2"/>
    <n v="23.2182"/>
  </r>
  <r>
    <n v="6516"/>
    <s v="US-2017-116652"/>
    <d v="2017-09-19T00:00:00"/>
    <x v="1"/>
    <s v="VEN03"/>
    <s v="RD-19480"/>
    <s v="FUR-CH-10002961"/>
    <x v="0"/>
    <x v="1"/>
    <s v="Prod645"/>
    <n v="218.352"/>
    <n v="3"/>
    <n v="0.2"/>
    <n v="0"/>
  </r>
  <r>
    <n v="6517"/>
    <s v="US-2017-116652"/>
    <d v="2017-09-19T00:00:00"/>
    <x v="1"/>
    <s v="VEN04"/>
    <s v="RD-19480"/>
    <s v="FUR-FU-10001488"/>
    <x v="0"/>
    <x v="5"/>
    <s v="Prod1819"/>
    <n v="529.9"/>
    <n v="5"/>
    <n v="0"/>
    <n v="105.98"/>
  </r>
  <r>
    <n v="6518"/>
    <s v="US-2017-116652"/>
    <d v="2017-09-19T00:00:00"/>
    <x v="1"/>
    <s v="VEN02"/>
    <s v="RD-19480"/>
    <s v="OFF-AR-10001915"/>
    <x v="1"/>
    <x v="6"/>
    <s v="Prod1819"/>
    <n v="99.3"/>
    <n v="10"/>
    <n v="0"/>
    <n v="41.706000000000003"/>
  </r>
  <r>
    <n v="6519"/>
    <s v="US-2017-116652"/>
    <d v="2017-09-19T00:00:00"/>
    <x v="1"/>
    <s v="VEN02"/>
    <s v="RD-19480"/>
    <s v="OFF-AP-10001205"/>
    <x v="1"/>
    <x v="9"/>
    <s v="Prod1819"/>
    <n v="108.96"/>
    <n v="2"/>
    <n v="0"/>
    <n v="30.508800000000001"/>
  </r>
  <r>
    <n v="6520"/>
    <s v="US-2017-116652"/>
    <d v="2017-09-19T00:00:00"/>
    <x v="1"/>
    <s v="VEN03"/>
    <s v="RD-19480"/>
    <s v="OFF-BI-10004528"/>
    <x v="1"/>
    <x v="8"/>
    <s v="Prod1841"/>
    <n v="2.6880000000000002"/>
    <n v="1"/>
    <n v="0.2"/>
    <n v="0.84"/>
  </r>
  <r>
    <n v="6521"/>
    <s v="CA-2017-138289"/>
    <d v="2017-01-18T00:00:00"/>
    <x v="0"/>
    <s v="VEN04"/>
    <s v="AR-10540"/>
    <s v="OFF-BI-10004995"/>
    <x v="1"/>
    <x v="8"/>
    <s v="Prod353"/>
    <n v="5443.96"/>
    <n v="4"/>
    <n v="0"/>
    <n v="2504.2215999999999"/>
  </r>
  <r>
    <n v="6522"/>
    <s v="CA-2017-138289"/>
    <d v="2017-01-18T00:00:00"/>
    <x v="0"/>
    <s v="VEN03"/>
    <s v="AR-10540"/>
    <s v="FUR-CH-10004626"/>
    <x v="0"/>
    <x v="1"/>
    <s v="Prod645"/>
    <n v="302.67"/>
    <n v="3"/>
    <n v="0"/>
    <n v="72.640799999999999"/>
  </r>
  <r>
    <n v="6523"/>
    <s v="CA-2017-138289"/>
    <d v="2017-01-18T00:00:00"/>
    <x v="0"/>
    <s v="VEN02"/>
    <s v="AR-10540"/>
    <s v="OFF-PA-10001260"/>
    <x v="1"/>
    <x v="10"/>
    <s v="Prod998"/>
    <n v="56.07"/>
    <n v="7"/>
    <n v="0"/>
    <n v="25.2315"/>
  </r>
  <r>
    <n v="6524"/>
    <s v="CA-2016-129308"/>
    <d v="2016-07-13T00:00:00"/>
    <x v="1"/>
    <s v="VEN03"/>
    <s v="CC-12100"/>
    <s v="OFF-LA-10002945"/>
    <x v="1"/>
    <x v="2"/>
    <s v="Prod998"/>
    <n v="10.08"/>
    <n v="2"/>
    <n v="0.2"/>
    <n v="3.2759999999999998"/>
  </r>
  <r>
    <n v="6525"/>
    <s v="CA-2016-129308"/>
    <d v="2016-07-13T00:00:00"/>
    <x v="1"/>
    <s v="VEN02"/>
    <s v="CC-12100"/>
    <s v="TEC-PH-10002310"/>
    <x v="2"/>
    <x v="7"/>
    <s v="Prod1458"/>
    <n v="59.994"/>
    <n v="1"/>
    <n v="0.4"/>
    <n v="-12.998699999999999"/>
  </r>
  <r>
    <n v="6526"/>
    <s v="CA-2016-129308"/>
    <d v="2016-07-13T00:00:00"/>
    <x v="1"/>
    <s v="VEN01"/>
    <s v="CC-12100"/>
    <s v="OFF-BI-10001525"/>
    <x v="1"/>
    <x v="8"/>
    <s v="Prod1819"/>
    <n v="5.7149999999999999"/>
    <n v="5"/>
    <n v="0.7"/>
    <n v="-4.7625000000000002"/>
  </r>
  <r>
    <n v="6527"/>
    <s v="CA-2016-129308"/>
    <d v="2016-07-13T00:00:00"/>
    <x v="1"/>
    <s v="VEN02"/>
    <s v="CC-12100"/>
    <s v="OFF-BI-10001308"/>
    <x v="1"/>
    <x v="8"/>
    <s v="Prod1819"/>
    <n v="9.42"/>
    <n v="5"/>
    <n v="0.7"/>
    <n v="-7.85"/>
  </r>
  <r>
    <n v="6528"/>
    <s v="CA-2016-157791"/>
    <d v="2016-12-28T00:00:00"/>
    <x v="0"/>
    <s v="VEN05"/>
    <s v="CA-11965"/>
    <s v="TEC-CO-10002095"/>
    <x v="2"/>
    <x v="16"/>
    <s v="Prod1460"/>
    <n v="1999.96"/>
    <n v="4"/>
    <n v="0"/>
    <n v="899.98199999999997"/>
  </r>
  <r>
    <n v="6529"/>
    <s v="CA-2014-146864"/>
    <d v="2014-12-26T00:00:00"/>
    <x v="1"/>
    <s v="VEN04"/>
    <s v="BT-11530"/>
    <s v="OFF-ST-10004946"/>
    <x v="1"/>
    <x v="4"/>
    <s v="Prod1425"/>
    <n v="216.4"/>
    <n v="4"/>
    <n v="0"/>
    <n v="56.264000000000003"/>
  </r>
  <r>
    <n v="6530"/>
    <s v="CA-2014-103744"/>
    <d v="2014-02-27T00:00:00"/>
    <x v="1"/>
    <s v="VEN05"/>
    <s v="MG-17875"/>
    <s v="OFF-LA-10004425"/>
    <x v="1"/>
    <x v="2"/>
    <s v="Prod998"/>
    <n v="6.9359999999999999"/>
    <n v="3"/>
    <n v="0.2"/>
    <n v="2.3409"/>
  </r>
  <r>
    <n v="6531"/>
    <s v="CA-2014-103744"/>
    <d v="2014-02-27T00:00:00"/>
    <x v="1"/>
    <s v="VEN02"/>
    <s v="MG-17875"/>
    <s v="OFF-BI-10000320"/>
    <x v="1"/>
    <x v="8"/>
    <s v="Prod1819"/>
    <n v="4.4279999999999999"/>
    <n v="3"/>
    <n v="0.8"/>
    <n v="-6.8634000000000004"/>
  </r>
  <r>
    <n v="6532"/>
    <s v="US-2017-107384"/>
    <d v="2017-12-08T00:00:00"/>
    <x v="1"/>
    <s v="VEN01"/>
    <s v="TP-21130"/>
    <s v="OFF-AR-10001315"/>
    <x v="1"/>
    <x v="6"/>
    <s v="Prod1819"/>
    <n v="8.8000000000000007"/>
    <n v="5"/>
    <n v="0"/>
    <n v="2.552"/>
  </r>
  <r>
    <n v="6533"/>
    <s v="US-2017-107384"/>
    <d v="2017-12-08T00:00:00"/>
    <x v="1"/>
    <s v="VEN05"/>
    <s v="TP-21130"/>
    <s v="TEC-AC-10004595"/>
    <x v="2"/>
    <x v="11"/>
    <s v="Prod1460"/>
    <n v="142.80000000000001"/>
    <n v="1"/>
    <n v="0"/>
    <n v="29.988"/>
  </r>
  <r>
    <n v="6534"/>
    <s v="US-2017-107384"/>
    <d v="2017-12-08T00:00:00"/>
    <x v="1"/>
    <s v="VEN02"/>
    <s v="TP-21130"/>
    <s v="TEC-AC-10001539"/>
    <x v="2"/>
    <x v="11"/>
    <s v="Prod1425"/>
    <n v="399.95"/>
    <n v="5"/>
    <n v="0"/>
    <n v="143.982"/>
  </r>
  <r>
    <n v="6535"/>
    <s v="CA-2014-128209"/>
    <d v="2014-11-22T00:00:00"/>
    <x v="1"/>
    <s v="VEN01"/>
    <s v="GT-14710"/>
    <s v="OFF-BI-10001359"/>
    <x v="1"/>
    <x v="8"/>
    <s v="Prod1819"/>
    <n v="2152.7759999999998"/>
    <n v="3"/>
    <n v="0.2"/>
    <n v="726.56190000000004"/>
  </r>
  <r>
    <n v="6536"/>
    <s v="CA-2014-128209"/>
    <d v="2014-11-22T00:00:00"/>
    <x v="1"/>
    <s v="VEN01"/>
    <s v="GT-14710"/>
    <s v="FUR-BO-10002213"/>
    <x v="0"/>
    <x v="0"/>
    <s v="Prod889"/>
    <n v="4007.84"/>
    <n v="10"/>
    <n v="0.2"/>
    <n v="-50.097999999999999"/>
  </r>
  <r>
    <n v="6537"/>
    <s v="CA-2014-169684"/>
    <d v="2014-10-23T00:00:00"/>
    <x v="2"/>
    <s v="VEN04"/>
    <s v="FH-14365"/>
    <s v="FUR-TA-10003008"/>
    <x v="0"/>
    <x v="3"/>
    <s v="Prod1819"/>
    <n v="328.59"/>
    <n v="3"/>
    <n v="0.4"/>
    <n v="-147.8655"/>
  </r>
  <r>
    <n v="6538"/>
    <s v="CA-2014-169684"/>
    <d v="2014-10-23T00:00:00"/>
    <x v="2"/>
    <s v="VEN01"/>
    <s v="FH-14365"/>
    <s v="OFF-ST-10000934"/>
    <x v="1"/>
    <x v="4"/>
    <s v="Prod1425"/>
    <n v="98.352000000000004"/>
    <n v="3"/>
    <n v="0.2"/>
    <n v="-24.588000000000001"/>
  </r>
  <r>
    <n v="6539"/>
    <s v="CA-2015-109862"/>
    <d v="2015-10-30T00:00:00"/>
    <x v="1"/>
    <s v="VEN05"/>
    <s v="HK-14890"/>
    <s v="TEC-PH-10004042"/>
    <x v="2"/>
    <x v="7"/>
    <s v="Prod154"/>
    <n v="158.99"/>
    <n v="1"/>
    <n v="0"/>
    <n v="41.337400000000002"/>
  </r>
  <r>
    <n v="6540"/>
    <s v="CA-2015-109862"/>
    <d v="2015-10-30T00:00:00"/>
    <x v="1"/>
    <s v="VEN03"/>
    <s v="HK-14890"/>
    <s v="FUR-CH-10002439"/>
    <x v="0"/>
    <x v="1"/>
    <s v="Prod645"/>
    <n v="291.10000000000002"/>
    <n v="5"/>
    <n v="0"/>
    <n v="75.686000000000007"/>
  </r>
  <r>
    <n v="6541"/>
    <s v="US-2017-107888"/>
    <d v="2017-11-19T00:00:00"/>
    <x v="2"/>
    <s v="VEN02"/>
    <s v="CC-12220"/>
    <s v="OFF-PA-10001363"/>
    <x v="1"/>
    <x v="10"/>
    <s v="Prod998"/>
    <n v="73.680000000000007"/>
    <n v="6"/>
    <n v="0"/>
    <n v="34.629600000000003"/>
  </r>
  <r>
    <n v="6542"/>
    <s v="US-2017-107888"/>
    <d v="2017-11-19T00:00:00"/>
    <x v="2"/>
    <s v="VEN05"/>
    <s v="CC-12220"/>
    <s v="FUR-FU-10003394"/>
    <x v="0"/>
    <x v="5"/>
    <s v="Prod1819"/>
    <n v="139.91999999999999"/>
    <n v="2"/>
    <n v="0"/>
    <n v="23.7864"/>
  </r>
  <r>
    <n v="6543"/>
    <s v="US-2017-107888"/>
    <d v="2017-11-19T00:00:00"/>
    <x v="2"/>
    <s v="VEN03"/>
    <s v="CC-12220"/>
    <s v="TEC-PH-10003171"/>
    <x v="2"/>
    <x v="7"/>
    <s v="Prod154"/>
    <n v="107.88"/>
    <n v="3"/>
    <n v="0.2"/>
    <n v="10.788"/>
  </r>
  <r>
    <n v="6544"/>
    <s v="US-2017-107888"/>
    <d v="2017-11-19T00:00:00"/>
    <x v="2"/>
    <s v="VEN05"/>
    <s v="CC-12220"/>
    <s v="OFF-ST-10003123"/>
    <x v="1"/>
    <x v="4"/>
    <s v="Prod1425"/>
    <n v="33.29"/>
    <n v="1"/>
    <n v="0"/>
    <n v="7.9896000000000003"/>
  </r>
  <r>
    <n v="6545"/>
    <s v="US-2017-154872"/>
    <d v="2017-05-18T00:00:00"/>
    <x v="1"/>
    <s v="VEN03"/>
    <s v="DP-13000"/>
    <s v="OFF-BI-10003007"/>
    <x v="1"/>
    <x v="8"/>
    <s v="Prod1841"/>
    <n v="58.17"/>
    <n v="5"/>
    <n v="0.7"/>
    <n v="-46.536000000000001"/>
  </r>
  <r>
    <n v="6546"/>
    <s v="US-2017-154872"/>
    <d v="2017-05-18T00:00:00"/>
    <x v="1"/>
    <s v="VEN05"/>
    <s v="DP-13000"/>
    <s v="OFF-LA-10000973"/>
    <x v="1"/>
    <x v="2"/>
    <s v="Prod1839"/>
    <n v="5.04"/>
    <n v="2"/>
    <n v="0.2"/>
    <n v="1.764"/>
  </r>
  <r>
    <n v="6547"/>
    <s v="US-2017-154872"/>
    <d v="2017-05-18T00:00:00"/>
    <x v="1"/>
    <s v="VEN04"/>
    <s v="DP-13000"/>
    <s v="OFF-PA-10000483"/>
    <x v="1"/>
    <x v="10"/>
    <s v="Prod998"/>
    <n v="24.783999999999999"/>
    <n v="1"/>
    <n v="0.2"/>
    <n v="7.7450000000000001"/>
  </r>
  <r>
    <n v="6548"/>
    <s v="CA-2014-113880"/>
    <d v="2014-03-05T00:00:00"/>
    <x v="1"/>
    <s v="VEN03"/>
    <s v="VF-21715"/>
    <s v="FUR-CH-10000863"/>
    <x v="0"/>
    <x v="1"/>
    <s v="Prod645"/>
    <n v="634.11599999999999"/>
    <n v="6"/>
    <n v="0.3"/>
    <n v="-172.1172"/>
  </r>
  <r>
    <n v="6549"/>
    <s v="CA-2014-113880"/>
    <d v="2014-03-05T00:00:00"/>
    <x v="1"/>
    <s v="VEN03"/>
    <s v="VF-21715"/>
    <s v="OFF-PA-10003036"/>
    <x v="1"/>
    <x v="10"/>
    <s v="Prod1483"/>
    <n v="17.472000000000001"/>
    <n v="3"/>
    <n v="0.2"/>
    <n v="5.6783999999999999"/>
  </r>
  <r>
    <n v="6550"/>
    <s v="US-2015-164966"/>
    <d v="2015-08-01T00:00:00"/>
    <x v="2"/>
    <s v="VEN04"/>
    <s v="GH-14410"/>
    <s v="FUR-CH-10002304"/>
    <x v="0"/>
    <x v="1"/>
    <s v="Prod645"/>
    <n v="155.88"/>
    <n v="6"/>
    <n v="0"/>
    <n v="38.97"/>
  </r>
  <r>
    <n v="6551"/>
    <s v="CA-2015-126739"/>
    <d v="2015-11-03T00:00:00"/>
    <x v="0"/>
    <s v="VEN01"/>
    <s v="JH-16180"/>
    <s v="FUR-CH-10000422"/>
    <x v="0"/>
    <x v="1"/>
    <s v="Prod889"/>
    <n v="327.56400000000002"/>
    <n v="4"/>
    <n v="0.1"/>
    <n v="21.837599999999998"/>
  </r>
  <r>
    <n v="6552"/>
    <s v="CA-2017-161578"/>
    <d v="2017-12-21T00:00:00"/>
    <x v="0"/>
    <s v="VEN01"/>
    <s v="RB-19465"/>
    <s v="OFF-PA-10002986"/>
    <x v="1"/>
    <x v="10"/>
    <s v="Prod1483"/>
    <n v="13.36"/>
    <n v="2"/>
    <n v="0"/>
    <n v="6.4127999999999998"/>
  </r>
  <r>
    <n v="6553"/>
    <s v="CA-2017-161578"/>
    <d v="2017-12-21T00:00:00"/>
    <x v="0"/>
    <s v="VEN01"/>
    <s v="RB-19465"/>
    <s v="OFF-ST-10002289"/>
    <x v="1"/>
    <x v="4"/>
    <s v="Prod1425"/>
    <n v="158.9"/>
    <n v="5"/>
    <n v="0"/>
    <n v="7.9450000000000003"/>
  </r>
  <r>
    <n v="6554"/>
    <s v="CA-2014-137092"/>
    <d v="2014-10-22T00:00:00"/>
    <x v="0"/>
    <s v="VEN04"/>
    <s v="LS-16975"/>
    <s v="TEC-AC-10001606"/>
    <x v="2"/>
    <x v="11"/>
    <s v="Prod1425"/>
    <n v="319.96800000000002"/>
    <n v="4"/>
    <n v="0.2"/>
    <n v="71.992800000000003"/>
  </r>
  <r>
    <n v="6555"/>
    <s v="CA-2014-137092"/>
    <d v="2014-10-22T00:00:00"/>
    <x v="0"/>
    <s v="VEN03"/>
    <s v="LS-16975"/>
    <s v="OFF-ST-10003805"/>
    <x v="1"/>
    <x v="4"/>
    <s v="Prod1425"/>
    <n v="505.32"/>
    <n v="3"/>
    <n v="0.2"/>
    <n v="31.5825"/>
  </r>
  <r>
    <n v="6556"/>
    <s v="CA-2014-137092"/>
    <d v="2014-10-22T00:00:00"/>
    <x v="0"/>
    <s v="VEN03"/>
    <s v="LS-16975"/>
    <s v="OFF-PA-10002109"/>
    <x v="1"/>
    <x v="10"/>
    <s v="Prod1856"/>
    <n v="3.8079999999999998"/>
    <n v="1"/>
    <n v="0.2"/>
    <n v="1.2376"/>
  </r>
  <r>
    <n v="6557"/>
    <s v="CA-2014-137092"/>
    <d v="2014-10-22T00:00:00"/>
    <x v="0"/>
    <s v="VEN01"/>
    <s v="LS-16975"/>
    <s v="OFF-BI-10000632"/>
    <x v="1"/>
    <x v="8"/>
    <s v="Prod1819"/>
    <n v="8.6820000000000004"/>
    <n v="1"/>
    <n v="0.8"/>
    <n v="-14.759399999999999"/>
  </r>
  <r>
    <n v="6558"/>
    <s v="CA-2014-137092"/>
    <d v="2014-10-22T00:00:00"/>
    <x v="0"/>
    <s v="VEN03"/>
    <s v="LS-16975"/>
    <s v="OFF-LA-10003510"/>
    <x v="1"/>
    <x v="2"/>
    <s v="Prod998"/>
    <n v="24.423999999999999"/>
    <n v="1"/>
    <n v="0.2"/>
    <n v="7.9378000000000002"/>
  </r>
  <r>
    <n v="6559"/>
    <s v="CA-2015-166947"/>
    <d v="2015-06-10T00:00:00"/>
    <x v="1"/>
    <s v="VEN04"/>
    <s v="EB-13750"/>
    <s v="FUR-CH-10004997"/>
    <x v="0"/>
    <x v="1"/>
    <s v="Prod645"/>
    <n v="1522.6379999999999"/>
    <n v="9"/>
    <n v="0.1"/>
    <n v="169.18199999999999"/>
  </r>
  <r>
    <n v="6560"/>
    <s v="CA-2016-160941"/>
    <d v="2016-07-26T00:00:00"/>
    <x v="1"/>
    <s v="VEN03"/>
    <s v="DK-12835"/>
    <s v="OFF-EN-10003001"/>
    <x v="1"/>
    <x v="12"/>
    <s v="Prod1839"/>
    <n v="419.9"/>
    <n v="5"/>
    <n v="0"/>
    <n v="197.35300000000001"/>
  </r>
  <r>
    <n v="6561"/>
    <s v="CA-2016-160941"/>
    <d v="2016-07-26T00:00:00"/>
    <x v="1"/>
    <s v="VEN03"/>
    <s v="DK-12835"/>
    <s v="OFF-LA-10003766"/>
    <x v="1"/>
    <x v="2"/>
    <s v="Prod998"/>
    <n v="3.15"/>
    <n v="1"/>
    <n v="0"/>
    <n v="1.512"/>
  </r>
  <r>
    <n v="6562"/>
    <s v="CA-2017-144680"/>
    <d v="2017-04-02T00:00:00"/>
    <x v="2"/>
    <s v="VEN03"/>
    <s v="SC-20260"/>
    <s v="OFF-AP-10003040"/>
    <x v="1"/>
    <x v="9"/>
    <s v="Prod1819"/>
    <n v="33.619999999999997"/>
    <n v="5"/>
    <n v="0.8"/>
    <n v="-90.774000000000001"/>
  </r>
  <r>
    <n v="6563"/>
    <s v="CA-2014-166086"/>
    <d v="2014-05-12T00:00:00"/>
    <x v="1"/>
    <s v="VEN04"/>
    <s v="CT-11995"/>
    <s v="OFF-BI-10001078"/>
    <x v="1"/>
    <x v="8"/>
    <s v="Prod1819"/>
    <n v="16.14"/>
    <n v="3"/>
    <n v="0"/>
    <n v="7.9085999999999999"/>
  </r>
  <r>
    <n v="6564"/>
    <s v="CA-2014-166086"/>
    <d v="2014-05-12T00:00:00"/>
    <x v="1"/>
    <s v="VEN05"/>
    <s v="CT-11995"/>
    <s v="FUR-TA-10003469"/>
    <x v="0"/>
    <x v="3"/>
    <s v="Prod1819"/>
    <n v="194.25"/>
    <n v="2"/>
    <n v="0.3"/>
    <n v="-38.85"/>
  </r>
  <r>
    <n v="6565"/>
    <s v="CA-2014-166086"/>
    <d v="2014-05-12T00:00:00"/>
    <x v="1"/>
    <s v="VEN03"/>
    <s v="CT-11995"/>
    <s v="OFF-AR-10002578"/>
    <x v="1"/>
    <x v="6"/>
    <s v="Prod1819"/>
    <n v="8.64"/>
    <n v="3"/>
    <n v="0"/>
    <n v="2.5055999999999998"/>
  </r>
  <r>
    <n v="6566"/>
    <s v="CA-2014-166086"/>
    <d v="2014-05-12T00:00:00"/>
    <x v="1"/>
    <s v="VEN05"/>
    <s v="CT-11995"/>
    <s v="FUR-CH-10004675"/>
    <x v="0"/>
    <x v="1"/>
    <s v="Prod645"/>
    <n v="872.32"/>
    <n v="4"/>
    <n v="0"/>
    <n v="244.24959999999999"/>
  </r>
  <r>
    <n v="6567"/>
    <s v="CA-2017-131282"/>
    <d v="2017-02-08T00:00:00"/>
    <x v="0"/>
    <s v="VEN04"/>
    <s v="CB-12025"/>
    <s v="OFF-BI-10004632"/>
    <x v="1"/>
    <x v="8"/>
    <s v="Prod1841"/>
    <n v="243.99199999999999"/>
    <n v="4"/>
    <n v="0.8"/>
    <n v="-426.98599999999999"/>
  </r>
  <r>
    <n v="6568"/>
    <s v="CA-2017-131282"/>
    <d v="2017-02-08T00:00:00"/>
    <x v="0"/>
    <s v="VEN01"/>
    <s v="CB-12025"/>
    <s v="OFF-AR-10003087"/>
    <x v="1"/>
    <x v="6"/>
    <s v="Prod1819"/>
    <n v="7.12"/>
    <n v="5"/>
    <n v="0.2"/>
    <n v="0.71199999999999997"/>
  </r>
  <r>
    <n v="6569"/>
    <s v="CA-2014-100678"/>
    <d v="2014-04-22T00:00:00"/>
    <x v="1"/>
    <s v="VEN01"/>
    <s v="KM-16720"/>
    <s v="OFF-AR-10001868"/>
    <x v="1"/>
    <x v="6"/>
    <s v="Prod1819"/>
    <n v="2.6880000000000002"/>
    <n v="2"/>
    <n v="0.2"/>
    <n v="1.008"/>
  </r>
  <r>
    <n v="6570"/>
    <s v="CA-2014-100678"/>
    <d v="2014-04-22T00:00:00"/>
    <x v="1"/>
    <s v="VEN02"/>
    <s v="KM-16720"/>
    <s v="FUR-CH-10002602"/>
    <x v="0"/>
    <x v="1"/>
    <s v="Prod645"/>
    <n v="317.05799999999999"/>
    <n v="3"/>
    <n v="0.3"/>
    <n v="-18.117599999999999"/>
  </r>
  <r>
    <n v="6571"/>
    <s v="CA-2014-100678"/>
    <d v="2014-04-22T00:00:00"/>
    <x v="1"/>
    <s v="VEN02"/>
    <s v="KM-16720"/>
    <s v="OFF-EN-10000056"/>
    <x v="1"/>
    <x v="12"/>
    <s v="Prod353"/>
    <n v="149.352"/>
    <n v="3"/>
    <n v="0.2"/>
    <n v="50.406300000000002"/>
  </r>
  <r>
    <n v="6572"/>
    <s v="CA-2014-100678"/>
    <d v="2014-04-22T00:00:00"/>
    <x v="1"/>
    <s v="VEN03"/>
    <s v="KM-16720"/>
    <s v="TEC-AC-10000474"/>
    <x v="2"/>
    <x v="11"/>
    <s v="Prod1425"/>
    <n v="227.976"/>
    <n v="3"/>
    <n v="0.2"/>
    <n v="28.497"/>
  </r>
  <r>
    <n v="6573"/>
    <s v="CA-2016-161543"/>
    <d v="2016-05-16T00:00:00"/>
    <x v="1"/>
    <s v="VEN01"/>
    <s v="RD-19720"/>
    <s v="OFF-PA-10003971"/>
    <x v="1"/>
    <x v="10"/>
    <s v="Prod35"/>
    <n v="11.96"/>
    <n v="2"/>
    <n v="0"/>
    <n v="5.8604000000000003"/>
  </r>
  <r>
    <n v="6574"/>
    <s v="CA-2016-160535"/>
    <d v="2016-11-30T00:00:00"/>
    <x v="1"/>
    <s v="VEN02"/>
    <s v="BP-11050"/>
    <s v="OFF-ST-10000689"/>
    <x v="1"/>
    <x v="4"/>
    <s v="Prod1425"/>
    <n v="563.4"/>
    <n v="4"/>
    <n v="0"/>
    <n v="67.608000000000004"/>
  </r>
  <r>
    <n v="6575"/>
    <s v="CA-2016-160535"/>
    <d v="2016-11-30T00:00:00"/>
    <x v="1"/>
    <s v="VEN05"/>
    <s v="BP-11050"/>
    <s v="TEC-MA-10004255"/>
    <x v="2"/>
    <x v="15"/>
    <s v="Prod1458"/>
    <n v="319.92"/>
    <n v="8"/>
    <n v="0"/>
    <n v="118.3704"/>
  </r>
  <r>
    <n v="6576"/>
    <s v="CA-2017-123085"/>
    <d v="2017-03-08T00:00:00"/>
    <x v="1"/>
    <s v="VEN03"/>
    <s v="EJ-13720"/>
    <s v="TEC-AC-10000990"/>
    <x v="2"/>
    <x v="11"/>
    <s v="Prod1425"/>
    <n v="1049.44"/>
    <n v="8"/>
    <n v="0"/>
    <n v="440.76479999999998"/>
  </r>
  <r>
    <n v="6577"/>
    <s v="CA-2017-123085"/>
    <d v="2017-03-08T00:00:00"/>
    <x v="1"/>
    <s v="VEN04"/>
    <s v="EJ-13720"/>
    <s v="FUR-CH-10003968"/>
    <x v="0"/>
    <x v="1"/>
    <s v="Prod645"/>
    <n v="170.352"/>
    <n v="3"/>
    <n v="0.2"/>
    <n v="-17.0352"/>
  </r>
  <r>
    <n v="6578"/>
    <s v="CA-2015-153752"/>
    <d v="2015-12-11T00:00:00"/>
    <x v="0"/>
    <s v="VEN01"/>
    <s v="RO-19780"/>
    <s v="TEC-PH-10001615"/>
    <x v="2"/>
    <x v="7"/>
    <s v="Prod1458"/>
    <n v="173.94"/>
    <n v="6"/>
    <n v="0"/>
    <n v="50.442599999999999"/>
  </r>
  <r>
    <n v="6579"/>
    <s v="CA-2014-103660"/>
    <d v="2014-08-30T00:00:00"/>
    <x v="1"/>
    <s v="VEN02"/>
    <s v="MW-18220"/>
    <s v="TEC-PH-10000895"/>
    <x v="2"/>
    <x v="7"/>
    <s v="Prod1458"/>
    <n v="1007.944"/>
    <n v="7"/>
    <n v="0.2"/>
    <n v="75.595799999999997"/>
  </r>
  <r>
    <n v="6580"/>
    <s v="CA-2016-169887"/>
    <d v="2016-10-22T00:00:00"/>
    <x v="3"/>
    <s v="VEN03"/>
    <s v="MS-17530"/>
    <s v="OFF-PA-10003001"/>
    <x v="1"/>
    <x v="10"/>
    <s v="Prod1483"/>
    <n v="6.68"/>
    <n v="1"/>
    <n v="0"/>
    <n v="3.2063999999999999"/>
  </r>
  <r>
    <n v="6581"/>
    <s v="CA-2016-169887"/>
    <d v="2016-10-22T00:00:00"/>
    <x v="3"/>
    <s v="VEN05"/>
    <s v="MS-17530"/>
    <s v="OFF-AR-10002766"/>
    <x v="1"/>
    <x v="6"/>
    <s v="Prod1819"/>
    <n v="8.34"/>
    <n v="3"/>
    <n v="0"/>
    <n v="2.2517999999999998"/>
  </r>
  <r>
    <n v="6582"/>
    <s v="CA-2016-169887"/>
    <d v="2016-10-22T00:00:00"/>
    <x v="3"/>
    <s v="VEN02"/>
    <s v="MS-17530"/>
    <s v="FUR-FU-10003095"/>
    <x v="0"/>
    <x v="5"/>
    <s v="Prod1819"/>
    <n v="101.94"/>
    <n v="3"/>
    <n v="0"/>
    <n v="30.582000000000001"/>
  </r>
  <r>
    <n v="6583"/>
    <s v="CA-2016-148516"/>
    <d v="2016-08-11T00:00:00"/>
    <x v="1"/>
    <s v="VEN05"/>
    <s v="DW-13585"/>
    <s v="TEC-AC-10003610"/>
    <x v="2"/>
    <x v="11"/>
    <s v="Prod1425"/>
    <n v="179.97"/>
    <n v="3"/>
    <n v="0"/>
    <n v="86.385599999999997"/>
  </r>
  <r>
    <n v="6584"/>
    <s v="CA-2017-104731"/>
    <d v="2017-07-27T00:00:00"/>
    <x v="1"/>
    <s v="VEN01"/>
    <s v="AM-10705"/>
    <s v="OFF-AR-10003727"/>
    <x v="1"/>
    <x v="6"/>
    <s v="Prod1819"/>
    <n v="101.94"/>
    <n v="6"/>
    <n v="0"/>
    <n v="29.5626"/>
  </r>
  <r>
    <n v="6585"/>
    <s v="CA-2017-104731"/>
    <d v="2017-07-27T00:00:00"/>
    <x v="1"/>
    <s v="VEN02"/>
    <s v="AM-10705"/>
    <s v="TEC-PH-10002660"/>
    <x v="2"/>
    <x v="7"/>
    <s v="Prod154"/>
    <n v="271.95999999999998"/>
    <n v="4"/>
    <n v="0"/>
    <n v="67.989999999999995"/>
  </r>
  <r>
    <n v="6586"/>
    <s v="CA-2017-104731"/>
    <d v="2017-07-27T00:00:00"/>
    <x v="1"/>
    <s v="VEN01"/>
    <s v="AM-10705"/>
    <s v="FUR-FU-10003274"/>
    <x v="0"/>
    <x v="5"/>
    <s v="Prod1819"/>
    <n v="8.8000000000000007"/>
    <n v="5"/>
    <n v="0"/>
    <n v="3.8719999999999999"/>
  </r>
  <r>
    <n v="6587"/>
    <s v="CA-2017-104731"/>
    <d v="2017-07-27T00:00:00"/>
    <x v="1"/>
    <s v="VEN03"/>
    <s v="AM-10705"/>
    <s v="OFF-AR-10003829"/>
    <x v="1"/>
    <x v="6"/>
    <s v="Prod1819"/>
    <n v="19.68"/>
    <n v="6"/>
    <n v="0"/>
    <n v="5.7072000000000003"/>
  </r>
  <r>
    <n v="6588"/>
    <s v="CA-2017-104731"/>
    <d v="2017-07-27T00:00:00"/>
    <x v="1"/>
    <s v="VEN03"/>
    <s v="AM-10705"/>
    <s v="FUR-BO-10003441"/>
    <x v="0"/>
    <x v="0"/>
    <s v="Prod889"/>
    <n v="302.94"/>
    <n v="3"/>
    <n v="0"/>
    <n v="69.676199999999994"/>
  </r>
  <r>
    <n v="6589"/>
    <s v="CA-2017-104731"/>
    <d v="2017-07-27T00:00:00"/>
    <x v="1"/>
    <s v="VEN03"/>
    <s v="AM-10705"/>
    <s v="OFF-BI-10003355"/>
    <x v="1"/>
    <x v="8"/>
    <s v="Prod1841"/>
    <n v="14.94"/>
    <n v="3"/>
    <n v="0"/>
    <n v="7.1711999999999998"/>
  </r>
  <r>
    <n v="6590"/>
    <s v="CA-2017-104731"/>
    <d v="2017-07-27T00:00:00"/>
    <x v="1"/>
    <s v="VEN01"/>
    <s v="AM-10705"/>
    <s v="OFF-SU-10003505"/>
    <x v="1"/>
    <x v="14"/>
    <s v="Prod1425"/>
    <n v="231.72"/>
    <n v="2"/>
    <n v="0"/>
    <n v="11.586"/>
  </r>
  <r>
    <n v="6591"/>
    <s v="CA-2014-164749"/>
    <d v="2014-03-26T00:00:00"/>
    <x v="2"/>
    <s v="VEN01"/>
    <s v="BG-11740"/>
    <s v="OFF-LA-10004484"/>
    <x v="1"/>
    <x v="2"/>
    <s v="Prod998"/>
    <n v="9.9120000000000008"/>
    <n v="3"/>
    <n v="0.2"/>
    <n v="3.2214"/>
  </r>
  <r>
    <n v="6592"/>
    <s v="CA-2015-103716"/>
    <d v="2015-05-06T00:00:00"/>
    <x v="1"/>
    <s v="VEN02"/>
    <s v="KB-16585"/>
    <s v="OFF-AR-10000658"/>
    <x v="1"/>
    <x v="6"/>
    <s v="Prod1819"/>
    <n v="34.65"/>
    <n v="3"/>
    <n v="0"/>
    <n v="9.702"/>
  </r>
  <r>
    <n v="6593"/>
    <s v="CA-2015-103716"/>
    <d v="2015-05-06T00:00:00"/>
    <x v="1"/>
    <s v="VEN01"/>
    <s v="KB-16585"/>
    <s v="TEC-PH-10000347"/>
    <x v="2"/>
    <x v="7"/>
    <s v="Prod1458"/>
    <n v="19.8"/>
    <n v="5"/>
    <n v="0.2"/>
    <n v="1.7324999999999999"/>
  </r>
  <r>
    <n v="6594"/>
    <s v="CA-2016-126795"/>
    <d v="2016-06-16T00:00:00"/>
    <x v="0"/>
    <s v="VEN01"/>
    <s v="GT-14710"/>
    <s v="OFF-BI-10001989"/>
    <x v="1"/>
    <x v="8"/>
    <s v="Prod166"/>
    <n v="33.567999999999998"/>
    <n v="2"/>
    <n v="0.2"/>
    <n v="11.748799999999999"/>
  </r>
  <r>
    <n v="6595"/>
    <s v="CA-2015-146290"/>
    <d v="2015-05-11T00:00:00"/>
    <x v="1"/>
    <s v="VEN05"/>
    <s v="SV-20815"/>
    <s v="OFF-AR-10001897"/>
    <x v="1"/>
    <x v="6"/>
    <s v="Prod1819"/>
    <n v="125.93"/>
    <n v="7"/>
    <n v="0"/>
    <n v="35.260399999999997"/>
  </r>
  <r>
    <n v="6596"/>
    <s v="CA-2017-157112"/>
    <d v="2017-04-26T00:00:00"/>
    <x v="2"/>
    <s v="VEN05"/>
    <s v="GG-14650"/>
    <s v="OFF-BI-10000285"/>
    <x v="1"/>
    <x v="8"/>
    <s v="Prod1819"/>
    <n v="11.76"/>
    <n v="5"/>
    <n v="0.7"/>
    <n v="-7.84"/>
  </r>
  <r>
    <n v="6597"/>
    <s v="CA-2017-157112"/>
    <d v="2017-04-26T00:00:00"/>
    <x v="2"/>
    <s v="VEN03"/>
    <s v="GG-14650"/>
    <s v="OFF-PA-10001804"/>
    <x v="1"/>
    <x v="10"/>
    <s v="Prod1856"/>
    <n v="5.3440000000000003"/>
    <n v="1"/>
    <n v="0.2"/>
    <n v="1.8704000000000001"/>
  </r>
  <r>
    <n v="6598"/>
    <s v="CA-2014-169257"/>
    <d v="2014-06-12T00:00:00"/>
    <x v="1"/>
    <s v="VEN02"/>
    <s v="SV-20785"/>
    <s v="OFF-BI-10002557"/>
    <x v="1"/>
    <x v="8"/>
    <s v="Prod1841"/>
    <n v="1.365"/>
    <n v="1"/>
    <n v="0.7"/>
    <n v="-0.91"/>
  </r>
  <r>
    <n v="6599"/>
    <s v="CA-2014-169257"/>
    <d v="2014-06-12T00:00:00"/>
    <x v="1"/>
    <s v="VEN03"/>
    <s v="SV-20785"/>
    <s v="OFF-PA-10002319"/>
    <x v="1"/>
    <x v="10"/>
    <s v="Prod1856"/>
    <n v="62.015999999999998"/>
    <n v="2"/>
    <n v="0.2"/>
    <n v="22.480799999999999"/>
  </r>
  <r>
    <n v="6600"/>
    <s v="CA-2014-154095"/>
    <d v="2014-12-07T00:00:00"/>
    <x v="1"/>
    <s v="VEN04"/>
    <s v="ON-18715"/>
    <s v="FUR-FU-10003849"/>
    <x v="0"/>
    <x v="5"/>
    <s v="Prod1819"/>
    <n v="60.72"/>
    <n v="3"/>
    <n v="0"/>
    <n v="23.680800000000001"/>
  </r>
  <r>
    <n v="6601"/>
    <s v="CA-2014-154095"/>
    <d v="2014-12-07T00:00:00"/>
    <x v="1"/>
    <s v="VEN05"/>
    <s v="ON-18715"/>
    <s v="OFF-PA-10002923"/>
    <x v="1"/>
    <x v="10"/>
    <s v="Prod1483"/>
    <n v="146.82"/>
    <n v="3"/>
    <n v="0"/>
    <n v="73.41"/>
  </r>
  <r>
    <n v="6602"/>
    <s v="CA-2014-154095"/>
    <d v="2014-12-07T00:00:00"/>
    <x v="1"/>
    <s v="VEN03"/>
    <s v="ON-18715"/>
    <s v="FUR-CH-10004754"/>
    <x v="0"/>
    <x v="1"/>
    <s v="Prod645"/>
    <n v="239.84"/>
    <n v="8"/>
    <n v="0"/>
    <n v="64.756799999999998"/>
  </r>
  <r>
    <n v="6603"/>
    <s v="CA-2014-154095"/>
    <d v="2014-12-07T00:00:00"/>
    <x v="1"/>
    <s v="VEN01"/>
    <s v="ON-18715"/>
    <s v="OFF-LA-10000634"/>
    <x v="1"/>
    <x v="2"/>
    <s v="Prod1839"/>
    <n v="15.66"/>
    <n v="6"/>
    <n v="0"/>
    <n v="7.2035999999999998"/>
  </r>
  <r>
    <n v="6604"/>
    <s v="CA-2017-146346"/>
    <d v="2017-06-20T00:00:00"/>
    <x v="2"/>
    <s v="VEN05"/>
    <s v="RA-19945"/>
    <s v="OFF-ST-10001418"/>
    <x v="1"/>
    <x v="4"/>
    <s v="Prod1425"/>
    <n v="146.352"/>
    <n v="3"/>
    <n v="0.2"/>
    <n v="-32.929200000000002"/>
  </r>
  <r>
    <n v="6605"/>
    <s v="CA-2016-148852"/>
    <d v="2016-05-31T00:00:00"/>
    <x v="1"/>
    <s v="VEN01"/>
    <s v="SV-20785"/>
    <s v="OFF-FA-10003467"/>
    <x v="1"/>
    <x v="13"/>
    <s v="Prod1839"/>
    <n v="5.94"/>
    <n v="3"/>
    <n v="0"/>
    <n v="0"/>
  </r>
  <r>
    <n v="6606"/>
    <s v="CA-2016-148852"/>
    <d v="2016-05-31T00:00:00"/>
    <x v="1"/>
    <s v="VEN04"/>
    <s v="SV-20785"/>
    <s v="OFF-PA-10001293"/>
    <x v="1"/>
    <x v="10"/>
    <s v="Prod998"/>
    <n v="45.36"/>
    <n v="7"/>
    <n v="0"/>
    <n v="21.7728"/>
  </r>
  <r>
    <n v="6607"/>
    <s v="CA-2016-148852"/>
    <d v="2016-05-31T00:00:00"/>
    <x v="1"/>
    <s v="VEN01"/>
    <s v="SV-20785"/>
    <s v="TEC-PH-10003885"/>
    <x v="2"/>
    <x v="7"/>
    <s v="Prod154"/>
    <n v="211.16800000000001"/>
    <n v="4"/>
    <n v="0.2"/>
    <n v="23.756399999999999"/>
  </r>
  <r>
    <n v="6608"/>
    <s v="CA-2016-148852"/>
    <d v="2016-05-31T00:00:00"/>
    <x v="1"/>
    <s v="VEN03"/>
    <s v="SV-20785"/>
    <s v="FUR-CH-10004860"/>
    <x v="0"/>
    <x v="1"/>
    <s v="Prod645"/>
    <n v="484.70400000000001"/>
    <n v="6"/>
    <n v="0.2"/>
    <n v="-84.8232"/>
  </r>
  <r>
    <n v="6609"/>
    <s v="CA-2016-148852"/>
    <d v="2016-05-31T00:00:00"/>
    <x v="1"/>
    <s v="VEN01"/>
    <s v="SV-20785"/>
    <s v="TEC-MA-10002428"/>
    <x v="2"/>
    <x v="15"/>
    <s v="Prod1272"/>
    <n v="371.976"/>
    <n v="3"/>
    <n v="0.2"/>
    <n v="116.24250000000001"/>
  </r>
  <r>
    <n v="6610"/>
    <s v="US-2015-118906"/>
    <d v="2015-03-10T00:00:00"/>
    <x v="3"/>
    <s v="VEN05"/>
    <s v="KB-16585"/>
    <s v="OFF-ST-10002406"/>
    <x v="1"/>
    <x v="4"/>
    <s v="Prod1425"/>
    <n v="89.82"/>
    <n v="6"/>
    <n v="0"/>
    <n v="25.1496"/>
  </r>
  <r>
    <n v="6611"/>
    <s v="CA-2016-168921"/>
    <d v="2016-10-22T00:00:00"/>
    <x v="2"/>
    <s v="VEN03"/>
    <s v="AG-10495"/>
    <s v="OFF-BI-10004209"/>
    <x v="1"/>
    <x v="8"/>
    <s v="Prod1841"/>
    <n v="19.295999999999999"/>
    <n v="3"/>
    <n v="0.2"/>
    <n v="6.03"/>
  </r>
  <r>
    <n v="6612"/>
    <s v="CA-2015-107678"/>
    <d v="2015-04-28T00:00:00"/>
    <x v="1"/>
    <s v="VEN02"/>
    <s v="JK-16090"/>
    <s v="FUR-CH-10001891"/>
    <x v="0"/>
    <x v="1"/>
    <s v="Prod645"/>
    <n v="191.96"/>
    <n v="2"/>
    <n v="0"/>
    <n v="51.8292"/>
  </r>
  <r>
    <n v="6613"/>
    <s v="CA-2015-107678"/>
    <d v="2015-04-28T00:00:00"/>
    <x v="1"/>
    <s v="VEN05"/>
    <s v="JK-16090"/>
    <s v="OFF-BI-10002215"/>
    <x v="1"/>
    <x v="8"/>
    <s v="Prod1841"/>
    <n v="21.3"/>
    <n v="3"/>
    <n v="0"/>
    <n v="9.798"/>
  </r>
  <r>
    <n v="6614"/>
    <s v="CA-2015-107678"/>
    <d v="2015-04-28T00:00:00"/>
    <x v="1"/>
    <s v="VEN01"/>
    <s v="JK-16090"/>
    <s v="TEC-PH-10002103"/>
    <x v="2"/>
    <x v="7"/>
    <s v="Prod1458"/>
    <n v="469.95"/>
    <n v="5"/>
    <n v="0"/>
    <n v="131.58600000000001"/>
  </r>
  <r>
    <n v="6615"/>
    <s v="CA-2015-107678"/>
    <d v="2015-04-28T00:00:00"/>
    <x v="1"/>
    <s v="VEN05"/>
    <s v="JK-16090"/>
    <s v="FUR-FU-10003394"/>
    <x v="0"/>
    <x v="5"/>
    <s v="Prod1819"/>
    <n v="209.88"/>
    <n v="3"/>
    <n v="0"/>
    <n v="35.679600000000001"/>
  </r>
  <r>
    <n v="6616"/>
    <s v="CA-2016-123512"/>
    <d v="2016-06-19T00:00:00"/>
    <x v="2"/>
    <s v="VEN04"/>
    <s v="MV-18190"/>
    <s v="FUR-BO-10004218"/>
    <x v="0"/>
    <x v="0"/>
    <s v="Prod889"/>
    <n v="239.666"/>
    <n v="2"/>
    <n v="0.15"/>
    <n v="14.098000000000001"/>
  </r>
  <r>
    <n v="6617"/>
    <s v="CA-2016-123512"/>
    <d v="2016-06-19T00:00:00"/>
    <x v="2"/>
    <s v="VEN02"/>
    <s v="MV-18190"/>
    <s v="OFF-LA-10000081"/>
    <x v="1"/>
    <x v="2"/>
    <s v="Prod1839"/>
    <n v="22.5"/>
    <n v="6"/>
    <n v="0"/>
    <n v="10.8"/>
  </r>
  <r>
    <n v="6618"/>
    <s v="CA-2016-123512"/>
    <d v="2016-06-19T00:00:00"/>
    <x v="2"/>
    <s v="VEN02"/>
    <s v="MV-18190"/>
    <s v="OFF-PA-10001497"/>
    <x v="1"/>
    <x v="10"/>
    <s v="Prod998"/>
    <n v="219.84"/>
    <n v="4"/>
    <n v="0"/>
    <n v="107.7216"/>
  </r>
  <r>
    <n v="6619"/>
    <s v="US-2017-167402"/>
    <d v="2017-01-18T00:00:00"/>
    <x v="0"/>
    <s v="VEN04"/>
    <s v="CP-12085"/>
    <s v="OFF-PA-10004983"/>
    <x v="1"/>
    <x v="10"/>
    <s v="Prod1425"/>
    <n v="32.4"/>
    <n v="5"/>
    <n v="0"/>
    <n v="15.552"/>
  </r>
  <r>
    <n v="6620"/>
    <s v="US-2017-167402"/>
    <d v="2017-01-18T00:00:00"/>
    <x v="0"/>
    <s v="VEN05"/>
    <s v="CP-12085"/>
    <s v="OFF-AR-10004010"/>
    <x v="1"/>
    <x v="6"/>
    <s v="Prod1819"/>
    <n v="209.94"/>
    <n v="6"/>
    <n v="0"/>
    <n v="54.584400000000002"/>
  </r>
  <r>
    <n v="6621"/>
    <s v="US-2017-167402"/>
    <d v="2017-01-18T00:00:00"/>
    <x v="0"/>
    <s v="VEN02"/>
    <s v="CP-12085"/>
    <s v="OFF-SU-10002881"/>
    <x v="1"/>
    <x v="14"/>
    <s v="Prod1425"/>
    <n v="4164.05"/>
    <n v="5"/>
    <n v="0"/>
    <n v="83.281000000000006"/>
  </r>
  <r>
    <n v="6622"/>
    <s v="US-2017-167402"/>
    <d v="2017-01-18T00:00:00"/>
    <x v="0"/>
    <s v="VEN05"/>
    <s v="CP-12085"/>
    <s v="FUR-BO-10001608"/>
    <x v="0"/>
    <x v="0"/>
    <e v="#N/A"/>
    <n v="212.94"/>
    <n v="3"/>
    <n v="0"/>
    <n v="53.234999999999999"/>
  </r>
  <r>
    <n v="6623"/>
    <s v="CA-2014-130449"/>
    <d v="2014-09-09T00:00:00"/>
    <x v="2"/>
    <s v="VEN05"/>
    <s v="VP-21760"/>
    <s v="FUR-FU-10001487"/>
    <x v="0"/>
    <x v="5"/>
    <s v="Prod1819"/>
    <n v="41.88"/>
    <n v="6"/>
    <n v="0"/>
    <n v="12.145200000000001"/>
  </r>
  <r>
    <n v="6624"/>
    <s v="CA-2014-130449"/>
    <d v="2014-09-09T00:00:00"/>
    <x v="2"/>
    <s v="VEN01"/>
    <s v="VP-21760"/>
    <s v="OFF-LA-10001934"/>
    <x v="1"/>
    <x v="2"/>
    <s v="Prod440"/>
    <n v="58.48"/>
    <n v="8"/>
    <n v="0"/>
    <n v="27.485600000000002"/>
  </r>
  <r>
    <n v="6625"/>
    <s v="CA-2015-141250"/>
    <d v="2015-01-23T00:00:00"/>
    <x v="1"/>
    <s v="VEN03"/>
    <s v="PM-18940"/>
    <s v="FUR-TA-10002855"/>
    <x v="0"/>
    <x v="3"/>
    <s v="Prod1819"/>
    <n v="102.438"/>
    <n v="1"/>
    <n v="0.3"/>
    <n v="-13.1706"/>
  </r>
  <r>
    <n v="6626"/>
    <s v="CA-2015-141250"/>
    <d v="2015-01-23T00:00:00"/>
    <x v="1"/>
    <s v="VEN01"/>
    <s v="PM-18940"/>
    <s v="FUR-CH-10004875"/>
    <x v="0"/>
    <x v="1"/>
    <s v="Prod645"/>
    <n v="199.304"/>
    <n v="4"/>
    <n v="0.3"/>
    <n v="-8.5416000000000007"/>
  </r>
  <r>
    <n v="6627"/>
    <s v="CA-2014-145541"/>
    <d v="2014-12-21T00:00:00"/>
    <x v="1"/>
    <s v="VEN03"/>
    <s v="TB-21400"/>
    <s v="TEC-MA-10001127"/>
    <x v="2"/>
    <x v="15"/>
    <s v="Prod1272"/>
    <n v="6999.96"/>
    <n v="4"/>
    <n v="0"/>
    <n v="2239.9872"/>
  </r>
  <r>
    <n v="6628"/>
    <s v="CA-2014-138513"/>
    <d v="2014-05-27T00:00:00"/>
    <x v="1"/>
    <s v="VEN05"/>
    <s v="EH-13990"/>
    <s v="OFF-PA-10003177"/>
    <x v="1"/>
    <x v="10"/>
    <s v="Prod1483"/>
    <n v="12.96"/>
    <n v="2"/>
    <n v="0"/>
    <n v="6.2207999999999997"/>
  </r>
  <r>
    <n v="6629"/>
    <s v="CA-2015-135489"/>
    <d v="2015-09-22T00:00:00"/>
    <x v="0"/>
    <s v="VEN01"/>
    <s v="GW-14605"/>
    <s v="TEC-PH-10000011"/>
    <x v="2"/>
    <x v="7"/>
    <s v="Prod1458"/>
    <n v="279.86"/>
    <n v="14"/>
    <n v="0"/>
    <n v="134.33279999999999"/>
  </r>
  <r>
    <n v="6630"/>
    <s v="CA-2015-125696"/>
    <d v="2015-10-06T00:00:00"/>
    <x v="1"/>
    <s v="VEN04"/>
    <s v="NP-18685"/>
    <s v="OFF-BI-10001757"/>
    <x v="1"/>
    <x v="8"/>
    <s v="Prod1819"/>
    <n v="7.38"/>
    <n v="5"/>
    <n v="0.7"/>
    <n v="-5.4119999999999999"/>
  </r>
  <r>
    <n v="6631"/>
    <s v="CA-2016-105081"/>
    <d v="2016-12-30T00:00:00"/>
    <x v="1"/>
    <s v="VEN02"/>
    <s v="JE-15715"/>
    <s v="FUR-CH-10000847"/>
    <x v="0"/>
    <x v="1"/>
    <s v="Prod645"/>
    <n v="698.35199999999998"/>
    <n v="3"/>
    <n v="0.2"/>
    <n v="52.376399999999997"/>
  </r>
  <r>
    <n v="6632"/>
    <s v="CA-2016-105081"/>
    <d v="2016-12-30T00:00:00"/>
    <x v="1"/>
    <s v="VEN02"/>
    <s v="JE-15715"/>
    <s v="FUR-TA-10001307"/>
    <x v="0"/>
    <x v="3"/>
    <s v="Prod1819"/>
    <n v="1747.25"/>
    <n v="5"/>
    <n v="0"/>
    <n v="629.01"/>
  </r>
  <r>
    <n v="6633"/>
    <s v="US-2016-146857"/>
    <d v="2016-05-08T00:00:00"/>
    <x v="0"/>
    <s v="VEN02"/>
    <s v="BE-11455"/>
    <s v="OFF-AP-10001205"/>
    <x v="1"/>
    <x v="9"/>
    <s v="Prod1819"/>
    <n v="54.48"/>
    <n v="1"/>
    <n v="0"/>
    <n v="15.2544"/>
  </r>
  <r>
    <n v="6634"/>
    <s v="CA-2016-166275"/>
    <d v="2016-10-24T00:00:00"/>
    <x v="3"/>
    <s v="VEN03"/>
    <s v="SS-20590"/>
    <s v="TEC-AC-10001838"/>
    <x v="2"/>
    <x v="11"/>
    <s v="Prod1425"/>
    <n v="199.99"/>
    <n v="1"/>
    <n v="0"/>
    <n v="85.995699999999999"/>
  </r>
  <r>
    <n v="6635"/>
    <s v="CA-2017-144498"/>
    <d v="2017-05-06T00:00:00"/>
    <x v="3"/>
    <s v="VEN02"/>
    <s v="MB-18085"/>
    <s v="OFF-BI-10003982"/>
    <x v="1"/>
    <x v="8"/>
    <s v="Prod1841"/>
    <n v="68.540999999999997"/>
    <n v="11"/>
    <n v="0.7"/>
    <n v="-52.548099999999998"/>
  </r>
  <r>
    <n v="6636"/>
    <s v="CA-2017-144498"/>
    <d v="2017-05-06T00:00:00"/>
    <x v="3"/>
    <s v="VEN03"/>
    <s v="MB-18085"/>
    <s v="TEC-PH-10004977"/>
    <x v="2"/>
    <x v="7"/>
    <s v="Prod154"/>
    <n v="627.16800000000001"/>
    <n v="4"/>
    <n v="0.2"/>
    <n v="70.556399999999996"/>
  </r>
  <r>
    <n v="6637"/>
    <s v="CA-2017-144498"/>
    <d v="2017-05-06T00:00:00"/>
    <x v="3"/>
    <s v="VEN02"/>
    <s v="MB-18085"/>
    <s v="OFF-LA-10003510"/>
    <x v="1"/>
    <x v="2"/>
    <s v="Prod998"/>
    <n v="122.12"/>
    <n v="5"/>
    <n v="0.2"/>
    <n v="39.689"/>
  </r>
  <r>
    <n v="6638"/>
    <s v="CA-2017-103352"/>
    <d v="2017-11-30T00:00:00"/>
    <x v="0"/>
    <s v="VEN01"/>
    <s v="RP-19390"/>
    <s v="OFF-AR-10001573"/>
    <x v="1"/>
    <x v="6"/>
    <s v="Prod1819"/>
    <n v="6.99"/>
    <n v="3"/>
    <n v="0"/>
    <n v="2.0270999999999999"/>
  </r>
  <r>
    <n v="6639"/>
    <s v="CA-2017-103352"/>
    <d v="2017-11-30T00:00:00"/>
    <x v="0"/>
    <s v="VEN05"/>
    <s v="RP-19390"/>
    <s v="OFF-BI-10001196"/>
    <x v="1"/>
    <x v="8"/>
    <s v="Prod1819"/>
    <n v="107.42400000000001"/>
    <n v="6"/>
    <n v="0.2"/>
    <n v="36.255600000000001"/>
  </r>
  <r>
    <n v="6640"/>
    <s v="CA-2014-108609"/>
    <d v="2014-11-02T00:00:00"/>
    <x v="0"/>
    <s v="VEN03"/>
    <s v="AJ-10780"/>
    <s v="FUR-TA-10003954"/>
    <x v="0"/>
    <x v="3"/>
    <s v="Prod1819"/>
    <n v="1421.664"/>
    <n v="8"/>
    <n v="0.4"/>
    <n v="-734.52639999999997"/>
  </r>
  <r>
    <n v="6641"/>
    <s v="CA-2017-128328"/>
    <d v="2017-08-09T00:00:00"/>
    <x v="1"/>
    <s v="VEN04"/>
    <s v="PO-18865"/>
    <s v="OFF-BI-10001989"/>
    <x v="1"/>
    <x v="8"/>
    <s v="Prod166"/>
    <n v="125.88"/>
    <n v="6"/>
    <n v="0"/>
    <n v="60.422400000000003"/>
  </r>
  <r>
    <n v="6642"/>
    <s v="CA-2017-128328"/>
    <d v="2017-08-09T00:00:00"/>
    <x v="1"/>
    <s v="VEN04"/>
    <s v="PO-18865"/>
    <s v="TEC-AC-10001714"/>
    <x v="2"/>
    <x v="11"/>
    <s v="Prod1425"/>
    <n v="79.78"/>
    <n v="2"/>
    <n v="0"/>
    <n v="29.518599999999999"/>
  </r>
  <r>
    <n v="6643"/>
    <s v="CA-2017-128328"/>
    <d v="2017-08-09T00:00:00"/>
    <x v="1"/>
    <s v="VEN02"/>
    <s v="PO-18865"/>
    <s v="OFF-LA-10003498"/>
    <x v="1"/>
    <x v="2"/>
    <s v="Prod998"/>
    <n v="133.19999999999999"/>
    <n v="9"/>
    <n v="0"/>
    <n v="66.599999999999994"/>
  </r>
  <r>
    <n v="6644"/>
    <s v="US-2015-156496"/>
    <d v="2015-08-16T00:00:00"/>
    <x v="1"/>
    <s v="VEN05"/>
    <s v="WB-21850"/>
    <s v="TEC-PH-10000576"/>
    <x v="2"/>
    <x v="7"/>
    <s v="Prod1458"/>
    <n v="438.36799999999999"/>
    <n v="4"/>
    <n v="0.2"/>
    <n v="38.357199999999999"/>
  </r>
  <r>
    <n v="6645"/>
    <s v="US-2015-156496"/>
    <d v="2015-08-16T00:00:00"/>
    <x v="1"/>
    <s v="VEN01"/>
    <s v="WB-21850"/>
    <s v="TEC-PH-10004188"/>
    <x v="2"/>
    <x v="7"/>
    <s v="Prod154"/>
    <n v="139.94399999999999"/>
    <n v="7"/>
    <n v="0.2"/>
    <n v="-31.487400000000001"/>
  </r>
  <r>
    <n v="6646"/>
    <s v="US-2015-156496"/>
    <d v="2015-08-16T00:00:00"/>
    <x v="1"/>
    <s v="VEN04"/>
    <s v="WB-21850"/>
    <s v="OFF-AP-10001469"/>
    <x v="1"/>
    <x v="9"/>
    <s v="Prod1819"/>
    <n v="133.47200000000001"/>
    <n v="4"/>
    <n v="0.2"/>
    <n v="15.015599999999999"/>
  </r>
  <r>
    <n v="6647"/>
    <s v="US-2016-127334"/>
    <d v="2016-12-21T00:00:00"/>
    <x v="1"/>
    <s v="VEN04"/>
    <s v="MP-18175"/>
    <s v="FUR-TA-10003473"/>
    <x v="0"/>
    <x v="3"/>
    <s v="Prod1819"/>
    <n v="564.19500000000005"/>
    <n v="3"/>
    <n v="0.5"/>
    <n v="-304.6653"/>
  </r>
  <r>
    <n v="6648"/>
    <s v="US-2016-127334"/>
    <d v="2016-12-21T00:00:00"/>
    <x v="1"/>
    <s v="VEN05"/>
    <s v="MP-18175"/>
    <s v="OFF-AP-10001205"/>
    <x v="1"/>
    <x v="9"/>
    <s v="Prod1819"/>
    <n v="87.168000000000006"/>
    <n v="2"/>
    <n v="0.2"/>
    <n v="8.7167999999999992"/>
  </r>
  <r>
    <n v="6649"/>
    <s v="US-2017-124779"/>
    <d v="2017-09-11T00:00:00"/>
    <x v="2"/>
    <s v="VEN03"/>
    <s v="BF-11020"/>
    <s v="OFF-BI-10002429"/>
    <x v="1"/>
    <x v="8"/>
    <s v="Prod1841"/>
    <n v="42.616"/>
    <n v="7"/>
    <n v="0.8"/>
    <n v="-68.185599999999994"/>
  </r>
  <r>
    <n v="6650"/>
    <s v="US-2017-124779"/>
    <d v="2017-09-11T00:00:00"/>
    <x v="2"/>
    <s v="VEN02"/>
    <s v="BF-11020"/>
    <s v="TEC-CO-10001943"/>
    <x v="2"/>
    <x v="16"/>
    <s v="Prod1460"/>
    <n v="319.98399999999998"/>
    <n v="2"/>
    <n v="0.2"/>
    <n v="107.99460000000001"/>
  </r>
  <r>
    <n v="6651"/>
    <s v="US-2017-124779"/>
    <d v="2017-09-11T00:00:00"/>
    <x v="2"/>
    <s v="VEN03"/>
    <s v="BF-11020"/>
    <s v="OFF-FA-10004854"/>
    <x v="1"/>
    <x v="13"/>
    <s v="Prod1839"/>
    <n v="45.92"/>
    <n v="5"/>
    <n v="0.2"/>
    <n v="15.497999999999999"/>
  </r>
  <r>
    <n v="6652"/>
    <s v="US-2017-124779"/>
    <d v="2017-09-11T00:00:00"/>
    <x v="2"/>
    <s v="VEN01"/>
    <s v="BF-11020"/>
    <s v="FUR-FU-10001095"/>
    <x v="0"/>
    <x v="5"/>
    <s v="Prod1819"/>
    <n v="21.184000000000001"/>
    <n v="2"/>
    <n v="0.6"/>
    <n v="-11.651199999999999"/>
  </r>
  <r>
    <n v="6653"/>
    <s v="US-2017-124779"/>
    <d v="2017-09-11T00:00:00"/>
    <x v="2"/>
    <s v="VEN02"/>
    <s v="BF-11020"/>
    <s v="OFF-PA-10000061"/>
    <x v="1"/>
    <x v="10"/>
    <s v="Prod998"/>
    <n v="20.736000000000001"/>
    <n v="4"/>
    <n v="0.2"/>
    <n v="7.2576000000000001"/>
  </r>
  <r>
    <n v="6654"/>
    <s v="US-2017-124779"/>
    <d v="2017-09-11T00:00:00"/>
    <x v="2"/>
    <s v="VEN03"/>
    <s v="BF-11020"/>
    <s v="FUR-CH-10003535"/>
    <x v="0"/>
    <x v="1"/>
    <s v="Prod645"/>
    <n v="213.43"/>
    <n v="5"/>
    <n v="0.3"/>
    <n v="-39.637"/>
  </r>
  <r>
    <n v="6655"/>
    <s v="CA-2017-135937"/>
    <d v="2017-02-27T00:00:00"/>
    <x v="1"/>
    <s v="VEN05"/>
    <s v="KM-16375"/>
    <s v="TEC-PH-10004447"/>
    <x v="2"/>
    <x v="7"/>
    <s v="Prod154"/>
    <n v="333.57600000000002"/>
    <n v="3"/>
    <n v="0.2"/>
    <n v="25.0182"/>
  </r>
  <r>
    <n v="6656"/>
    <s v="CA-2017-135937"/>
    <d v="2017-02-27T00:00:00"/>
    <x v="1"/>
    <s v="VEN01"/>
    <s v="KM-16375"/>
    <s v="TEC-AC-10001114"/>
    <x v="2"/>
    <x v="11"/>
    <s v="Prod1425"/>
    <n v="31.992000000000001"/>
    <n v="1"/>
    <n v="0.2"/>
    <n v="4.7988"/>
  </r>
  <r>
    <n v="6657"/>
    <s v="CA-2017-135937"/>
    <d v="2017-02-27T00:00:00"/>
    <x v="1"/>
    <s v="VEN04"/>
    <s v="KM-16375"/>
    <s v="OFF-ST-10000563"/>
    <x v="1"/>
    <x v="4"/>
    <s v="Prod1425"/>
    <n v="51.167999999999999"/>
    <n v="2"/>
    <n v="0.2"/>
    <n v="-6.3959999999999999"/>
  </r>
  <r>
    <n v="6658"/>
    <s v="CA-2017-135937"/>
    <d v="2017-02-27T00:00:00"/>
    <x v="1"/>
    <s v="VEN04"/>
    <s v="KM-16375"/>
    <s v="OFF-EN-10004846"/>
    <x v="1"/>
    <x v="12"/>
    <s v="Prod1839"/>
    <n v="10.64"/>
    <n v="5"/>
    <n v="0.2"/>
    <n v="3.8570000000000002"/>
  </r>
  <r>
    <n v="6659"/>
    <s v="CA-2017-135937"/>
    <d v="2017-02-27T00:00:00"/>
    <x v="1"/>
    <s v="VEN01"/>
    <s v="KM-16375"/>
    <s v="FUR-FU-10002253"/>
    <x v="0"/>
    <x v="5"/>
    <s v="Prod1819"/>
    <n v="68.703999999999994"/>
    <n v="2"/>
    <n v="0.2"/>
    <n v="16.3172"/>
  </r>
  <r>
    <n v="6660"/>
    <s v="CA-2017-135937"/>
    <d v="2017-02-27T00:00:00"/>
    <x v="1"/>
    <s v="VEN03"/>
    <s v="KM-16375"/>
    <s v="FUR-TA-10001039"/>
    <x v="0"/>
    <x v="3"/>
    <s v="Prod1819"/>
    <n v="386.91"/>
    <n v="9"/>
    <n v="0.5"/>
    <n v="-185.71680000000001"/>
  </r>
  <r>
    <n v="6661"/>
    <s v="CA-2015-129322"/>
    <d v="2015-08-10T00:00:00"/>
    <x v="0"/>
    <s v="VEN03"/>
    <s v="DB-13405"/>
    <s v="OFF-AR-10004587"/>
    <x v="1"/>
    <x v="6"/>
    <s v="Prod1819"/>
    <n v="39.659999999999997"/>
    <n v="2"/>
    <n v="0"/>
    <n v="11.898"/>
  </r>
  <r>
    <n v="6662"/>
    <s v="CA-2015-129322"/>
    <d v="2015-08-10T00:00:00"/>
    <x v="0"/>
    <s v="VEN02"/>
    <s v="DB-13405"/>
    <s v="OFF-AP-10004336"/>
    <x v="1"/>
    <x v="9"/>
    <s v="Prod1819"/>
    <n v="113.92"/>
    <n v="2"/>
    <n v="0"/>
    <n v="33.036799999999999"/>
  </r>
  <r>
    <n v="6663"/>
    <s v="CA-2015-129322"/>
    <d v="2015-08-10T00:00:00"/>
    <x v="0"/>
    <s v="VEN04"/>
    <s v="DB-13405"/>
    <s v="OFF-BI-10001718"/>
    <x v="1"/>
    <x v="8"/>
    <s v="Prod1819"/>
    <n v="447.86"/>
    <n v="7"/>
    <n v="0"/>
    <n v="210.49420000000001"/>
  </r>
  <r>
    <n v="6664"/>
    <s v="CA-2017-162173"/>
    <d v="2017-11-01T00:00:00"/>
    <x v="1"/>
    <s v="VEN01"/>
    <s v="OT-18730"/>
    <s v="FUR-TA-10001520"/>
    <x v="0"/>
    <x v="3"/>
    <s v="Prod1819"/>
    <n v="356.85"/>
    <n v="5"/>
    <n v="0"/>
    <n v="60.664499999999997"/>
  </r>
  <r>
    <n v="6665"/>
    <s v="CA-2017-162173"/>
    <d v="2017-11-01T00:00:00"/>
    <x v="1"/>
    <s v="VEN03"/>
    <s v="OT-18730"/>
    <s v="OFF-EN-10002831"/>
    <x v="1"/>
    <x v="12"/>
    <s v="Prod1839"/>
    <n v="251.58"/>
    <n v="7"/>
    <n v="0"/>
    <n v="113.211"/>
  </r>
  <r>
    <n v="6666"/>
    <s v="CA-2016-115483"/>
    <d v="2016-07-18T00:00:00"/>
    <x v="0"/>
    <s v="VEN01"/>
    <s v="JS-15880"/>
    <s v="OFF-PA-10001497"/>
    <x v="1"/>
    <x v="10"/>
    <s v="Prod998"/>
    <n v="219.84"/>
    <n v="5"/>
    <n v="0.2"/>
    <n v="79.691999999999993"/>
  </r>
  <r>
    <n v="6667"/>
    <s v="CA-2017-122175"/>
    <d v="2017-05-14T00:00:00"/>
    <x v="0"/>
    <s v="VEN04"/>
    <s v="CA-12775"/>
    <s v="FUR-FU-10000719"/>
    <x v="0"/>
    <x v="5"/>
    <s v="Prod1819"/>
    <n v="42.85"/>
    <n v="5"/>
    <n v="0"/>
    <n v="15.426"/>
  </r>
  <r>
    <n v="6668"/>
    <s v="CA-2017-122175"/>
    <d v="2017-05-14T00:00:00"/>
    <x v="0"/>
    <s v="VEN02"/>
    <s v="CA-12775"/>
    <s v="OFF-LA-10002271"/>
    <x v="1"/>
    <x v="2"/>
    <s v="Prod998"/>
    <n v="6.16"/>
    <n v="2"/>
    <n v="0"/>
    <n v="2.9567999999999999"/>
  </r>
  <r>
    <n v="6669"/>
    <s v="CA-2017-122175"/>
    <d v="2017-05-14T00:00:00"/>
    <x v="0"/>
    <s v="VEN04"/>
    <s v="CA-12775"/>
    <s v="OFF-SU-10004661"/>
    <x v="1"/>
    <x v="14"/>
    <s v="Prod1425"/>
    <n v="17"/>
    <n v="2"/>
    <n v="0"/>
    <n v="4.42"/>
  </r>
  <r>
    <n v="6670"/>
    <s v="CA-2017-122175"/>
    <d v="2017-05-14T00:00:00"/>
    <x v="0"/>
    <s v="VEN03"/>
    <s v="CA-12775"/>
    <s v="TEC-AC-10004859"/>
    <x v="2"/>
    <x v="11"/>
    <s v="Prod1460"/>
    <n v="87.4"/>
    <n v="5"/>
    <n v="0"/>
    <n v="34.96"/>
  </r>
  <r>
    <n v="6671"/>
    <s v="CA-2017-161088"/>
    <d v="2017-05-29T00:00:00"/>
    <x v="1"/>
    <s v="VEN03"/>
    <s v="MH-18115"/>
    <s v="OFF-BI-10002824"/>
    <x v="1"/>
    <x v="8"/>
    <s v="Prod1841"/>
    <n v="29.84"/>
    <n v="2"/>
    <n v="0"/>
    <n v="13.428000000000001"/>
  </r>
  <r>
    <n v="6672"/>
    <s v="CA-2014-154837"/>
    <d v="2014-08-27T00:00:00"/>
    <x v="0"/>
    <s v="VEN05"/>
    <s v="RB-19645"/>
    <s v="OFF-BI-10001575"/>
    <x v="1"/>
    <x v="8"/>
    <s v="Prod1819"/>
    <n v="49.567999999999998"/>
    <n v="2"/>
    <n v="0.2"/>
    <n v="17.348800000000001"/>
  </r>
  <r>
    <n v="6673"/>
    <s v="CA-2015-153794"/>
    <d v="2015-09-16T00:00:00"/>
    <x v="1"/>
    <s v="VEN04"/>
    <s v="SB-20290"/>
    <s v="OFF-AR-10000380"/>
    <x v="1"/>
    <x v="6"/>
    <s v="Prod1819"/>
    <n v="265.86"/>
    <n v="7"/>
    <n v="0"/>
    <n v="79.757999999999996"/>
  </r>
  <r>
    <n v="6674"/>
    <s v="CA-2015-135510"/>
    <d v="2015-09-12T00:00:00"/>
    <x v="1"/>
    <s v="VEN05"/>
    <s v="TW-21025"/>
    <s v="FUR-FU-10000820"/>
    <x v="0"/>
    <x v="5"/>
    <s v="Prod1819"/>
    <n v="67.959999999999994"/>
    <n v="4"/>
    <n v="0"/>
    <n v="12.232799999999999"/>
  </r>
  <r>
    <n v="6675"/>
    <s v="CA-2015-109337"/>
    <d v="2015-11-23T00:00:00"/>
    <x v="0"/>
    <s v="VEN03"/>
    <s v="DL-13330"/>
    <s v="OFF-AR-10003759"/>
    <x v="1"/>
    <x v="6"/>
    <s v="Prod1819"/>
    <n v="10.92"/>
    <n v="6"/>
    <n v="0"/>
    <n v="4.9139999999999997"/>
  </r>
  <r>
    <n v="6676"/>
    <s v="CA-2015-109337"/>
    <d v="2015-11-23T00:00:00"/>
    <x v="0"/>
    <s v="VEN01"/>
    <s v="DL-13330"/>
    <s v="TEC-MA-10002930"/>
    <x v="2"/>
    <x v="15"/>
    <s v="Prod1272"/>
    <n v="83.9"/>
    <n v="2"/>
    <n v="0"/>
    <n v="22.652999999999999"/>
  </r>
  <r>
    <n v="6677"/>
    <s v="CA-2015-109337"/>
    <d v="2015-11-23T00:00:00"/>
    <x v="0"/>
    <s v="VEN02"/>
    <s v="DL-13330"/>
    <s v="OFF-AP-10004052"/>
    <x v="1"/>
    <x v="9"/>
    <s v="Prod1819"/>
    <n v="19.75"/>
    <n v="5"/>
    <n v="0"/>
    <n v="5.1349999999999998"/>
  </r>
  <r>
    <n v="6678"/>
    <s v="CA-2015-109337"/>
    <d v="2015-11-23T00:00:00"/>
    <x v="0"/>
    <s v="VEN04"/>
    <s v="DL-13330"/>
    <s v="TEC-AC-10000990"/>
    <x v="2"/>
    <x v="11"/>
    <s v="Prod1425"/>
    <n v="393.54"/>
    <n v="3"/>
    <n v="0"/>
    <n v="165.2868"/>
  </r>
  <r>
    <n v="6679"/>
    <s v="CA-2014-150329"/>
    <d v="2014-10-14T00:00:00"/>
    <x v="1"/>
    <s v="VEN03"/>
    <s v="SD-20485"/>
    <s v="FUR-FU-10003724"/>
    <x v="0"/>
    <x v="5"/>
    <s v="Prod1819"/>
    <n v="46.872"/>
    <n v="7"/>
    <n v="0.2"/>
    <n v="3.5154000000000001"/>
  </r>
  <r>
    <n v="6680"/>
    <s v="CA-2017-145037"/>
    <d v="2017-09-07T00:00:00"/>
    <x v="0"/>
    <s v="VEN04"/>
    <s v="TB-21055"/>
    <s v="OFF-ST-10000918"/>
    <x v="1"/>
    <x v="4"/>
    <s v="Prod1425"/>
    <n v="10.9"/>
    <n v="1"/>
    <n v="0"/>
    <n v="2.8340000000000001"/>
  </r>
  <r>
    <n v="6681"/>
    <s v="CA-2017-145037"/>
    <d v="2017-09-07T00:00:00"/>
    <x v="0"/>
    <s v="VEN03"/>
    <s v="TB-21055"/>
    <s v="OFF-PA-10000157"/>
    <x v="1"/>
    <x v="10"/>
    <s v="Prod998"/>
    <n v="79.92"/>
    <n v="4"/>
    <n v="0"/>
    <n v="37.562399999999997"/>
  </r>
  <r>
    <n v="6682"/>
    <s v="CA-2017-145037"/>
    <d v="2017-09-07T00:00:00"/>
    <x v="0"/>
    <s v="VEN05"/>
    <s v="TB-21055"/>
    <s v="OFF-PA-10002499"/>
    <x v="1"/>
    <x v="10"/>
    <s v="Prod1856"/>
    <n v="146.82"/>
    <n v="3"/>
    <n v="0"/>
    <n v="73.41"/>
  </r>
  <r>
    <n v="6683"/>
    <s v="CA-2017-154466"/>
    <d v="2017-01-02T00:00:00"/>
    <x v="2"/>
    <s v="VEN03"/>
    <s v="DP-13390"/>
    <s v="OFF-BI-10002012"/>
    <x v="1"/>
    <x v="8"/>
    <s v="Prod1841"/>
    <n v="3.6"/>
    <n v="2"/>
    <n v="0"/>
    <n v="1.728"/>
  </r>
  <r>
    <n v="6684"/>
    <s v="CA-2014-109134"/>
    <d v="2014-11-10T00:00:00"/>
    <x v="1"/>
    <s v="VEN04"/>
    <s v="DE-13255"/>
    <s v="FUR-FU-10000320"/>
    <x v="0"/>
    <x v="5"/>
    <s v="Prod645"/>
    <n v="20.04"/>
    <n v="6"/>
    <n v="0"/>
    <n v="8.8176000000000005"/>
  </r>
  <r>
    <n v="6685"/>
    <s v="US-2015-129637"/>
    <d v="2015-12-22T00:00:00"/>
    <x v="1"/>
    <s v="VEN04"/>
    <s v="MC-18100"/>
    <s v="OFF-ST-10003716"/>
    <x v="1"/>
    <x v="4"/>
    <s v="Prod1425"/>
    <n v="180.01599999999999"/>
    <n v="1"/>
    <n v="0.2"/>
    <n v="-15.7514"/>
  </r>
  <r>
    <n v="6686"/>
    <s v="US-2015-129637"/>
    <d v="2015-12-22T00:00:00"/>
    <x v="1"/>
    <s v="VEN04"/>
    <s v="MC-18100"/>
    <s v="FUR-FU-10000965"/>
    <x v="0"/>
    <x v="5"/>
    <s v="Prod1819"/>
    <n v="41.552"/>
    <n v="2"/>
    <n v="0.6"/>
    <n v="-19.737200000000001"/>
  </r>
  <r>
    <n v="6687"/>
    <s v="US-2015-129637"/>
    <d v="2015-12-22T00:00:00"/>
    <x v="1"/>
    <s v="VEN04"/>
    <s v="MC-18100"/>
    <s v="OFF-AR-10003829"/>
    <x v="1"/>
    <x v="6"/>
    <s v="Prod1819"/>
    <n v="13.12"/>
    <n v="5"/>
    <n v="0.2"/>
    <n v="1.476"/>
  </r>
  <r>
    <n v="6688"/>
    <s v="CA-2015-165162"/>
    <d v="2015-05-21T00:00:00"/>
    <x v="1"/>
    <s v="VEN04"/>
    <s v="HG-15025"/>
    <s v="OFF-ST-10003470"/>
    <x v="1"/>
    <x v="4"/>
    <s v="Prod1425"/>
    <n v="1117.92"/>
    <n v="4"/>
    <n v="0"/>
    <n v="55.896000000000001"/>
  </r>
  <r>
    <n v="6689"/>
    <s v="CA-2017-140494"/>
    <d v="2017-03-15T00:00:00"/>
    <x v="0"/>
    <s v="VEN05"/>
    <s v="CM-11815"/>
    <s v="TEC-AC-10004568"/>
    <x v="2"/>
    <x v="11"/>
    <s v="Prod1460"/>
    <n v="111.96"/>
    <n v="4"/>
    <n v="0"/>
    <n v="21.272400000000001"/>
  </r>
  <r>
    <n v="6690"/>
    <s v="CA-2017-104108"/>
    <d v="2017-12-09T00:00:00"/>
    <x v="1"/>
    <s v="VEN01"/>
    <s v="RP-19855"/>
    <s v="OFF-AR-10000817"/>
    <x v="1"/>
    <x v="6"/>
    <s v="Prod1819"/>
    <n v="12.16"/>
    <n v="5"/>
    <n v="0.2"/>
    <n v="2.1280000000000001"/>
  </r>
  <r>
    <n v="6691"/>
    <s v="US-2017-165869"/>
    <d v="2017-08-05T00:00:00"/>
    <x v="1"/>
    <s v="VEN02"/>
    <s v="LS-17200"/>
    <s v="OFF-BI-10003460"/>
    <x v="1"/>
    <x v="8"/>
    <s v="Prod1841"/>
    <n v="17.52"/>
    <n v="4"/>
    <n v="0"/>
    <n v="8.4095999999999993"/>
  </r>
  <r>
    <n v="6692"/>
    <s v="US-2017-165869"/>
    <d v="2017-08-05T00:00:00"/>
    <x v="1"/>
    <s v="VEN01"/>
    <s v="LS-17200"/>
    <s v="OFF-AP-10002472"/>
    <x v="1"/>
    <x v="9"/>
    <s v="Prod1819"/>
    <n v="155.88"/>
    <n v="6"/>
    <n v="0"/>
    <n v="54.558"/>
  </r>
  <r>
    <n v="6693"/>
    <s v="CA-2017-160899"/>
    <d v="2017-08-13T00:00:00"/>
    <x v="0"/>
    <s v="VEN03"/>
    <s v="DR-12940"/>
    <s v="OFF-BI-10000632"/>
    <x v="1"/>
    <x v="8"/>
    <s v="Prod1819"/>
    <n v="477.51"/>
    <n v="11"/>
    <n v="0"/>
    <n v="219.65459999999999"/>
  </r>
  <r>
    <n v="6694"/>
    <s v="CA-2017-144225"/>
    <d v="2017-10-02T00:00:00"/>
    <x v="0"/>
    <s v="VEN01"/>
    <s v="CC-12475"/>
    <s v="OFF-PA-10000062"/>
    <x v="1"/>
    <x v="10"/>
    <s v="Prod998"/>
    <n v="164.88"/>
    <n v="3"/>
    <n v="0"/>
    <n v="80.791200000000003"/>
  </r>
  <r>
    <n v="6695"/>
    <s v="US-2016-163538"/>
    <d v="2016-08-30T00:00:00"/>
    <x v="1"/>
    <s v="VEN02"/>
    <s v="SS-20515"/>
    <s v="TEC-AC-10002006"/>
    <x v="2"/>
    <x v="11"/>
    <s v="Prod1425"/>
    <n v="47.97"/>
    <n v="3"/>
    <n v="0"/>
    <n v="14.870699999999999"/>
  </r>
  <r>
    <n v="6696"/>
    <s v="US-2016-155103"/>
    <d v="2016-12-07T00:00:00"/>
    <x v="1"/>
    <s v="VEN03"/>
    <s v="JF-15190"/>
    <s v="OFF-BI-10004318"/>
    <x v="1"/>
    <x v="8"/>
    <s v="Prod1841"/>
    <n v="415.17599999999999"/>
    <n v="3"/>
    <n v="0.2"/>
    <n v="134.93219999999999"/>
  </r>
  <r>
    <n v="6697"/>
    <s v="US-2016-155103"/>
    <d v="2016-12-07T00:00:00"/>
    <x v="1"/>
    <s v="VEN05"/>
    <s v="JF-15190"/>
    <s v="OFF-BI-10004236"/>
    <x v="1"/>
    <x v="8"/>
    <s v="Prod1841"/>
    <n v="35.231999999999999"/>
    <n v="3"/>
    <n v="0.2"/>
    <n v="11.4504"/>
  </r>
  <r>
    <n v="6698"/>
    <s v="US-2016-155103"/>
    <d v="2016-12-07T00:00:00"/>
    <x v="1"/>
    <s v="VEN05"/>
    <s v="JF-15190"/>
    <s v="OFF-PA-10000062"/>
    <x v="1"/>
    <x v="10"/>
    <s v="Prod998"/>
    <n v="54.96"/>
    <n v="1"/>
    <n v="0"/>
    <n v="26.930399999999999"/>
  </r>
  <r>
    <n v="6699"/>
    <s v="CA-2017-145429"/>
    <d v="2017-07-25T00:00:00"/>
    <x v="1"/>
    <s v="VEN02"/>
    <s v="SW-20455"/>
    <s v="OFF-PA-10003205"/>
    <x v="1"/>
    <x v="10"/>
    <s v="Prod1483"/>
    <n v="16.34"/>
    <n v="2"/>
    <n v="0"/>
    <n v="7.6798000000000002"/>
  </r>
  <r>
    <n v="6700"/>
    <s v="CA-2017-145429"/>
    <d v="2017-07-25T00:00:00"/>
    <x v="1"/>
    <s v="VEN01"/>
    <s v="SW-20455"/>
    <s v="FUR-CH-10000988"/>
    <x v="0"/>
    <x v="1"/>
    <s v="Prod645"/>
    <n v="225.29599999999999"/>
    <n v="2"/>
    <n v="0.2"/>
    <n v="22.529599999999999"/>
  </r>
  <r>
    <n v="6701"/>
    <s v="CA-2017-145429"/>
    <d v="2017-07-25T00:00:00"/>
    <x v="1"/>
    <s v="VEN04"/>
    <s v="SW-20455"/>
    <s v="OFF-BI-10001524"/>
    <x v="1"/>
    <x v="8"/>
    <s v="Prod1819"/>
    <n v="50.351999999999997"/>
    <n v="3"/>
    <n v="0.2"/>
    <n v="17.623200000000001"/>
  </r>
  <r>
    <n v="6702"/>
    <s v="CA-2015-153535"/>
    <d v="2015-05-24T00:00:00"/>
    <x v="1"/>
    <s v="VEN04"/>
    <s v="SG-20470"/>
    <s v="FUR-FU-10001986"/>
    <x v="0"/>
    <x v="5"/>
    <s v="Prod1819"/>
    <n v="163.136"/>
    <n v="4"/>
    <n v="0.2"/>
    <n v="20.391999999999999"/>
  </r>
  <r>
    <n v="6703"/>
    <s v="CA-2015-153535"/>
    <d v="2015-05-24T00:00:00"/>
    <x v="1"/>
    <s v="VEN05"/>
    <s v="SG-20470"/>
    <s v="OFF-BI-10001031"/>
    <x v="1"/>
    <x v="8"/>
    <s v="Prod1819"/>
    <n v="6.4080000000000004"/>
    <n v="4"/>
    <n v="0.7"/>
    <n v="-4.9127999999999998"/>
  </r>
  <r>
    <n v="6704"/>
    <s v="CA-2015-139164"/>
    <d v="2015-06-28T00:00:00"/>
    <x v="1"/>
    <s v="VEN02"/>
    <s v="CS-12355"/>
    <s v="TEC-PH-10002468"/>
    <x v="2"/>
    <x v="7"/>
    <s v="Prod1458"/>
    <n v="217.584"/>
    <n v="2"/>
    <n v="0.2"/>
    <n v="19.038599999999999"/>
  </r>
  <r>
    <n v="6705"/>
    <s v="CA-2015-139164"/>
    <d v="2015-06-28T00:00:00"/>
    <x v="1"/>
    <s v="VEN04"/>
    <s v="CS-12355"/>
    <s v="OFF-FA-10003059"/>
    <x v="1"/>
    <x v="13"/>
    <s v="Prod1839"/>
    <n v="5.43"/>
    <n v="3"/>
    <n v="0"/>
    <n v="1.7919"/>
  </r>
  <r>
    <n v="6706"/>
    <s v="CA-2015-139164"/>
    <d v="2015-06-28T00:00:00"/>
    <x v="1"/>
    <s v="VEN02"/>
    <s v="CS-12355"/>
    <s v="TEC-PH-10003931"/>
    <x v="2"/>
    <x v="7"/>
    <s v="Prod154"/>
    <n v="143.976"/>
    <n v="3"/>
    <n v="0.2"/>
    <n v="8.9984999999999999"/>
  </r>
  <r>
    <n v="6707"/>
    <s v="CA-2016-112277"/>
    <d v="2016-09-15T00:00:00"/>
    <x v="1"/>
    <s v="VEN03"/>
    <s v="SC-20695"/>
    <s v="TEC-PH-10003505"/>
    <x v="2"/>
    <x v="7"/>
    <s v="Prod154"/>
    <n v="519.67999999999995"/>
    <n v="7"/>
    <n v="0.2"/>
    <n v="58.463999999999999"/>
  </r>
  <r>
    <n v="6708"/>
    <s v="CA-2014-167724"/>
    <d v="2014-04-18T00:00:00"/>
    <x v="1"/>
    <s v="VEN03"/>
    <s v="BF-11170"/>
    <s v="OFF-LA-10002368"/>
    <x v="1"/>
    <x v="2"/>
    <s v="Prod998"/>
    <n v="7.83"/>
    <n v="3"/>
    <n v="0"/>
    <n v="3.6017999999999999"/>
  </r>
  <r>
    <n v="6709"/>
    <s v="CA-2015-123141"/>
    <d v="2015-11-19T00:00:00"/>
    <x v="1"/>
    <s v="VEN04"/>
    <s v="GZ-14470"/>
    <s v="FUR-CH-10004287"/>
    <x v="0"/>
    <x v="1"/>
    <s v="Prod645"/>
    <n v="883.84"/>
    <n v="4"/>
    <n v="0.2"/>
    <n v="99.432000000000002"/>
  </r>
  <r>
    <n v="6710"/>
    <s v="CA-2015-123141"/>
    <d v="2015-11-19T00:00:00"/>
    <x v="1"/>
    <s v="VEN03"/>
    <s v="GZ-14470"/>
    <s v="FUR-CH-10001891"/>
    <x v="0"/>
    <x v="1"/>
    <s v="Prod645"/>
    <n v="230.352"/>
    <n v="3"/>
    <n v="0.2"/>
    <n v="20.155799999999999"/>
  </r>
  <r>
    <n v="6711"/>
    <s v="CA-2016-149503"/>
    <d v="2016-12-12T00:00:00"/>
    <x v="2"/>
    <s v="VEN01"/>
    <s v="SP-20650"/>
    <s v="OFF-BI-10002133"/>
    <x v="1"/>
    <x v="8"/>
    <s v="Prod1841"/>
    <n v="273.92"/>
    <n v="8"/>
    <n v="0.2"/>
    <n v="99.296000000000006"/>
  </r>
  <r>
    <n v="6712"/>
    <s v="CA-2017-163069"/>
    <d v="2017-08-21T00:00:00"/>
    <x v="0"/>
    <s v="VEN04"/>
    <s v="PJ-19015"/>
    <s v="OFF-AR-10001419"/>
    <x v="1"/>
    <x v="6"/>
    <s v="Prod1819"/>
    <n v="9.9120000000000008"/>
    <n v="3"/>
    <n v="0.2"/>
    <n v="1.2390000000000001"/>
  </r>
  <r>
    <n v="6713"/>
    <s v="CA-2017-107629"/>
    <d v="2017-12-14T00:00:00"/>
    <x v="3"/>
    <s v="VEN03"/>
    <s v="DB-13060"/>
    <s v="FUR-FU-10002298"/>
    <x v="0"/>
    <x v="5"/>
    <s v="Prod1819"/>
    <n v="266.35199999999998"/>
    <n v="6"/>
    <n v="0.6"/>
    <n v="-292.98719999999997"/>
  </r>
  <r>
    <n v="6714"/>
    <s v="CA-2017-107629"/>
    <d v="2017-12-14T00:00:00"/>
    <x v="3"/>
    <s v="VEN01"/>
    <s v="DB-13060"/>
    <s v="FUR-FU-10004091"/>
    <x v="0"/>
    <x v="5"/>
    <s v="Prod1819"/>
    <n v="56.328000000000003"/>
    <n v="3"/>
    <n v="0.6"/>
    <n v="-26.755800000000001"/>
  </r>
  <r>
    <n v="6715"/>
    <s v="CA-2017-107629"/>
    <d v="2017-12-14T00:00:00"/>
    <x v="3"/>
    <s v="VEN05"/>
    <s v="DB-13060"/>
    <s v="TEC-AC-10004510"/>
    <x v="2"/>
    <x v="11"/>
    <s v="Prod1425"/>
    <n v="39.264000000000003"/>
    <n v="3"/>
    <n v="0.2"/>
    <n v="-4.9080000000000004"/>
  </r>
  <r>
    <n v="6716"/>
    <s v="CA-2017-107629"/>
    <d v="2017-12-14T00:00:00"/>
    <x v="3"/>
    <s v="VEN03"/>
    <s v="DB-13060"/>
    <s v="OFF-AR-10002987"/>
    <x v="1"/>
    <x v="6"/>
    <s v="Prod1819"/>
    <n v="95.231999999999999"/>
    <n v="6"/>
    <n v="0.2"/>
    <n v="24.9984"/>
  </r>
  <r>
    <n v="6717"/>
    <s v="CA-2016-134789"/>
    <d v="2016-04-15T00:00:00"/>
    <x v="1"/>
    <s v="VEN05"/>
    <s v="CK-12325"/>
    <s v="OFF-FA-10002280"/>
    <x v="1"/>
    <x v="13"/>
    <s v="Prod1839"/>
    <n v="30"/>
    <n v="6"/>
    <n v="0"/>
    <n v="14.4"/>
  </r>
  <r>
    <n v="6718"/>
    <s v="CA-2016-134789"/>
    <d v="2016-04-15T00:00:00"/>
    <x v="1"/>
    <s v="VEN03"/>
    <s v="CK-12325"/>
    <s v="OFF-PA-10001934"/>
    <x v="1"/>
    <x v="10"/>
    <s v="Prod1856"/>
    <n v="25.92"/>
    <n v="4"/>
    <n v="0"/>
    <n v="12.700799999999999"/>
  </r>
  <r>
    <n v="6719"/>
    <s v="CA-2016-134789"/>
    <d v="2016-04-15T00:00:00"/>
    <x v="1"/>
    <s v="VEN05"/>
    <s v="CK-12325"/>
    <s v="FUR-FU-10003268"/>
    <x v="0"/>
    <x v="5"/>
    <s v="Prod1819"/>
    <n v="159.91999999999999"/>
    <n v="4"/>
    <n v="0"/>
    <n v="31.984000000000002"/>
  </r>
  <r>
    <n v="6720"/>
    <s v="CA-2016-130442"/>
    <d v="2016-12-19T00:00:00"/>
    <x v="2"/>
    <s v="VEN05"/>
    <s v="SF-20065"/>
    <s v="OFF-AP-10004859"/>
    <x v="1"/>
    <x v="9"/>
    <s v="Prod1819"/>
    <n v="34.944000000000003"/>
    <n v="3"/>
    <n v="0.2"/>
    <n v="3.0575999999999999"/>
  </r>
  <r>
    <n v="6721"/>
    <s v="CA-2017-102974"/>
    <d v="2017-09-24T00:00:00"/>
    <x v="1"/>
    <s v="VEN02"/>
    <s v="DP-13105"/>
    <s v="TEC-AC-10000057"/>
    <x v="2"/>
    <x v="11"/>
    <s v="Prod1425"/>
    <n v="149.94999999999999"/>
    <n v="5"/>
    <n v="0"/>
    <n v="31.4895"/>
  </r>
  <r>
    <n v="6722"/>
    <s v="CA-2017-102974"/>
    <d v="2017-09-24T00:00:00"/>
    <x v="1"/>
    <s v="VEN05"/>
    <s v="DP-13105"/>
    <s v="OFF-AR-10000914"/>
    <x v="1"/>
    <x v="6"/>
    <s v="Prod1819"/>
    <n v="23.32"/>
    <n v="2"/>
    <n v="0"/>
    <n v="6.0632000000000001"/>
  </r>
  <r>
    <n v="6723"/>
    <s v="CA-2017-102974"/>
    <d v="2017-09-24T00:00:00"/>
    <x v="1"/>
    <s v="VEN02"/>
    <s v="DP-13105"/>
    <s v="OFF-AR-10004956"/>
    <x v="1"/>
    <x v="6"/>
    <s v="Prod1819"/>
    <n v="16.739999999999998"/>
    <n v="3"/>
    <n v="0"/>
    <n v="4.8545999999999996"/>
  </r>
  <r>
    <n v="6724"/>
    <s v="US-2017-166394"/>
    <d v="2017-09-06T00:00:00"/>
    <x v="0"/>
    <s v="VEN03"/>
    <s v="VM-21835"/>
    <s v="OFF-FA-10001843"/>
    <x v="1"/>
    <x v="13"/>
    <s v="Prod1839"/>
    <n v="14.82"/>
    <n v="6"/>
    <n v="0"/>
    <n v="6.9653999999999998"/>
  </r>
  <r>
    <n v="6725"/>
    <s v="CA-2016-128811"/>
    <d v="2016-09-16T00:00:00"/>
    <x v="1"/>
    <s v="VEN03"/>
    <s v="SF-20200"/>
    <s v="OFF-FA-10000585"/>
    <x v="1"/>
    <x v="13"/>
    <s v="Prod1839"/>
    <n v="10.47"/>
    <n v="3"/>
    <n v="0"/>
    <n v="4.8162000000000003"/>
  </r>
  <r>
    <n v="6726"/>
    <s v="CA-2016-128811"/>
    <d v="2016-09-16T00:00:00"/>
    <x v="1"/>
    <s v="VEN05"/>
    <s v="SF-20200"/>
    <s v="OFF-LA-10003720"/>
    <x v="1"/>
    <x v="2"/>
    <s v="Prod998"/>
    <n v="11.07"/>
    <n v="3"/>
    <n v="0"/>
    <n v="5.2028999999999996"/>
  </r>
  <r>
    <n v="6727"/>
    <s v="CA-2016-128811"/>
    <d v="2016-09-16T00:00:00"/>
    <x v="1"/>
    <s v="VEN02"/>
    <s v="SF-20200"/>
    <s v="OFF-BI-10000301"/>
    <x v="1"/>
    <x v="8"/>
    <s v="Prod1819"/>
    <n v="20.704000000000001"/>
    <n v="4"/>
    <n v="0.2"/>
    <n v="7.7640000000000002"/>
  </r>
  <r>
    <n v="6728"/>
    <s v="CA-2017-145443"/>
    <d v="2017-08-15T00:00:00"/>
    <x v="0"/>
    <s v="VEN05"/>
    <s v="SC-20695"/>
    <s v="OFF-PA-10003302"/>
    <x v="1"/>
    <x v="10"/>
    <s v="Prod1483"/>
    <n v="177.2"/>
    <n v="5"/>
    <n v="0"/>
    <n v="83.284000000000006"/>
  </r>
  <r>
    <n v="6729"/>
    <s v="CA-2016-165827"/>
    <d v="2016-11-09T00:00:00"/>
    <x v="1"/>
    <s v="VEN01"/>
    <s v="MF-17665"/>
    <s v="FUR-FU-10001889"/>
    <x v="0"/>
    <x v="5"/>
    <s v="Prod1819"/>
    <n v="50.496000000000002"/>
    <n v="6"/>
    <n v="0.2"/>
    <n v="8.2056000000000004"/>
  </r>
  <r>
    <n v="6730"/>
    <s v="CA-2015-156734"/>
    <d v="2015-06-20T00:00:00"/>
    <x v="2"/>
    <s v="VEN01"/>
    <s v="BV-11245"/>
    <s v="OFF-BI-10002982"/>
    <x v="1"/>
    <x v="8"/>
    <s v="Prod1841"/>
    <n v="6.1289999999999996"/>
    <n v="3"/>
    <n v="0.7"/>
    <n v="-4.4946000000000002"/>
  </r>
  <r>
    <n v="6731"/>
    <s v="CA-2015-156734"/>
    <d v="2015-06-20T00:00:00"/>
    <x v="2"/>
    <s v="VEN04"/>
    <s v="BV-11245"/>
    <s v="FUR-CH-10002965"/>
    <x v="0"/>
    <x v="1"/>
    <s v="Prod645"/>
    <n v="643.13599999999997"/>
    <n v="4"/>
    <n v="0.2"/>
    <n v="56.2744"/>
  </r>
  <r>
    <n v="6732"/>
    <s v="CA-2015-156734"/>
    <d v="2015-06-20T00:00:00"/>
    <x v="2"/>
    <s v="VEN01"/>
    <s v="BV-11245"/>
    <s v="OFF-PA-10001937"/>
    <x v="1"/>
    <x v="10"/>
    <s v="Prod1856"/>
    <n v="20.736000000000001"/>
    <n v="4"/>
    <n v="0.2"/>
    <n v="7.2576000000000001"/>
  </r>
  <r>
    <n v="6733"/>
    <s v="CA-2014-120096"/>
    <d v="2014-07-07T00:00:00"/>
    <x v="2"/>
    <s v="VEN05"/>
    <s v="KE-16420"/>
    <s v="OFF-PA-10001977"/>
    <x v="1"/>
    <x v="10"/>
    <s v="Prod1856"/>
    <n v="177.536"/>
    <n v="4"/>
    <n v="0.2"/>
    <n v="62.137599999999999"/>
  </r>
  <r>
    <n v="6734"/>
    <s v="CA-2014-120096"/>
    <d v="2014-07-07T00:00:00"/>
    <x v="2"/>
    <s v="VEN03"/>
    <s v="KE-16420"/>
    <s v="OFF-AP-10000692"/>
    <x v="1"/>
    <x v="9"/>
    <s v="Prod1819"/>
    <n v="32.432000000000002"/>
    <n v="2"/>
    <n v="0.2"/>
    <n v="3.2431999999999999"/>
  </r>
  <r>
    <n v="6735"/>
    <s v="CA-2015-141754"/>
    <d v="2015-12-25T00:00:00"/>
    <x v="1"/>
    <s v="VEN03"/>
    <s v="EM-14200"/>
    <s v="OFF-LA-10004093"/>
    <x v="1"/>
    <x v="2"/>
    <s v="Prod998"/>
    <n v="11.696"/>
    <n v="2"/>
    <n v="0.2"/>
    <n v="3.9474"/>
  </r>
  <r>
    <n v="6736"/>
    <s v="CA-2016-123358"/>
    <d v="2016-04-17T00:00:00"/>
    <x v="1"/>
    <s v="VEN02"/>
    <s v="BT-11680"/>
    <s v="OFF-AP-10004980"/>
    <x v="1"/>
    <x v="9"/>
    <s v="Prod1819"/>
    <n v="113.76"/>
    <n v="3"/>
    <n v="0"/>
    <n v="44.366399999999999"/>
  </r>
  <r>
    <n v="6737"/>
    <s v="CA-2016-123358"/>
    <d v="2016-04-17T00:00:00"/>
    <x v="1"/>
    <s v="VEN05"/>
    <s v="BT-11680"/>
    <s v="OFF-ST-10001932"/>
    <x v="1"/>
    <x v="4"/>
    <s v="Prod1425"/>
    <n v="579.51"/>
    <n v="3"/>
    <n v="0"/>
    <n v="81.131399999999999"/>
  </r>
  <r>
    <n v="6738"/>
    <s v="CA-2016-123358"/>
    <d v="2016-04-17T00:00:00"/>
    <x v="1"/>
    <s v="VEN01"/>
    <s v="BT-11680"/>
    <s v="OFF-ST-10000636"/>
    <x v="1"/>
    <x v="4"/>
    <s v="Prod1425"/>
    <n v="150.66"/>
    <n v="9"/>
    <n v="0"/>
    <n v="6.0263999999999998"/>
  </r>
  <r>
    <n v="6739"/>
    <s v="CA-2016-123358"/>
    <d v="2016-04-17T00:00:00"/>
    <x v="1"/>
    <s v="VEN03"/>
    <s v="BT-11680"/>
    <s v="OFF-BI-10000069"/>
    <x v="1"/>
    <x v="8"/>
    <s v="Prod1819"/>
    <n v="48.031999999999996"/>
    <n v="4"/>
    <n v="0.2"/>
    <n v="15.6104"/>
  </r>
  <r>
    <n v="6740"/>
    <s v="CA-2014-144029"/>
    <d v="2014-05-31T00:00:00"/>
    <x v="1"/>
    <s v="VEN03"/>
    <s v="MM-18055"/>
    <s v="OFF-ST-10001837"/>
    <x v="1"/>
    <x v="4"/>
    <s v="Prod1425"/>
    <n v="102.624"/>
    <n v="3"/>
    <n v="0.2"/>
    <n v="7.6967999999999996"/>
  </r>
  <r>
    <n v="6741"/>
    <s v="CA-2014-144029"/>
    <d v="2014-05-31T00:00:00"/>
    <x v="1"/>
    <s v="VEN05"/>
    <s v="MM-18055"/>
    <s v="FUR-CH-10003981"/>
    <x v="0"/>
    <x v="1"/>
    <s v="Prod645"/>
    <n v="359.77199999999999"/>
    <n v="2"/>
    <n v="0.3"/>
    <n v="-5.1395999999999997"/>
  </r>
  <r>
    <n v="6742"/>
    <s v="CA-2014-144029"/>
    <d v="2014-05-31T00:00:00"/>
    <x v="1"/>
    <s v="VEN05"/>
    <s v="MM-18055"/>
    <s v="OFF-AR-10000716"/>
    <x v="1"/>
    <x v="6"/>
    <s v="Prod1819"/>
    <n v="13.391999999999999"/>
    <n v="3"/>
    <n v="0.2"/>
    <n v="3.1806000000000001"/>
  </r>
  <r>
    <n v="6743"/>
    <s v="US-2017-101784"/>
    <d v="2017-07-11T00:00:00"/>
    <x v="1"/>
    <s v="VEN02"/>
    <s v="PO-18850"/>
    <s v="FUR-CH-10001146"/>
    <x v="0"/>
    <x v="1"/>
    <s v="Prod645"/>
    <n v="122.136"/>
    <n v="3"/>
    <n v="0.2"/>
    <n v="-13.7403"/>
  </r>
  <r>
    <n v="6744"/>
    <s v="CA-2015-156923"/>
    <d v="2015-02-20T00:00:00"/>
    <x v="1"/>
    <s v="VEN05"/>
    <s v="SP-20860"/>
    <s v="OFF-PA-10002751"/>
    <x v="1"/>
    <x v="10"/>
    <s v="Prod1483"/>
    <n v="35.880000000000003"/>
    <n v="6"/>
    <n v="0"/>
    <n v="16.146000000000001"/>
  </r>
  <r>
    <n v="6745"/>
    <s v="CA-2017-111269"/>
    <d v="2017-06-18T00:00:00"/>
    <x v="0"/>
    <s v="VEN04"/>
    <s v="CS-12355"/>
    <s v="TEC-AC-10001606"/>
    <x v="2"/>
    <x v="11"/>
    <s v="Prod1425"/>
    <n v="479.952"/>
    <n v="6"/>
    <n v="0.2"/>
    <n v="107.9892"/>
  </r>
  <r>
    <n v="6746"/>
    <s v="CA-2017-111269"/>
    <d v="2017-06-18T00:00:00"/>
    <x v="0"/>
    <s v="VEN04"/>
    <s v="CS-12355"/>
    <s v="OFF-AR-10001427"/>
    <x v="1"/>
    <x v="6"/>
    <s v="Prod1819"/>
    <n v="23.92"/>
    <n v="5"/>
    <n v="0.2"/>
    <n v="1.794"/>
  </r>
  <r>
    <n v="6747"/>
    <s v="CA-2017-159156"/>
    <d v="2017-11-16T00:00:00"/>
    <x v="2"/>
    <s v="VEN04"/>
    <s v="KB-16600"/>
    <s v="TEC-PH-10004389"/>
    <x v="2"/>
    <x v="7"/>
    <s v="Prod154"/>
    <n v="629.95000000000005"/>
    <n v="5"/>
    <n v="0"/>
    <n v="163.78700000000001"/>
  </r>
  <r>
    <n v="6748"/>
    <s v="CA-2017-100230"/>
    <d v="2017-12-15T00:00:00"/>
    <x v="1"/>
    <s v="VEN01"/>
    <s v="AA-10375"/>
    <s v="OFF-BI-10002498"/>
    <x v="1"/>
    <x v="8"/>
    <s v="Prod1841"/>
    <n v="14.952"/>
    <n v="1"/>
    <n v="0.2"/>
    <n v="5.0462999999999996"/>
  </r>
  <r>
    <n v="6749"/>
    <s v="CA-2017-100230"/>
    <d v="2017-12-15T00:00:00"/>
    <x v="1"/>
    <s v="VEN04"/>
    <s v="AA-10375"/>
    <s v="OFF-PA-10002245"/>
    <x v="1"/>
    <x v="10"/>
    <s v="Prod1856"/>
    <n v="17.940000000000001"/>
    <n v="3"/>
    <n v="0"/>
    <n v="8.0730000000000004"/>
  </r>
  <r>
    <n v="6750"/>
    <s v="CA-2017-100230"/>
    <d v="2017-12-15T00:00:00"/>
    <x v="1"/>
    <s v="VEN05"/>
    <s v="AA-10375"/>
    <s v="TEC-PH-10004522"/>
    <x v="2"/>
    <x v="7"/>
    <s v="Prod154"/>
    <n v="116.98"/>
    <n v="2"/>
    <n v="0"/>
    <n v="29.245000000000001"/>
  </r>
  <r>
    <n v="6751"/>
    <s v="CA-2016-154767"/>
    <d v="2016-06-30T00:00:00"/>
    <x v="0"/>
    <s v="VEN04"/>
    <s v="BP-11155"/>
    <s v="FUR-CH-10003535"/>
    <x v="0"/>
    <x v="1"/>
    <s v="Prod645"/>
    <n v="121.96"/>
    <n v="2"/>
    <n v="0"/>
    <n v="20.7332"/>
  </r>
  <r>
    <n v="6752"/>
    <s v="CA-2016-154767"/>
    <d v="2016-06-30T00:00:00"/>
    <x v="0"/>
    <s v="VEN03"/>
    <s v="BP-11155"/>
    <s v="OFF-AP-10000595"/>
    <x v="1"/>
    <x v="9"/>
    <s v="Prod1819"/>
    <n v="8.74"/>
    <n v="2"/>
    <n v="0"/>
    <n v="2.2724000000000002"/>
  </r>
  <r>
    <n v="6753"/>
    <s v="CA-2016-154767"/>
    <d v="2016-06-30T00:00:00"/>
    <x v="0"/>
    <s v="VEN03"/>
    <s v="BP-11155"/>
    <s v="OFF-PA-10003039"/>
    <x v="1"/>
    <x v="10"/>
    <s v="Prod1483"/>
    <n v="61.96"/>
    <n v="2"/>
    <n v="0"/>
    <n v="27.882000000000001"/>
  </r>
  <r>
    <n v="6754"/>
    <s v="CA-2016-154767"/>
    <d v="2016-06-30T00:00:00"/>
    <x v="0"/>
    <s v="VEN02"/>
    <s v="BP-11155"/>
    <s v="OFF-BI-10002003"/>
    <x v="1"/>
    <x v="8"/>
    <s v="Prod1841"/>
    <n v="7.96"/>
    <n v="2"/>
    <n v="0"/>
    <n v="3.7412000000000001"/>
  </r>
  <r>
    <n v="6755"/>
    <s v="CA-2016-154767"/>
    <d v="2016-06-30T00:00:00"/>
    <x v="0"/>
    <s v="VEN04"/>
    <s v="BP-11155"/>
    <s v="OFF-AP-10002311"/>
    <x v="1"/>
    <x v="9"/>
    <s v="Prod1819"/>
    <n v="275.24"/>
    <n v="4"/>
    <n v="0"/>
    <n v="121.1056"/>
  </r>
  <r>
    <n v="6756"/>
    <s v="CA-2017-124205"/>
    <d v="2017-09-19T00:00:00"/>
    <x v="1"/>
    <s v="VEN01"/>
    <s v="TC-21145"/>
    <s v="FUR-FU-10002445"/>
    <x v="0"/>
    <x v="5"/>
    <s v="Prod1819"/>
    <n v="47.4"/>
    <n v="5"/>
    <n v="0"/>
    <n v="18.96"/>
  </r>
  <r>
    <n v="6757"/>
    <s v="CA-2017-124205"/>
    <d v="2017-09-19T00:00:00"/>
    <x v="1"/>
    <s v="VEN03"/>
    <s v="TC-21145"/>
    <s v="FUR-CH-10003606"/>
    <x v="0"/>
    <x v="1"/>
    <s v="Prod645"/>
    <n v="512.96"/>
    <n v="4"/>
    <n v="0"/>
    <n v="143.62880000000001"/>
  </r>
  <r>
    <n v="6758"/>
    <s v="CA-2017-124205"/>
    <d v="2017-09-19T00:00:00"/>
    <x v="1"/>
    <s v="VEN03"/>
    <s v="TC-21145"/>
    <s v="TEC-PH-10002115"/>
    <x v="2"/>
    <x v="7"/>
    <s v="Prod1458"/>
    <n v="395.94"/>
    <n v="6"/>
    <n v="0"/>
    <n v="102.9444"/>
  </r>
  <r>
    <n v="6759"/>
    <s v="CA-2017-124205"/>
    <d v="2017-09-19T00:00:00"/>
    <x v="1"/>
    <s v="VEN01"/>
    <s v="TC-21145"/>
    <s v="OFF-ST-10000934"/>
    <x v="1"/>
    <x v="4"/>
    <s v="Prod1425"/>
    <n v="81.96"/>
    <n v="2"/>
    <n v="0"/>
    <n v="0"/>
  </r>
  <r>
    <n v="6760"/>
    <s v="CA-2017-165715"/>
    <d v="2017-12-08T00:00:00"/>
    <x v="1"/>
    <s v="VEN01"/>
    <s v="BG-11035"/>
    <s v="OFF-AR-10003903"/>
    <x v="1"/>
    <x v="6"/>
    <s v="Prod1819"/>
    <n v="32.776000000000003"/>
    <n v="1"/>
    <n v="0.2"/>
    <n v="2.4582000000000002"/>
  </r>
  <r>
    <n v="6761"/>
    <s v="CA-2017-100636"/>
    <d v="2017-06-30T00:00:00"/>
    <x v="1"/>
    <s v="VEN02"/>
    <s v="DO-13435"/>
    <s v="OFF-ST-10004123"/>
    <x v="1"/>
    <x v="4"/>
    <s v="Prod1425"/>
    <n v="272.94"/>
    <n v="3"/>
    <n v="0"/>
    <n v="0"/>
  </r>
  <r>
    <n v="6762"/>
    <s v="CA-2016-162943"/>
    <d v="2016-07-26T00:00:00"/>
    <x v="0"/>
    <s v="VEN01"/>
    <s v="DB-12970"/>
    <s v="FUR-CH-10001708"/>
    <x v="0"/>
    <x v="1"/>
    <s v="Prod645"/>
    <n v="253.76400000000001"/>
    <n v="2"/>
    <n v="0.1"/>
    <n v="31.015599999999999"/>
  </r>
  <r>
    <n v="6763"/>
    <s v="CA-2016-144764"/>
    <d v="2016-09-08T00:00:00"/>
    <x v="1"/>
    <s v="VEN02"/>
    <s v="RL-19615"/>
    <s v="OFF-LA-10000240"/>
    <x v="1"/>
    <x v="2"/>
    <s v="Prod1839"/>
    <n v="29.24"/>
    <n v="5"/>
    <n v="0.2"/>
    <n v="9.8684999999999992"/>
  </r>
  <r>
    <n v="6764"/>
    <s v="CA-2016-144764"/>
    <d v="2016-09-08T00:00:00"/>
    <x v="1"/>
    <s v="VEN04"/>
    <s v="RL-19615"/>
    <s v="OFF-ST-10002485"/>
    <x v="1"/>
    <x v="4"/>
    <s v="Prod1425"/>
    <n v="35.167999999999999"/>
    <n v="2"/>
    <n v="0.2"/>
    <n v="-8.3523999999999994"/>
  </r>
  <r>
    <n v="6765"/>
    <s v="CA-2016-144764"/>
    <d v="2016-09-08T00:00:00"/>
    <x v="1"/>
    <s v="VEN05"/>
    <s v="RL-19615"/>
    <s v="TEC-MA-10003230"/>
    <x v="2"/>
    <x v="15"/>
    <s v="Prod1272"/>
    <n v="1362.9"/>
    <n v="3"/>
    <n v="0.3"/>
    <n v="-19.47"/>
  </r>
  <r>
    <n v="6766"/>
    <s v="CA-2017-100615"/>
    <d v="2017-04-24T00:00:00"/>
    <x v="1"/>
    <s v="VEN05"/>
    <s v="SJ-20215"/>
    <s v="FUR-CH-10002602"/>
    <x v="0"/>
    <x v="1"/>
    <s v="Prod645"/>
    <n v="317.05799999999999"/>
    <n v="3"/>
    <n v="0.3"/>
    <n v="-18.117599999999999"/>
  </r>
  <r>
    <n v="6767"/>
    <s v="CA-2017-100615"/>
    <d v="2017-04-24T00:00:00"/>
    <x v="1"/>
    <s v="VEN02"/>
    <s v="SJ-20215"/>
    <s v="OFF-AR-10001683"/>
    <x v="1"/>
    <x v="6"/>
    <s v="Prod1819"/>
    <n v="15.76"/>
    <n v="2"/>
    <n v="0.2"/>
    <n v="3.5459999999999998"/>
  </r>
  <r>
    <n v="6768"/>
    <s v="CA-2017-100615"/>
    <d v="2017-04-24T00:00:00"/>
    <x v="1"/>
    <s v="VEN03"/>
    <s v="SJ-20215"/>
    <s v="FUR-FU-10002456"/>
    <x v="0"/>
    <x v="5"/>
    <s v="Prod1819"/>
    <n v="14.56"/>
    <n v="5"/>
    <n v="0.6"/>
    <n v="-6.1879999999999997"/>
  </r>
  <r>
    <n v="6769"/>
    <s v="CA-2014-109302"/>
    <d v="2014-08-16T00:00:00"/>
    <x v="1"/>
    <s v="VEN04"/>
    <s v="CS-12175"/>
    <s v="OFF-BI-10002854"/>
    <x v="1"/>
    <x v="8"/>
    <s v="Prod1841"/>
    <n v="196.21"/>
    <n v="7"/>
    <n v="0"/>
    <n v="98.105000000000004"/>
  </r>
  <r>
    <n v="6770"/>
    <s v="CA-2017-139787"/>
    <d v="2017-09-23T00:00:00"/>
    <x v="1"/>
    <s v="VEN05"/>
    <s v="JP-16135"/>
    <s v="OFF-AR-10002445"/>
    <x v="1"/>
    <x v="6"/>
    <s v="Prod1819"/>
    <n v="35.4"/>
    <n v="5"/>
    <n v="0"/>
    <n v="13.452"/>
  </r>
  <r>
    <n v="6771"/>
    <s v="CA-2017-139402"/>
    <d v="2017-12-13T00:00:00"/>
    <x v="1"/>
    <s v="VEN04"/>
    <s v="NC-18535"/>
    <s v="OFF-PA-10004359"/>
    <x v="1"/>
    <x v="10"/>
    <s v="Prod35"/>
    <n v="419.4"/>
    <n v="5"/>
    <n v="0.2"/>
    <n v="146.79"/>
  </r>
  <r>
    <n v="6772"/>
    <s v="CA-2017-139402"/>
    <d v="2017-12-13T00:00:00"/>
    <x v="1"/>
    <s v="VEN01"/>
    <s v="NC-18535"/>
    <s v="OFF-BI-10000279"/>
    <x v="1"/>
    <x v="8"/>
    <s v="Prod1819"/>
    <n v="13.005000000000001"/>
    <n v="3"/>
    <n v="0.7"/>
    <n v="-9.9704999999999995"/>
  </r>
  <r>
    <n v="6773"/>
    <s v="CA-2016-119018"/>
    <d v="2016-11-08T00:00:00"/>
    <x v="1"/>
    <s v="VEN05"/>
    <s v="CW-11905"/>
    <s v="OFF-BI-10003314"/>
    <x v="1"/>
    <x v="8"/>
    <s v="Prod1841"/>
    <n v="7.7119999999999997"/>
    <n v="2"/>
    <n v="0.2"/>
    <n v="2.7955999999999999"/>
  </r>
  <r>
    <n v="6774"/>
    <s v="CA-2016-119018"/>
    <d v="2016-11-08T00:00:00"/>
    <x v="1"/>
    <s v="VEN03"/>
    <s v="CW-11905"/>
    <s v="OFF-BI-10000494"/>
    <x v="1"/>
    <x v="8"/>
    <s v="Prod1819"/>
    <n v="4.1760000000000002"/>
    <n v="1"/>
    <n v="0.2"/>
    <n v="1.3049999999999999"/>
  </r>
  <r>
    <n v="6775"/>
    <s v="CA-2016-119018"/>
    <d v="2016-11-08T00:00:00"/>
    <x v="1"/>
    <s v="VEN05"/>
    <s v="CW-11905"/>
    <s v="OFF-PA-10000295"/>
    <x v="1"/>
    <x v="10"/>
    <s v="Prod998"/>
    <n v="38.880000000000003"/>
    <n v="6"/>
    <n v="0"/>
    <n v="18.662400000000002"/>
  </r>
  <r>
    <n v="6776"/>
    <s v="CA-2015-105361"/>
    <d v="2015-04-04T00:00:00"/>
    <x v="1"/>
    <s v="VEN02"/>
    <s v="CM-12115"/>
    <s v="OFF-PA-10002615"/>
    <x v="1"/>
    <x v="10"/>
    <s v="Prod1856"/>
    <n v="17.64"/>
    <n v="4"/>
    <n v="0"/>
    <n v="8.1143999999999998"/>
  </r>
  <r>
    <n v="6777"/>
    <s v="US-2016-152373"/>
    <d v="2016-09-11T00:00:00"/>
    <x v="1"/>
    <s v="VEN05"/>
    <s v="PT-19090"/>
    <s v="OFF-ST-10003479"/>
    <x v="1"/>
    <x v="4"/>
    <s v="Prod1425"/>
    <n v="93.456000000000003"/>
    <n v="3"/>
    <n v="0.2"/>
    <n v="-17.523"/>
  </r>
  <r>
    <n v="6778"/>
    <s v="US-2017-166037"/>
    <d v="2017-02-01T00:00:00"/>
    <x v="1"/>
    <s v="VEN03"/>
    <s v="CL-12700"/>
    <s v="TEC-AC-10002800"/>
    <x v="2"/>
    <x v="11"/>
    <s v="Prod1425"/>
    <n v="449.91"/>
    <n v="9"/>
    <n v="0"/>
    <n v="157.46850000000001"/>
  </r>
  <r>
    <n v="6779"/>
    <s v="US-2016-147711"/>
    <d v="2016-09-08T00:00:00"/>
    <x v="0"/>
    <s v="VEN03"/>
    <s v="HF-14995"/>
    <s v="FUR-BO-10003159"/>
    <x v="0"/>
    <x v="0"/>
    <s v="Prod889"/>
    <n v="344.94"/>
    <n v="3"/>
    <n v="0"/>
    <n v="31.044599999999999"/>
  </r>
  <r>
    <n v="6780"/>
    <s v="US-2016-147711"/>
    <d v="2016-09-08T00:00:00"/>
    <x v="0"/>
    <s v="VEN03"/>
    <s v="HF-14995"/>
    <s v="FUR-FU-10002364"/>
    <x v="0"/>
    <x v="5"/>
    <s v="Prod1819"/>
    <n v="14.76"/>
    <n v="2"/>
    <n v="0"/>
    <n v="4.2804000000000002"/>
  </r>
  <r>
    <n v="6781"/>
    <s v="US-2016-147711"/>
    <d v="2016-09-08T00:00:00"/>
    <x v="0"/>
    <s v="VEN01"/>
    <s v="HF-14995"/>
    <s v="OFF-BI-10003350"/>
    <x v="1"/>
    <x v="8"/>
    <s v="Prod1841"/>
    <n v="12.76"/>
    <n v="2"/>
    <n v="0"/>
    <n v="5.8696000000000002"/>
  </r>
  <r>
    <n v="6782"/>
    <s v="US-2016-147711"/>
    <d v="2016-09-08T00:00:00"/>
    <x v="0"/>
    <s v="VEN02"/>
    <s v="HF-14995"/>
    <s v="OFF-LA-10004093"/>
    <x v="1"/>
    <x v="2"/>
    <s v="Prod998"/>
    <n v="58.48"/>
    <n v="8"/>
    <n v="0"/>
    <n v="27.485600000000002"/>
  </r>
  <r>
    <n v="6783"/>
    <s v="CA-2017-121293"/>
    <d v="2017-07-28T00:00:00"/>
    <x v="0"/>
    <s v="VEN03"/>
    <s v="JC-15775"/>
    <s v="FUR-FU-10000732"/>
    <x v="0"/>
    <x v="5"/>
    <s v="Prod1819"/>
    <n v="20.096"/>
    <n v="4"/>
    <n v="0.2"/>
    <n v="3.0144000000000002"/>
  </r>
  <r>
    <n v="6784"/>
    <s v="CA-2017-121293"/>
    <d v="2017-07-28T00:00:00"/>
    <x v="0"/>
    <s v="VEN01"/>
    <s v="JC-15775"/>
    <s v="OFF-SU-10004884"/>
    <x v="1"/>
    <x v="14"/>
    <s v="Prod1425"/>
    <n v="37.752000000000002"/>
    <n v="3"/>
    <n v="0.2"/>
    <n v="4.2470999999999997"/>
  </r>
  <r>
    <n v="6785"/>
    <s v="CA-2017-121293"/>
    <d v="2017-07-28T00:00:00"/>
    <x v="0"/>
    <s v="VEN04"/>
    <s v="JC-15775"/>
    <s v="FUR-TA-10001771"/>
    <x v="0"/>
    <x v="3"/>
    <s v="Prod1819"/>
    <n v="138.58799999999999"/>
    <n v="1"/>
    <n v="0.4"/>
    <n v="-34.646999999999998"/>
  </r>
  <r>
    <n v="6786"/>
    <s v="CA-2017-121293"/>
    <d v="2017-07-28T00:00:00"/>
    <x v="0"/>
    <s v="VEN01"/>
    <s v="JC-15775"/>
    <s v="OFF-ST-10000060"/>
    <x v="1"/>
    <x v="4"/>
    <s v="Prod1425"/>
    <n v="259.92"/>
    <n v="5"/>
    <n v="0.2"/>
    <n v="-25.992000000000001"/>
  </r>
  <r>
    <n v="6787"/>
    <s v="CA-2017-121293"/>
    <d v="2017-07-28T00:00:00"/>
    <x v="0"/>
    <s v="VEN01"/>
    <s v="JC-15775"/>
    <s v="OFF-PA-10004100"/>
    <x v="1"/>
    <x v="10"/>
    <s v="Prod35"/>
    <n v="20.736000000000001"/>
    <n v="4"/>
    <n v="0.2"/>
    <n v="7.2576000000000001"/>
  </r>
  <r>
    <n v="6788"/>
    <s v="CA-2015-118843"/>
    <d v="2015-09-20T00:00:00"/>
    <x v="1"/>
    <s v="VEN03"/>
    <s v="JH-15910"/>
    <s v="FUR-FU-10003975"/>
    <x v="0"/>
    <x v="5"/>
    <s v="Prod1819"/>
    <n v="129.93"/>
    <n v="3"/>
    <n v="0"/>
    <n v="12.993"/>
  </r>
  <r>
    <n v="6789"/>
    <s v="CA-2015-118843"/>
    <d v="2015-09-20T00:00:00"/>
    <x v="1"/>
    <s v="VEN01"/>
    <s v="JH-15910"/>
    <s v="OFF-PA-10001712"/>
    <x v="1"/>
    <x v="10"/>
    <s v="Prod998"/>
    <n v="69.930000000000007"/>
    <n v="7"/>
    <n v="0"/>
    <n v="31.468499999999999"/>
  </r>
  <r>
    <n v="6790"/>
    <s v="CA-2015-161445"/>
    <d v="2015-09-09T00:00:00"/>
    <x v="0"/>
    <s v="VEN05"/>
    <s v="CC-12610"/>
    <s v="OFF-AR-10001953"/>
    <x v="1"/>
    <x v="6"/>
    <s v="Prod1819"/>
    <n v="140.73599999999999"/>
    <n v="4"/>
    <n v="0.2"/>
    <n v="12.314399999999999"/>
  </r>
  <r>
    <n v="6791"/>
    <s v="CA-2016-124527"/>
    <d v="2016-11-17T00:00:00"/>
    <x v="2"/>
    <s v="VEN01"/>
    <s v="IM-15055"/>
    <s v="OFF-BI-10004967"/>
    <x v="1"/>
    <x v="8"/>
    <s v="Prod353"/>
    <n v="8.32"/>
    <n v="5"/>
    <n v="0.2"/>
    <n v="2.8079999999999998"/>
  </r>
  <r>
    <n v="6792"/>
    <s v="CA-2016-162348"/>
    <d v="2016-11-15T00:00:00"/>
    <x v="1"/>
    <s v="VEN03"/>
    <s v="BF-11170"/>
    <s v="FUR-FU-10003731"/>
    <x v="0"/>
    <x v="5"/>
    <s v="Prod1819"/>
    <n v="9.98"/>
    <n v="1"/>
    <n v="0"/>
    <n v="2.7944"/>
  </r>
  <r>
    <n v="6793"/>
    <s v="CA-2014-141005"/>
    <d v="2014-08-18T00:00:00"/>
    <x v="2"/>
    <s v="VEN04"/>
    <s v="CS-12355"/>
    <s v="OFF-BI-10001989"/>
    <x v="1"/>
    <x v="8"/>
    <s v="Prod166"/>
    <n v="62.94"/>
    <n v="3"/>
    <n v="0"/>
    <n v="30.211200000000002"/>
  </r>
  <r>
    <n v="6794"/>
    <s v="CA-2015-145394"/>
    <d v="2015-11-20T00:00:00"/>
    <x v="1"/>
    <s v="VEN03"/>
    <s v="MC-17605"/>
    <s v="OFF-ST-10000344"/>
    <x v="1"/>
    <x v="4"/>
    <s v="Prod1425"/>
    <n v="21.488"/>
    <n v="2"/>
    <n v="0.2"/>
    <n v="1.6115999999999999"/>
  </r>
  <r>
    <n v="6795"/>
    <s v="CA-2015-145394"/>
    <d v="2015-11-20T00:00:00"/>
    <x v="1"/>
    <s v="VEN02"/>
    <s v="MC-17605"/>
    <s v="TEC-PH-10001051"/>
    <x v="2"/>
    <x v="7"/>
    <s v="Prod1458"/>
    <n v="239.976"/>
    <n v="3"/>
    <n v="0.2"/>
    <n v="26.997299999999999"/>
  </r>
  <r>
    <n v="6796"/>
    <s v="CA-2015-145394"/>
    <d v="2015-11-20T00:00:00"/>
    <x v="1"/>
    <s v="VEN02"/>
    <s v="MC-17605"/>
    <s v="FUR-FU-10001215"/>
    <x v="0"/>
    <x v="5"/>
    <s v="Prod1819"/>
    <n v="34.503999999999998"/>
    <n v="2"/>
    <n v="0.6"/>
    <n v="-15.5268"/>
  </r>
  <r>
    <n v="6797"/>
    <s v="CA-2015-168809"/>
    <d v="2015-08-25T00:00:00"/>
    <x v="3"/>
    <s v="VEN05"/>
    <s v="MC-18100"/>
    <s v="FUR-FU-10001473"/>
    <x v="0"/>
    <x v="5"/>
    <s v="Prod1819"/>
    <n v="20.103999999999999"/>
    <n v="2"/>
    <n v="0.6"/>
    <n v="-16.585799999999999"/>
  </r>
  <r>
    <n v="6798"/>
    <s v="CA-2015-168809"/>
    <d v="2015-08-25T00:00:00"/>
    <x v="3"/>
    <s v="VEN02"/>
    <s v="MC-18100"/>
    <s v="OFF-BI-10000315"/>
    <x v="1"/>
    <x v="8"/>
    <s v="Prod1819"/>
    <n v="3.798"/>
    <n v="1"/>
    <n v="0.8"/>
    <n v="-6.0768000000000004"/>
  </r>
  <r>
    <n v="6799"/>
    <s v="CA-2015-168809"/>
    <d v="2015-08-25T00:00:00"/>
    <x v="3"/>
    <s v="VEN03"/>
    <s v="MC-18100"/>
    <s v="FUR-FU-10002240"/>
    <x v="0"/>
    <x v="5"/>
    <s v="Prod1819"/>
    <n v="7.88"/>
    <n v="5"/>
    <n v="0.6"/>
    <n v="-3.94"/>
  </r>
  <r>
    <n v="6800"/>
    <s v="CA-2016-109827"/>
    <d v="2017-01-01T00:00:00"/>
    <x v="1"/>
    <s v="VEN01"/>
    <s v="LW-16825"/>
    <s v="FUR-TA-10002607"/>
    <x v="0"/>
    <x v="3"/>
    <s v="Prod1819"/>
    <n v="35.445"/>
    <n v="1"/>
    <n v="0.5"/>
    <n v="-24.102599999999999"/>
  </r>
  <r>
    <n v="6801"/>
    <s v="CA-2016-109827"/>
    <d v="2017-01-01T00:00:00"/>
    <x v="1"/>
    <s v="VEN01"/>
    <s v="LW-16825"/>
    <s v="TEC-MA-10003356"/>
    <x v="2"/>
    <x v="15"/>
    <s v="Prod1272"/>
    <n v="269.97000000000003"/>
    <n v="2"/>
    <n v="0.7"/>
    <n v="-386.95699999999999"/>
  </r>
  <r>
    <n v="6802"/>
    <s v="CA-2016-109827"/>
    <d v="2017-01-01T00:00:00"/>
    <x v="1"/>
    <s v="VEN04"/>
    <s v="LW-16825"/>
    <s v="TEC-AC-10002217"/>
    <x v="2"/>
    <x v="11"/>
    <s v="Prod1425"/>
    <n v="45.12"/>
    <n v="3"/>
    <n v="0.2"/>
    <n v="-7.8959999999999999"/>
  </r>
  <r>
    <n v="6803"/>
    <s v="CA-2016-109827"/>
    <d v="2017-01-01T00:00:00"/>
    <x v="1"/>
    <s v="VEN03"/>
    <s v="LW-16825"/>
    <s v="TEC-AC-10004353"/>
    <x v="2"/>
    <x v="11"/>
    <s v="Prod1425"/>
    <n v="100.8"/>
    <n v="2"/>
    <n v="0.2"/>
    <n v="21.42"/>
  </r>
  <r>
    <n v="6804"/>
    <s v="CA-2016-109827"/>
    <d v="2017-01-01T00:00:00"/>
    <x v="1"/>
    <s v="VEN02"/>
    <s v="LW-16825"/>
    <s v="FUR-CH-10004754"/>
    <x v="0"/>
    <x v="1"/>
    <s v="Prod645"/>
    <n v="47.968000000000004"/>
    <n v="2"/>
    <n v="0.2"/>
    <n v="4.1971999999999996"/>
  </r>
  <r>
    <n v="6805"/>
    <s v="CA-2014-152233"/>
    <d v="2014-10-06T00:00:00"/>
    <x v="2"/>
    <s v="VEN03"/>
    <s v="KH-16510"/>
    <s v="TEC-AC-10002800"/>
    <x v="2"/>
    <x v="11"/>
    <s v="Prod1425"/>
    <n v="99.98"/>
    <n v="2"/>
    <n v="0"/>
    <n v="34.993000000000002"/>
  </r>
  <r>
    <n v="6806"/>
    <s v="CA-2014-125682"/>
    <d v="2014-11-25T00:00:00"/>
    <x v="2"/>
    <s v="VEN05"/>
    <s v="RB-19645"/>
    <s v="OFF-PA-10001752"/>
    <x v="1"/>
    <x v="10"/>
    <s v="Prod998"/>
    <n v="9.9600000000000009"/>
    <n v="2"/>
    <n v="0"/>
    <n v="4.8803999999999998"/>
  </r>
  <r>
    <n v="6807"/>
    <s v="CA-2017-162880"/>
    <d v="2017-12-29T00:00:00"/>
    <x v="1"/>
    <s v="VEN03"/>
    <s v="GD-14590"/>
    <s v="OFF-BI-10003314"/>
    <x v="1"/>
    <x v="8"/>
    <s v="Prod1841"/>
    <n v="3.8559999999999999"/>
    <n v="1"/>
    <n v="0.2"/>
    <n v="1.3977999999999999"/>
  </r>
  <r>
    <n v="6808"/>
    <s v="CA-2015-128125"/>
    <d v="2015-04-05T00:00:00"/>
    <x v="1"/>
    <s v="VEN05"/>
    <s v="EB-13705"/>
    <s v="OFF-PA-10000357"/>
    <x v="1"/>
    <x v="10"/>
    <s v="Prod998"/>
    <n v="98.376000000000005"/>
    <n v="3"/>
    <n v="0.2"/>
    <n v="35.661299999999997"/>
  </r>
  <r>
    <n v="6809"/>
    <s v="CA-2015-128125"/>
    <d v="2015-04-05T00:00:00"/>
    <x v="1"/>
    <s v="VEN05"/>
    <s v="EB-13705"/>
    <s v="FUR-FU-10001085"/>
    <x v="0"/>
    <x v="5"/>
    <s v="Prod1819"/>
    <n v="22.38"/>
    <n v="3"/>
    <n v="0.6"/>
    <n v="-7.8330000000000002"/>
  </r>
  <r>
    <n v="6810"/>
    <s v="CA-2017-156237"/>
    <d v="2017-09-15T00:00:00"/>
    <x v="2"/>
    <s v="VEN05"/>
    <s v="PS-18760"/>
    <s v="OFF-BI-10000301"/>
    <x v="1"/>
    <x v="8"/>
    <s v="Prod1819"/>
    <n v="3.8820000000000001"/>
    <n v="2"/>
    <n v="0.7"/>
    <n v="-2.5880000000000001"/>
  </r>
  <r>
    <n v="6811"/>
    <s v="CA-2017-156237"/>
    <d v="2017-09-15T00:00:00"/>
    <x v="2"/>
    <s v="VEN04"/>
    <s v="PS-18760"/>
    <s v="TEC-MA-10002930"/>
    <x v="2"/>
    <x v="15"/>
    <s v="Prod1272"/>
    <n v="12.585000000000001"/>
    <n v="1"/>
    <n v="0.7"/>
    <n v="-18.038499999999999"/>
  </r>
  <r>
    <n v="6812"/>
    <s v="CA-2017-156237"/>
    <d v="2017-09-15T00:00:00"/>
    <x v="2"/>
    <s v="VEN01"/>
    <s v="PS-18760"/>
    <s v="FUR-CH-10002372"/>
    <x v="0"/>
    <x v="1"/>
    <s v="Prod645"/>
    <n v="113.372"/>
    <n v="2"/>
    <n v="0.3"/>
    <n v="-29.152799999999999"/>
  </r>
  <r>
    <n v="6813"/>
    <s v="CA-2017-156237"/>
    <d v="2017-09-15T00:00:00"/>
    <x v="2"/>
    <s v="VEN05"/>
    <s v="PS-18760"/>
    <s v="OFF-BI-10003707"/>
    <x v="1"/>
    <x v="8"/>
    <s v="Prod1841"/>
    <n v="18.312000000000001"/>
    <n v="4"/>
    <n v="0.7"/>
    <n v="-12.208"/>
  </r>
  <r>
    <n v="6814"/>
    <s v="CA-2017-156237"/>
    <d v="2017-09-15T00:00:00"/>
    <x v="2"/>
    <s v="VEN04"/>
    <s v="PS-18760"/>
    <s v="FUR-FU-10001057"/>
    <x v="0"/>
    <x v="5"/>
    <s v="Prod1819"/>
    <n v="127.93600000000001"/>
    <n v="8"/>
    <n v="0.2"/>
    <n v="4.7976000000000001"/>
  </r>
  <r>
    <n v="6815"/>
    <s v="CA-2017-156237"/>
    <d v="2017-09-15T00:00:00"/>
    <x v="2"/>
    <s v="VEN05"/>
    <s v="PS-18760"/>
    <s v="TEC-MA-10001681"/>
    <x v="2"/>
    <x v="15"/>
    <s v="Prod1272"/>
    <n v="241.17"/>
    <n v="2"/>
    <n v="0.7"/>
    <n v="-168.81899999999999"/>
  </r>
  <r>
    <n v="6816"/>
    <s v="CA-2014-144414"/>
    <d v="2014-06-21T00:00:00"/>
    <x v="1"/>
    <s v="VEN03"/>
    <s v="GH-14425"/>
    <s v="FUR-FU-10003981"/>
    <x v="0"/>
    <x v="5"/>
    <s v="Prod1819"/>
    <n v="6.24"/>
    <n v="3"/>
    <n v="0"/>
    <n v="2.6208"/>
  </r>
  <r>
    <n v="6817"/>
    <s v="CA-2014-144414"/>
    <d v="2014-06-21T00:00:00"/>
    <x v="1"/>
    <s v="VEN02"/>
    <s v="GH-14425"/>
    <s v="OFF-FA-10000624"/>
    <x v="1"/>
    <x v="13"/>
    <s v="Prod1839"/>
    <n v="17.899999999999999"/>
    <n v="5"/>
    <n v="0"/>
    <n v="8.9499999999999993"/>
  </r>
  <r>
    <n v="6818"/>
    <s v="CA-2014-144414"/>
    <d v="2014-06-21T00:00:00"/>
    <x v="1"/>
    <s v="VEN05"/>
    <s v="GH-14425"/>
    <s v="OFF-BI-10004995"/>
    <x v="1"/>
    <x v="8"/>
    <s v="Prod353"/>
    <n v="3266.3760000000002"/>
    <n v="3"/>
    <n v="0.2"/>
    <n v="1061.5722000000001"/>
  </r>
  <r>
    <n v="6819"/>
    <s v="CA-2017-163860"/>
    <d v="2018-01-01T00:00:00"/>
    <x v="1"/>
    <s v="VEN05"/>
    <s v="LO-17170"/>
    <s v="OFF-BI-10003784"/>
    <x v="1"/>
    <x v="8"/>
    <s v="Prod1841"/>
    <n v="1.68"/>
    <n v="5"/>
    <n v="0.8"/>
    <n v="-2.6880000000000002"/>
  </r>
  <r>
    <n v="6820"/>
    <s v="CA-2017-163860"/>
    <d v="2018-01-01T00:00:00"/>
    <x v="1"/>
    <s v="VEN03"/>
    <s v="LO-17170"/>
    <s v="FUR-FU-10004586"/>
    <x v="0"/>
    <x v="5"/>
    <s v="Prod1819"/>
    <n v="7.968"/>
    <n v="3"/>
    <n v="0.6"/>
    <n v="-2.3904000000000001"/>
  </r>
  <r>
    <n v="6821"/>
    <s v="CA-2017-163860"/>
    <d v="2018-01-01T00:00:00"/>
    <x v="1"/>
    <s v="VEN04"/>
    <s v="LO-17170"/>
    <s v="FUR-CH-10004698"/>
    <x v="0"/>
    <x v="1"/>
    <s v="Prod645"/>
    <n v="113.372"/>
    <n v="2"/>
    <n v="0.3"/>
    <n v="-3.2391999999999999"/>
  </r>
  <r>
    <n v="6822"/>
    <s v="CA-2017-163860"/>
    <d v="2018-01-01T00:00:00"/>
    <x v="1"/>
    <s v="VEN01"/>
    <s v="LO-17170"/>
    <s v="FUR-FU-10001935"/>
    <x v="0"/>
    <x v="5"/>
    <s v="Prod1819"/>
    <n v="2.96"/>
    <n v="2"/>
    <n v="0.6"/>
    <n v="-1.4059999999999999"/>
  </r>
  <r>
    <n v="6823"/>
    <s v="US-2017-115609"/>
    <d v="2017-11-07T00:00:00"/>
    <x v="1"/>
    <s v="VEN05"/>
    <s v="CS-12505"/>
    <s v="OFF-AP-10003040"/>
    <x v="1"/>
    <x v="9"/>
    <s v="Prod1819"/>
    <n v="168.1"/>
    <n v="5"/>
    <n v="0"/>
    <n v="43.706000000000003"/>
  </r>
  <r>
    <n v="6824"/>
    <s v="CA-2015-154291"/>
    <d v="2015-07-29T00:00:00"/>
    <x v="1"/>
    <s v="VEN05"/>
    <s v="YS-21880"/>
    <s v="OFF-EN-10001335"/>
    <x v="1"/>
    <x v="12"/>
    <s v="Prod353"/>
    <n v="98.46"/>
    <n v="9"/>
    <n v="0"/>
    <n v="49.23"/>
  </r>
  <r>
    <n v="6825"/>
    <s v="CA-2015-154291"/>
    <d v="2015-07-29T00:00:00"/>
    <x v="1"/>
    <s v="VEN01"/>
    <s v="YS-21880"/>
    <s v="FUR-TA-10002041"/>
    <x v="0"/>
    <x v="3"/>
    <s v="Prod1819"/>
    <n v="358.58"/>
    <n v="2"/>
    <n v="0"/>
    <n v="39.443800000000003"/>
  </r>
  <r>
    <n v="6826"/>
    <s v="CA-2016-118689"/>
    <d v="2016-10-09T00:00:00"/>
    <x v="1"/>
    <s v="VEN02"/>
    <s v="TC-20980"/>
    <s v="OFF-ST-10001558"/>
    <x v="1"/>
    <x v="4"/>
    <s v="Prod1425"/>
    <n v="32.479999999999997"/>
    <n v="2"/>
    <n v="0"/>
    <n v="4.8719999999999999"/>
  </r>
  <r>
    <n v="6827"/>
    <s v="CA-2016-118689"/>
    <d v="2016-10-09T00:00:00"/>
    <x v="1"/>
    <s v="VEN01"/>
    <s v="TC-20980"/>
    <s v="TEC-CO-10004722"/>
    <x v="2"/>
    <x v="16"/>
    <s v="Prod1460"/>
    <n v="17499.95"/>
    <n v="5"/>
    <n v="0"/>
    <n v="8399.9760000000006"/>
  </r>
  <r>
    <n v="6828"/>
    <s v="CA-2016-118689"/>
    <d v="2016-10-09T00:00:00"/>
    <x v="1"/>
    <s v="VEN03"/>
    <s v="TC-20980"/>
    <s v="OFF-BI-10004600"/>
    <x v="1"/>
    <x v="8"/>
    <s v="Prod1841"/>
    <n v="735.98"/>
    <n v="2"/>
    <n v="0"/>
    <n v="331.19099999999997"/>
  </r>
  <r>
    <n v="6829"/>
    <s v="CA-2016-118689"/>
    <d v="2016-10-09T00:00:00"/>
    <x v="1"/>
    <s v="VEN04"/>
    <s v="TC-20980"/>
    <s v="OFF-BI-10003712"/>
    <x v="1"/>
    <x v="8"/>
    <s v="Prod1841"/>
    <n v="34.369999999999997"/>
    <n v="7"/>
    <n v="0"/>
    <n v="16.8413"/>
  </r>
  <r>
    <n v="6830"/>
    <s v="CA-2016-118689"/>
    <d v="2016-10-09T00:00:00"/>
    <x v="1"/>
    <s v="VEN04"/>
    <s v="TC-20980"/>
    <s v="OFF-AR-10001958"/>
    <x v="1"/>
    <x v="6"/>
    <s v="Prod1819"/>
    <n v="33.96"/>
    <n v="2"/>
    <n v="0"/>
    <n v="9.5088000000000008"/>
  </r>
  <r>
    <n v="6831"/>
    <s v="CA-2016-140438"/>
    <d v="2016-12-27T00:00:00"/>
    <x v="0"/>
    <s v="VEN04"/>
    <s v="PW-19030"/>
    <s v="TEC-PH-10001750"/>
    <x v="2"/>
    <x v="7"/>
    <s v="Prod1458"/>
    <n v="197.97"/>
    <n v="3"/>
    <n v="0"/>
    <n v="53.451900000000002"/>
  </r>
  <r>
    <n v="6832"/>
    <s v="US-2017-123204"/>
    <d v="2017-07-27T00:00:00"/>
    <x v="1"/>
    <s v="VEN04"/>
    <s v="CS-11860"/>
    <s v="OFF-AP-10002287"/>
    <x v="1"/>
    <x v="9"/>
    <s v="Prod1819"/>
    <n v="17.48"/>
    <n v="4"/>
    <n v="0"/>
    <n v="4.5448000000000004"/>
  </r>
  <r>
    <n v="6833"/>
    <s v="CA-2015-112522"/>
    <d v="2015-10-17T00:00:00"/>
    <x v="1"/>
    <s v="VEN02"/>
    <s v="DP-13165"/>
    <s v="OFF-AR-10003183"/>
    <x v="1"/>
    <x v="6"/>
    <s v="Prod1819"/>
    <n v="8.016"/>
    <n v="3"/>
    <n v="0.2"/>
    <n v="1.002"/>
  </r>
  <r>
    <n v="6834"/>
    <s v="CA-2016-153101"/>
    <d v="2016-09-08T00:00:00"/>
    <x v="3"/>
    <s v="VEN01"/>
    <s v="PJ-19015"/>
    <s v="FUR-TA-10003008"/>
    <x v="0"/>
    <x v="3"/>
    <s v="Prod1819"/>
    <n v="146.04"/>
    <n v="1"/>
    <n v="0.2"/>
    <n v="-12.778499999999999"/>
  </r>
  <r>
    <n v="6835"/>
    <s v="CA-2016-142615"/>
    <d v="2016-11-24T00:00:00"/>
    <x v="1"/>
    <s v="VEN01"/>
    <s v="BM-11575"/>
    <s v="TEC-AC-10004803"/>
    <x v="2"/>
    <x v="11"/>
    <s v="Prod1460"/>
    <n v="27.88"/>
    <n v="2"/>
    <n v="0"/>
    <n v="3.9032"/>
  </r>
  <r>
    <n v="6836"/>
    <s v="CA-2017-142643"/>
    <d v="2017-10-20T00:00:00"/>
    <x v="1"/>
    <s v="VEN02"/>
    <s v="DL-13495"/>
    <s v="OFF-LA-10003510"/>
    <x v="1"/>
    <x v="2"/>
    <s v="Prod998"/>
    <n v="152.65"/>
    <n v="5"/>
    <n v="0"/>
    <n v="70.218999999999994"/>
  </r>
  <r>
    <n v="6837"/>
    <s v="CA-2017-142643"/>
    <d v="2017-10-20T00:00:00"/>
    <x v="1"/>
    <s v="VEN02"/>
    <s v="DL-13495"/>
    <s v="FUR-FU-10000087"/>
    <x v="0"/>
    <x v="5"/>
    <s v="Prod645"/>
    <n v="22.72"/>
    <n v="1"/>
    <n v="0"/>
    <n v="9.3152000000000008"/>
  </r>
  <r>
    <n v="6838"/>
    <s v="CA-2015-116260"/>
    <d v="2015-07-12T00:00:00"/>
    <x v="1"/>
    <s v="VEN02"/>
    <s v="BF-10975"/>
    <s v="OFF-AR-10003732"/>
    <x v="1"/>
    <x v="6"/>
    <s v="Prod1819"/>
    <n v="11.12"/>
    <n v="4"/>
    <n v="0"/>
    <n v="2.8912"/>
  </r>
  <r>
    <n v="6839"/>
    <s v="CA-2017-107517"/>
    <d v="2017-02-09T00:00:00"/>
    <x v="1"/>
    <s v="VEN02"/>
    <s v="FC-14335"/>
    <s v="OFF-AP-10000275"/>
    <x v="1"/>
    <x v="9"/>
    <s v="Prod1819"/>
    <n v="1640.7"/>
    <n v="5"/>
    <n v="0"/>
    <n v="459.39600000000002"/>
  </r>
  <r>
    <n v="6840"/>
    <s v="CA-2017-107517"/>
    <d v="2017-02-09T00:00:00"/>
    <x v="1"/>
    <s v="VEN05"/>
    <s v="FC-14335"/>
    <s v="TEC-PH-10003505"/>
    <x v="2"/>
    <x v="7"/>
    <s v="Prod154"/>
    <n v="371.2"/>
    <n v="5"/>
    <n v="0.2"/>
    <n v="41.76"/>
  </r>
  <r>
    <n v="6841"/>
    <s v="CA-2015-166338"/>
    <d v="2015-12-07T00:00:00"/>
    <x v="2"/>
    <s v="VEN01"/>
    <s v="MP-18175"/>
    <s v="OFF-BI-10002852"/>
    <x v="1"/>
    <x v="8"/>
    <s v="Prod1841"/>
    <n v="14.832000000000001"/>
    <n v="3"/>
    <n v="0.7"/>
    <n v="-10.382400000000001"/>
  </r>
  <r>
    <n v="6842"/>
    <s v="CA-2016-123946"/>
    <d v="2016-09-17T00:00:00"/>
    <x v="1"/>
    <s v="VEN01"/>
    <s v="AJ-10795"/>
    <s v="TEC-AC-10004877"/>
    <x v="2"/>
    <x v="11"/>
    <s v="Prod1460"/>
    <n v="20.7"/>
    <n v="3"/>
    <n v="0"/>
    <n v="1.6559999999999999"/>
  </r>
  <r>
    <n v="6843"/>
    <s v="CA-2016-123946"/>
    <d v="2016-09-17T00:00:00"/>
    <x v="1"/>
    <s v="VEN02"/>
    <s v="AJ-10795"/>
    <s v="OFF-FA-10002975"/>
    <x v="1"/>
    <x v="13"/>
    <s v="Prod1839"/>
    <n v="11.34"/>
    <n v="3"/>
    <n v="0"/>
    <n v="5.2164000000000001"/>
  </r>
  <r>
    <n v="6844"/>
    <s v="CA-2016-123946"/>
    <d v="2016-09-17T00:00:00"/>
    <x v="1"/>
    <s v="VEN05"/>
    <s v="AJ-10795"/>
    <s v="OFF-ST-10000419"/>
    <x v="1"/>
    <x v="4"/>
    <s v="Prod1425"/>
    <n v="67.900000000000006"/>
    <n v="5"/>
    <n v="0"/>
    <n v="0.67900000000000005"/>
  </r>
  <r>
    <n v="6845"/>
    <s v="CA-2016-123946"/>
    <d v="2016-09-17T00:00:00"/>
    <x v="1"/>
    <s v="VEN05"/>
    <s v="AJ-10795"/>
    <s v="FUR-CH-10002073"/>
    <x v="0"/>
    <x v="1"/>
    <s v="Prod645"/>
    <n v="1059.1199999999999"/>
    <n v="4"/>
    <n v="0"/>
    <n v="307.14479999999998"/>
  </r>
  <r>
    <n v="6846"/>
    <s v="CA-2014-147543"/>
    <d v="2014-07-12T00:00:00"/>
    <x v="1"/>
    <s v="VEN01"/>
    <s v="BC-11125"/>
    <s v="FUR-CH-10000155"/>
    <x v="0"/>
    <x v="1"/>
    <s v="Prod889"/>
    <n v="478.48"/>
    <n v="2"/>
    <n v="0.2"/>
    <n v="47.847999999999999"/>
  </r>
  <r>
    <n v="6847"/>
    <s v="US-2016-159093"/>
    <d v="2016-05-14T00:00:00"/>
    <x v="1"/>
    <s v="VEN02"/>
    <s v="RS-19420"/>
    <s v="OFF-PA-10001260"/>
    <x v="1"/>
    <x v="10"/>
    <s v="Prod998"/>
    <n v="32.04"/>
    <n v="4"/>
    <n v="0"/>
    <n v="14.417999999999999"/>
  </r>
  <r>
    <n v="6848"/>
    <s v="CA-2016-162110"/>
    <d v="2016-07-22T00:00:00"/>
    <x v="1"/>
    <s v="VEN04"/>
    <s v="NP-18670"/>
    <s v="TEC-PH-10001924"/>
    <x v="2"/>
    <x v="7"/>
    <s v="Prod1458"/>
    <n v="55.991999999999997"/>
    <n v="1"/>
    <n v="0.2"/>
    <n v="3.4994999999999998"/>
  </r>
  <r>
    <n v="6849"/>
    <s v="US-2016-163461"/>
    <d v="2016-06-21T00:00:00"/>
    <x v="2"/>
    <s v="VEN03"/>
    <s v="BT-11440"/>
    <s v="OFF-PA-10003134"/>
    <x v="1"/>
    <x v="10"/>
    <s v="Prod1483"/>
    <n v="76.864000000000004"/>
    <n v="2"/>
    <n v="0.2"/>
    <n v="26.9024"/>
  </r>
  <r>
    <n v="6850"/>
    <s v="CA-2014-101462"/>
    <d v="2014-04-25T00:00:00"/>
    <x v="1"/>
    <s v="VEN02"/>
    <s v="BP-11230"/>
    <s v="FUR-FU-10000409"/>
    <x v="0"/>
    <x v="5"/>
    <s v="Prod645"/>
    <n v="59.92"/>
    <n v="4"/>
    <n v="0"/>
    <n v="27.563199999999998"/>
  </r>
  <r>
    <n v="6851"/>
    <s v="US-2016-100461"/>
    <d v="2016-01-12T00:00:00"/>
    <x v="1"/>
    <s v="VEN05"/>
    <s v="JO-15145"/>
    <s v="FUR-BO-10002545"/>
    <x v="0"/>
    <x v="0"/>
    <s v="Prod889"/>
    <n v="1565.88"/>
    <n v="6"/>
    <n v="0"/>
    <n v="407.12880000000001"/>
  </r>
  <r>
    <n v="6852"/>
    <s v="US-2016-100461"/>
    <d v="2016-01-12T00:00:00"/>
    <x v="1"/>
    <s v="VEN04"/>
    <s v="JO-15145"/>
    <s v="OFF-BI-10001460"/>
    <x v="1"/>
    <x v="8"/>
    <s v="Prod1819"/>
    <n v="106.05"/>
    <n v="7"/>
    <n v="0"/>
    <n v="49.843499999999999"/>
  </r>
  <r>
    <n v="6853"/>
    <s v="US-2017-162670"/>
    <d v="2017-12-28T00:00:00"/>
    <x v="0"/>
    <s v="VEN02"/>
    <s v="MF-18250"/>
    <s v="OFF-ST-10001328"/>
    <x v="1"/>
    <x v="4"/>
    <s v="Prod1425"/>
    <n v="62.04"/>
    <n v="4"/>
    <n v="0"/>
    <n v="17.371200000000002"/>
  </r>
  <r>
    <n v="6854"/>
    <s v="US-2017-162670"/>
    <d v="2017-12-28T00:00:00"/>
    <x v="0"/>
    <s v="VEN03"/>
    <s v="MF-18250"/>
    <s v="TEC-PH-10003601"/>
    <x v="2"/>
    <x v="7"/>
    <s v="Prod154"/>
    <n v="494.97"/>
    <n v="3"/>
    <n v="0"/>
    <n v="148.49100000000001"/>
  </r>
  <r>
    <n v="6855"/>
    <s v="US-2017-162670"/>
    <d v="2017-12-28T00:00:00"/>
    <x v="0"/>
    <s v="VEN03"/>
    <s v="MF-18250"/>
    <s v="OFF-ST-10001522"/>
    <x v="1"/>
    <x v="4"/>
    <s v="Prod1425"/>
    <n v="367.96"/>
    <n v="4"/>
    <n v="0"/>
    <n v="14.718400000000001"/>
  </r>
  <r>
    <n v="6856"/>
    <s v="US-2017-162670"/>
    <d v="2017-12-28T00:00:00"/>
    <x v="0"/>
    <s v="VEN04"/>
    <s v="MF-18250"/>
    <s v="OFF-PA-10001994"/>
    <x v="1"/>
    <x v="10"/>
    <s v="Prod1856"/>
    <n v="44.96"/>
    <n v="2"/>
    <n v="0"/>
    <n v="20.6816"/>
  </r>
  <r>
    <n v="6857"/>
    <s v="US-2017-162670"/>
    <d v="2017-12-28T00:00:00"/>
    <x v="0"/>
    <s v="VEN04"/>
    <s v="MF-18250"/>
    <s v="OFF-EN-10001453"/>
    <x v="1"/>
    <x v="12"/>
    <s v="Prod353"/>
    <n v="182.94"/>
    <n v="3"/>
    <n v="0"/>
    <n v="85.981800000000007"/>
  </r>
  <r>
    <n v="6858"/>
    <s v="CA-2017-128965"/>
    <d v="2017-04-22T00:00:00"/>
    <x v="1"/>
    <s v="VEN03"/>
    <s v="PS-18760"/>
    <s v="OFF-PA-10004911"/>
    <x v="1"/>
    <x v="10"/>
    <s v="Prod1425"/>
    <n v="28.14"/>
    <n v="3"/>
    <n v="0"/>
    <n v="13.507199999999999"/>
  </r>
  <r>
    <n v="6859"/>
    <s v="CA-2017-128965"/>
    <d v="2017-04-22T00:00:00"/>
    <x v="1"/>
    <s v="VEN03"/>
    <s v="PS-18760"/>
    <s v="OFF-LA-10001404"/>
    <x v="1"/>
    <x v="2"/>
    <s v="Prod1839"/>
    <n v="7.38"/>
    <n v="2"/>
    <n v="0"/>
    <n v="3.4685999999999999"/>
  </r>
  <r>
    <n v="6860"/>
    <s v="CA-2017-128965"/>
    <d v="2017-04-22T00:00:00"/>
    <x v="1"/>
    <s v="VEN05"/>
    <s v="PS-18760"/>
    <s v="OFF-FA-10001561"/>
    <x v="1"/>
    <x v="13"/>
    <s v="Prod1839"/>
    <n v="10.9"/>
    <n v="5"/>
    <n v="0"/>
    <n v="3.597"/>
  </r>
  <r>
    <n v="6861"/>
    <s v="CA-2017-128965"/>
    <d v="2017-04-22T00:00:00"/>
    <x v="1"/>
    <s v="VEN04"/>
    <s v="PS-18760"/>
    <s v="TEC-AC-10001383"/>
    <x v="2"/>
    <x v="11"/>
    <s v="Prod1425"/>
    <n v="274.89"/>
    <n v="11"/>
    <n v="0"/>
    <n v="46.731299999999997"/>
  </r>
  <r>
    <n v="6862"/>
    <s v="CA-2017-128965"/>
    <d v="2017-04-22T00:00:00"/>
    <x v="1"/>
    <s v="VEN05"/>
    <s v="PS-18760"/>
    <s v="OFF-LA-10003190"/>
    <x v="1"/>
    <x v="2"/>
    <s v="Prod998"/>
    <n v="23.04"/>
    <n v="8"/>
    <n v="0"/>
    <n v="11.2896"/>
  </r>
  <r>
    <n v="6863"/>
    <s v="CA-2017-128965"/>
    <d v="2017-04-22T00:00:00"/>
    <x v="1"/>
    <s v="VEN01"/>
    <s v="PS-18760"/>
    <s v="FUR-CH-10003774"/>
    <x v="0"/>
    <x v="1"/>
    <s v="Prod645"/>
    <n v="218.352"/>
    <n v="3"/>
    <n v="0.2"/>
    <n v="-19.105799999999999"/>
  </r>
  <r>
    <n v="6864"/>
    <s v="CA-2017-138618"/>
    <d v="2017-12-08T00:00:00"/>
    <x v="1"/>
    <s v="VEN04"/>
    <s v="MY-17380"/>
    <s v="OFF-PA-10000520"/>
    <x v="1"/>
    <x v="10"/>
    <s v="Prod998"/>
    <n v="10.368"/>
    <n v="2"/>
    <n v="0.2"/>
    <n v="3.6288"/>
  </r>
  <r>
    <n v="6865"/>
    <s v="US-2016-126452"/>
    <d v="2016-08-28T00:00:00"/>
    <x v="1"/>
    <s v="VEN05"/>
    <s v="SC-20230"/>
    <s v="OFF-BI-10004465"/>
    <x v="1"/>
    <x v="8"/>
    <s v="Prod1841"/>
    <n v="12.672000000000001"/>
    <n v="2"/>
    <n v="0.2"/>
    <n v="4.7519999999999998"/>
  </r>
  <r>
    <n v="6866"/>
    <s v="US-2016-126452"/>
    <d v="2016-08-28T00:00:00"/>
    <x v="1"/>
    <s v="VEN03"/>
    <s v="SC-20230"/>
    <s v="TEC-PH-10003555"/>
    <x v="2"/>
    <x v="7"/>
    <s v="Prod154"/>
    <n v="91.96"/>
    <n v="5"/>
    <n v="0.2"/>
    <n v="-20.690999999999999"/>
  </r>
  <r>
    <n v="6867"/>
    <s v="US-2016-126452"/>
    <d v="2016-08-28T00:00:00"/>
    <x v="1"/>
    <s v="VEN01"/>
    <s v="SC-20230"/>
    <s v="TEC-AC-10000844"/>
    <x v="2"/>
    <x v="11"/>
    <s v="Prod1425"/>
    <n v="254.97"/>
    <n v="3"/>
    <n v="0"/>
    <n v="91.789199999999994"/>
  </r>
  <r>
    <n v="6868"/>
    <s v="US-2016-126452"/>
    <d v="2016-08-28T00:00:00"/>
    <x v="1"/>
    <s v="VEN02"/>
    <s v="SC-20230"/>
    <s v="TEC-PH-10003187"/>
    <x v="2"/>
    <x v="7"/>
    <s v="Prod154"/>
    <n v="31.984000000000002"/>
    <n v="2"/>
    <n v="0.2"/>
    <n v="-7.9960000000000004"/>
  </r>
  <r>
    <n v="6869"/>
    <s v="US-2016-126452"/>
    <d v="2016-08-28T00:00:00"/>
    <x v="1"/>
    <s v="VEN05"/>
    <s v="SC-20230"/>
    <s v="FUR-TA-10003569"/>
    <x v="0"/>
    <x v="3"/>
    <s v="Prod1819"/>
    <n v="2887.056"/>
    <n v="9"/>
    <n v="0.2"/>
    <n v="180.441"/>
  </r>
  <r>
    <n v="6870"/>
    <s v="US-2016-126452"/>
    <d v="2016-08-28T00:00:00"/>
    <x v="1"/>
    <s v="VEN04"/>
    <s v="SC-20230"/>
    <s v="OFF-PA-10003848"/>
    <x v="1"/>
    <x v="10"/>
    <s v="Prod1663"/>
    <n v="12.96"/>
    <n v="2"/>
    <n v="0"/>
    <n v="6.2207999999999997"/>
  </r>
  <r>
    <n v="6871"/>
    <s v="US-2016-126452"/>
    <d v="2016-08-28T00:00:00"/>
    <x v="1"/>
    <s v="VEN02"/>
    <s v="SC-20230"/>
    <s v="OFF-PA-10002606"/>
    <x v="1"/>
    <x v="10"/>
    <s v="Prod1856"/>
    <n v="47.52"/>
    <n v="9"/>
    <n v="0"/>
    <n v="21.384"/>
  </r>
  <r>
    <n v="6872"/>
    <s v="CA-2016-145009"/>
    <d v="2016-12-08T00:00:00"/>
    <x v="0"/>
    <s v="VEN01"/>
    <s v="RF-19345"/>
    <s v="OFF-LA-10004853"/>
    <x v="1"/>
    <x v="2"/>
    <s v="Prod998"/>
    <n v="11.952"/>
    <n v="3"/>
    <n v="0.2"/>
    <n v="3.8843999999999999"/>
  </r>
  <r>
    <n v="6873"/>
    <s v="CA-2015-162544"/>
    <d v="2015-12-19T00:00:00"/>
    <x v="2"/>
    <s v="VEN02"/>
    <s v="SG-20080"/>
    <s v="OFF-PA-10004948"/>
    <x v="1"/>
    <x v="10"/>
    <s v="Prod1425"/>
    <n v="4.9800000000000004"/>
    <n v="1"/>
    <n v="0"/>
    <n v="2.3405999999999998"/>
  </r>
  <r>
    <n v="6874"/>
    <s v="CA-2014-124394"/>
    <d v="2014-10-22T00:00:00"/>
    <x v="0"/>
    <s v="VEN03"/>
    <s v="TB-21520"/>
    <s v="OFF-BI-10003676"/>
    <x v="1"/>
    <x v="8"/>
    <s v="Prod1841"/>
    <n v="10.78"/>
    <n v="5"/>
    <n v="0.8"/>
    <n v="-17.248000000000001"/>
  </r>
  <r>
    <n v="6875"/>
    <s v="CA-2014-124394"/>
    <d v="2014-10-22T00:00:00"/>
    <x v="0"/>
    <s v="VEN03"/>
    <s v="TB-21520"/>
    <s v="TEC-AC-10001314"/>
    <x v="2"/>
    <x v="11"/>
    <s v="Prod1425"/>
    <n v="119.976"/>
    <n v="3"/>
    <n v="0.2"/>
    <n v="-17.996400000000001"/>
  </r>
  <r>
    <n v="6876"/>
    <s v="US-2016-121013"/>
    <d v="2016-09-10T00:00:00"/>
    <x v="1"/>
    <s v="VEN04"/>
    <s v="MM-17920"/>
    <s v="OFF-LA-10004545"/>
    <x v="1"/>
    <x v="2"/>
    <s v="Prod998"/>
    <n v="25.06"/>
    <n v="2"/>
    <n v="0"/>
    <n v="11.7782"/>
  </r>
  <r>
    <n v="6877"/>
    <s v="US-2016-121013"/>
    <d v="2016-09-10T00:00:00"/>
    <x v="1"/>
    <s v="VEN01"/>
    <s v="MM-17920"/>
    <s v="FUR-TA-10003238"/>
    <x v="0"/>
    <x v="3"/>
    <s v="Prod1819"/>
    <n v="1652.94"/>
    <n v="3"/>
    <n v="0"/>
    <n v="314.05860000000001"/>
  </r>
  <r>
    <n v="6878"/>
    <s v="US-2015-123918"/>
    <d v="2015-10-15T00:00:00"/>
    <x v="3"/>
    <s v="VEN04"/>
    <s v="CG-12520"/>
    <s v="FUR-FU-10004952"/>
    <x v="0"/>
    <x v="5"/>
    <s v="Prod1819"/>
    <n v="131.376"/>
    <n v="6"/>
    <n v="0.6"/>
    <n v="-95.247600000000006"/>
  </r>
  <r>
    <n v="6879"/>
    <s v="US-2015-123918"/>
    <d v="2015-10-15T00:00:00"/>
    <x v="3"/>
    <s v="VEN04"/>
    <s v="CG-12520"/>
    <s v="OFF-PA-10003001"/>
    <x v="1"/>
    <x v="10"/>
    <s v="Prod1483"/>
    <n v="5.3440000000000003"/>
    <n v="1"/>
    <n v="0.2"/>
    <n v="1.8704000000000001"/>
  </r>
  <r>
    <n v="6880"/>
    <s v="CA-2015-137113"/>
    <d v="2015-12-05T00:00:00"/>
    <x v="0"/>
    <s v="VEN05"/>
    <s v="TW-21025"/>
    <s v="FUR-CH-10001215"/>
    <x v="0"/>
    <x v="1"/>
    <s v="Prod645"/>
    <n v="2003.92"/>
    <n v="5"/>
    <n v="0.2"/>
    <n v="125.245"/>
  </r>
  <r>
    <n v="6881"/>
    <s v="CA-2015-137113"/>
    <d v="2015-12-05T00:00:00"/>
    <x v="0"/>
    <s v="VEN05"/>
    <s v="TW-21025"/>
    <s v="OFF-PA-10004255"/>
    <x v="1"/>
    <x v="10"/>
    <s v="Prod35"/>
    <n v="32.4"/>
    <n v="5"/>
    <n v="0"/>
    <n v="15.552"/>
  </r>
  <r>
    <n v="6882"/>
    <s v="CA-2015-137113"/>
    <d v="2015-12-05T00:00:00"/>
    <x v="0"/>
    <s v="VEN05"/>
    <s v="TW-21025"/>
    <s v="FUR-TA-10001705"/>
    <x v="0"/>
    <x v="3"/>
    <s v="Prod1819"/>
    <n v="1913.4"/>
    <n v="9"/>
    <n v="0"/>
    <n v="401.81400000000002"/>
  </r>
  <r>
    <n v="6883"/>
    <s v="CA-2015-137113"/>
    <d v="2015-12-05T00:00:00"/>
    <x v="0"/>
    <s v="VEN04"/>
    <s v="TW-21025"/>
    <s v="OFF-ST-10002554"/>
    <x v="1"/>
    <x v="4"/>
    <s v="Prod1425"/>
    <n v="146.72999999999999"/>
    <n v="3"/>
    <n v="0"/>
    <n v="2.9346000000000001"/>
  </r>
  <r>
    <n v="6884"/>
    <s v="CA-2015-137113"/>
    <d v="2015-12-05T00:00:00"/>
    <x v="0"/>
    <s v="VEN01"/>
    <s v="TW-21025"/>
    <s v="OFF-PA-10002222"/>
    <x v="1"/>
    <x v="10"/>
    <s v="Prod1856"/>
    <n v="114.2"/>
    <n v="5"/>
    <n v="0"/>
    <n v="52.531999999999996"/>
  </r>
  <r>
    <n v="6885"/>
    <s v="CA-2015-120677"/>
    <d v="2015-06-04T00:00:00"/>
    <x v="1"/>
    <s v="VEN05"/>
    <s v="BD-11320"/>
    <s v="FUR-CH-10002320"/>
    <x v="0"/>
    <x v="1"/>
    <s v="Prod645"/>
    <n v="2567.84"/>
    <n v="8"/>
    <n v="0"/>
    <n v="770.35199999999998"/>
  </r>
  <r>
    <n v="6886"/>
    <s v="CA-2017-123036"/>
    <d v="2017-09-17T00:00:00"/>
    <x v="1"/>
    <s v="VEN04"/>
    <s v="HA-14905"/>
    <s v="TEC-AC-10003499"/>
    <x v="2"/>
    <x v="11"/>
    <s v="Prod1425"/>
    <n v="37.055999999999997"/>
    <n v="4"/>
    <n v="0.2"/>
    <n v="8.8008000000000006"/>
  </r>
  <r>
    <n v="6887"/>
    <s v="CA-2017-123036"/>
    <d v="2017-09-17T00:00:00"/>
    <x v="1"/>
    <s v="VEN04"/>
    <s v="HA-14905"/>
    <s v="TEC-PH-10003580"/>
    <x v="2"/>
    <x v="7"/>
    <s v="Prod154"/>
    <n v="259.89600000000002"/>
    <n v="2"/>
    <n v="0.4"/>
    <n v="-56.3108"/>
  </r>
  <r>
    <n v="6888"/>
    <s v="CA-2017-120222"/>
    <d v="2017-05-02T00:00:00"/>
    <x v="1"/>
    <s v="VEN05"/>
    <s v="LL-16840"/>
    <s v="OFF-PA-10004675"/>
    <x v="1"/>
    <x v="10"/>
    <s v="Prod1425"/>
    <n v="19.05"/>
    <n v="3"/>
    <n v="0"/>
    <n v="8.7629999999999999"/>
  </r>
  <r>
    <n v="6889"/>
    <s v="CA-2017-120222"/>
    <d v="2017-05-02T00:00:00"/>
    <x v="1"/>
    <s v="VEN01"/>
    <s v="LL-16840"/>
    <s v="OFF-BI-10000666"/>
    <x v="1"/>
    <x v="8"/>
    <s v="Prod1819"/>
    <n v="73.343999999999994"/>
    <n v="3"/>
    <n v="0.2"/>
    <n v="27.504000000000001"/>
  </r>
  <r>
    <n v="6890"/>
    <s v="CA-2017-164756"/>
    <d v="2017-09-22T00:00:00"/>
    <x v="1"/>
    <s v="VEN01"/>
    <s v="SS-20140"/>
    <s v="TEC-PH-10001552"/>
    <x v="2"/>
    <x v="7"/>
    <s v="Prod1458"/>
    <n v="95.68"/>
    <n v="8"/>
    <n v="0"/>
    <n v="26.790400000000002"/>
  </r>
  <r>
    <n v="6891"/>
    <s v="CA-2017-164756"/>
    <d v="2017-09-22T00:00:00"/>
    <x v="1"/>
    <s v="VEN03"/>
    <s v="SS-20140"/>
    <s v="OFF-PA-10000673"/>
    <x v="1"/>
    <x v="10"/>
    <s v="Prod998"/>
    <n v="50.96"/>
    <n v="7"/>
    <n v="0"/>
    <n v="24.460799999999999"/>
  </r>
  <r>
    <n v="6892"/>
    <s v="CA-2017-164756"/>
    <d v="2017-09-22T00:00:00"/>
    <x v="1"/>
    <s v="VEN05"/>
    <s v="SS-20140"/>
    <s v="OFF-AR-10000380"/>
    <x v="1"/>
    <x v="6"/>
    <s v="Prod1819"/>
    <n v="113.94"/>
    <n v="3"/>
    <n v="0"/>
    <n v="34.182000000000002"/>
  </r>
  <r>
    <n v="6893"/>
    <s v="CA-2017-164756"/>
    <d v="2017-09-22T00:00:00"/>
    <x v="1"/>
    <s v="VEN05"/>
    <s v="SS-20140"/>
    <s v="OFF-PA-10003848"/>
    <x v="1"/>
    <x v="10"/>
    <s v="Prod1663"/>
    <n v="25.92"/>
    <n v="4"/>
    <n v="0"/>
    <n v="12.441599999999999"/>
  </r>
  <r>
    <n v="6894"/>
    <s v="CA-2017-164756"/>
    <d v="2017-09-22T00:00:00"/>
    <x v="1"/>
    <s v="VEN03"/>
    <s v="SS-20140"/>
    <s v="FUR-FU-10002963"/>
    <x v="0"/>
    <x v="5"/>
    <s v="Prod1819"/>
    <n v="20.32"/>
    <n v="4"/>
    <n v="0"/>
    <n v="6.9088000000000003"/>
  </r>
  <r>
    <n v="6895"/>
    <s v="CA-2017-164756"/>
    <d v="2017-09-22T00:00:00"/>
    <x v="1"/>
    <s v="VEN04"/>
    <s v="SS-20140"/>
    <s v="TEC-PH-10002447"/>
    <x v="2"/>
    <x v="7"/>
    <s v="Prod1458"/>
    <n v="411.98"/>
    <n v="2"/>
    <n v="0"/>
    <n v="119.4742"/>
  </r>
  <r>
    <n v="6896"/>
    <s v="CA-2017-164756"/>
    <d v="2017-09-22T00:00:00"/>
    <x v="1"/>
    <s v="VEN04"/>
    <s v="SS-20140"/>
    <s v="OFF-SU-10004261"/>
    <x v="1"/>
    <x v="14"/>
    <s v="Prod1425"/>
    <n v="34.479999999999997"/>
    <n v="2"/>
    <n v="0"/>
    <n v="9.9992000000000001"/>
  </r>
  <r>
    <n v="6897"/>
    <s v="CA-2017-164756"/>
    <d v="2017-09-22T00:00:00"/>
    <x v="1"/>
    <s v="VEN01"/>
    <s v="SS-20140"/>
    <s v="OFF-PA-10003228"/>
    <x v="1"/>
    <x v="10"/>
    <s v="Prod1483"/>
    <n v="244.55"/>
    <n v="5"/>
    <n v="0"/>
    <n v="114.9385"/>
  </r>
  <r>
    <n v="6898"/>
    <s v="CA-2017-122028"/>
    <d v="2017-08-25T00:00:00"/>
    <x v="1"/>
    <s v="VEN03"/>
    <s v="CK-12205"/>
    <s v="OFF-BI-10004817"/>
    <x v="1"/>
    <x v="8"/>
    <s v="Prod353"/>
    <n v="10.782"/>
    <n v="3"/>
    <n v="0.7"/>
    <n v="-7.9067999999999996"/>
  </r>
  <r>
    <n v="6899"/>
    <s v="US-2015-165512"/>
    <d v="2015-05-26T00:00:00"/>
    <x v="0"/>
    <s v="VEN04"/>
    <s v="VS-21820"/>
    <s v="FUR-CH-10002880"/>
    <x v="0"/>
    <x v="1"/>
    <s v="Prod645"/>
    <n v="602.65099999999995"/>
    <n v="7"/>
    <n v="0.3"/>
    <n v="-163.57669999999999"/>
  </r>
  <r>
    <n v="6900"/>
    <s v="US-2015-165512"/>
    <d v="2015-05-26T00:00:00"/>
    <x v="0"/>
    <s v="VEN04"/>
    <s v="VS-21820"/>
    <s v="OFF-BI-10001249"/>
    <x v="1"/>
    <x v="8"/>
    <s v="Prod1819"/>
    <n v="7.6559999999999997"/>
    <n v="6"/>
    <n v="0.8"/>
    <n v="-13.0152"/>
  </r>
  <r>
    <n v="6901"/>
    <s v="CA-2015-140557"/>
    <d v="2015-09-11T00:00:00"/>
    <x v="1"/>
    <s v="VEN01"/>
    <s v="TN-21040"/>
    <s v="TEC-AC-10002402"/>
    <x v="2"/>
    <x v="11"/>
    <s v="Prod1425"/>
    <n v="559.92999999999995"/>
    <n v="7"/>
    <n v="0"/>
    <n v="167.97900000000001"/>
  </r>
  <r>
    <n v="6902"/>
    <s v="US-2017-135013"/>
    <d v="2017-07-24T00:00:00"/>
    <x v="3"/>
    <s v="VEN02"/>
    <s v="HR-14830"/>
    <s v="TEC-CO-10001449"/>
    <x v="2"/>
    <x v="16"/>
    <s v="Prod1460"/>
    <n v="2399.96"/>
    <n v="5"/>
    <n v="0.2"/>
    <n v="839.98599999999999"/>
  </r>
  <r>
    <n v="6903"/>
    <s v="CA-2017-111220"/>
    <d v="2017-09-08T00:00:00"/>
    <x v="1"/>
    <s v="VEN04"/>
    <s v="JS-15595"/>
    <s v="OFF-FA-10002280"/>
    <x v="1"/>
    <x v="13"/>
    <s v="Prod1839"/>
    <n v="16"/>
    <n v="4"/>
    <n v="0.2"/>
    <n v="5.6"/>
  </r>
  <r>
    <n v="6904"/>
    <s v="CA-2017-111220"/>
    <d v="2017-09-08T00:00:00"/>
    <x v="1"/>
    <s v="VEN01"/>
    <s v="JS-15595"/>
    <s v="OFF-AP-10003278"/>
    <x v="1"/>
    <x v="9"/>
    <s v="Prod1819"/>
    <n v="5.5880000000000001"/>
    <n v="2"/>
    <n v="0.8"/>
    <n v="-15.0876"/>
  </r>
  <r>
    <n v="6905"/>
    <s v="CA-2017-111220"/>
    <d v="2017-09-08T00:00:00"/>
    <x v="1"/>
    <s v="VEN03"/>
    <s v="JS-15595"/>
    <s v="OFF-ST-10003994"/>
    <x v="1"/>
    <x v="4"/>
    <s v="Prod1425"/>
    <n v="235.92"/>
    <n v="5"/>
    <n v="0.2"/>
    <n v="-44.234999999999999"/>
  </r>
  <r>
    <n v="6906"/>
    <s v="US-2017-149006"/>
    <d v="2017-12-08T00:00:00"/>
    <x v="0"/>
    <s v="VEN04"/>
    <s v="BN-11470"/>
    <s v="OFF-ST-10003221"/>
    <x v="1"/>
    <x v="4"/>
    <s v="Prod1425"/>
    <n v="10.68"/>
    <n v="1"/>
    <n v="0"/>
    <n v="2.8835999999999999"/>
  </r>
  <r>
    <n v="6907"/>
    <s v="CA-2017-149468"/>
    <d v="2017-05-20T00:00:00"/>
    <x v="3"/>
    <s v="VEN05"/>
    <s v="AR-10405"/>
    <s v="OFF-BI-10002225"/>
    <x v="1"/>
    <x v="8"/>
    <s v="Prod1841"/>
    <n v="41.28"/>
    <n v="2"/>
    <n v="0"/>
    <n v="19.814399999999999"/>
  </r>
  <r>
    <n v="6908"/>
    <s v="CA-2016-140249"/>
    <d v="2016-10-03T00:00:00"/>
    <x v="1"/>
    <s v="VEN04"/>
    <s v="SW-20455"/>
    <s v="TEC-PH-10002584"/>
    <x v="2"/>
    <x v="7"/>
    <s v="Prod1458"/>
    <n v="1001.5839999999999"/>
    <n v="2"/>
    <n v="0.2"/>
    <n v="125.19799999999999"/>
  </r>
  <r>
    <n v="6909"/>
    <s v="US-2017-135503"/>
    <d v="2017-12-15T00:00:00"/>
    <x v="1"/>
    <s v="VEN03"/>
    <s v="JE-16165"/>
    <s v="FUR-FU-10002364"/>
    <x v="0"/>
    <x v="5"/>
    <s v="Prod1819"/>
    <n v="14.76"/>
    <n v="2"/>
    <n v="0"/>
    <n v="4.2804000000000002"/>
  </r>
  <r>
    <n v="6910"/>
    <s v="CA-2014-126277"/>
    <d v="2014-09-18T00:00:00"/>
    <x v="0"/>
    <s v="VEN02"/>
    <s v="LH-16900"/>
    <s v="OFF-BI-10004022"/>
    <x v="1"/>
    <x v="8"/>
    <s v="Prod1841"/>
    <n v="2.5019999999999998"/>
    <n v="3"/>
    <n v="0.7"/>
    <n v="-2.0015999999999998"/>
  </r>
  <r>
    <n v="6911"/>
    <s v="US-2017-115301"/>
    <d v="2017-08-02T00:00:00"/>
    <x v="1"/>
    <s v="VEN02"/>
    <s v="VG-21790"/>
    <s v="FUR-BO-10004709"/>
    <x v="0"/>
    <x v="0"/>
    <s v="Prod889"/>
    <n v="115.96"/>
    <n v="2"/>
    <n v="0"/>
    <n v="25.511199999999999"/>
  </r>
  <r>
    <n v="6912"/>
    <s v="CA-2017-168942"/>
    <d v="2017-08-05T00:00:00"/>
    <x v="0"/>
    <s v="VEN02"/>
    <s v="EM-13960"/>
    <s v="OFF-ST-10004340"/>
    <x v="1"/>
    <x v="4"/>
    <s v="Prod1425"/>
    <n v="186.54"/>
    <n v="3"/>
    <n v="0"/>
    <n v="50.3658"/>
  </r>
  <r>
    <n v="6913"/>
    <s v="US-2017-128398"/>
    <d v="2017-05-05T00:00:00"/>
    <x v="0"/>
    <s v="VEN02"/>
    <s v="EM-13825"/>
    <s v="TEC-AC-10001714"/>
    <x v="2"/>
    <x v="11"/>
    <s v="Prod1425"/>
    <n v="159.56"/>
    <n v="4"/>
    <n v="0"/>
    <n v="59.037199999999999"/>
  </r>
  <r>
    <n v="6914"/>
    <s v="CA-2015-104115"/>
    <d v="2015-06-16T00:00:00"/>
    <x v="1"/>
    <s v="VEN01"/>
    <s v="JH-15910"/>
    <s v="TEC-PH-10002844"/>
    <x v="2"/>
    <x v="7"/>
    <s v="Prod154"/>
    <n v="55.984000000000002"/>
    <n v="2"/>
    <n v="0.2"/>
    <n v="4.1988000000000003"/>
  </r>
  <r>
    <n v="6915"/>
    <s v="CA-2014-142510"/>
    <d v="2014-12-29T00:00:00"/>
    <x v="1"/>
    <s v="VEN01"/>
    <s v="NP-18700"/>
    <s v="OFF-ST-10000585"/>
    <x v="1"/>
    <x v="4"/>
    <s v="Prod1425"/>
    <n v="132.16"/>
    <n v="1"/>
    <n v="0.2"/>
    <n v="9.9120000000000008"/>
  </r>
  <r>
    <n v="6916"/>
    <s v="CA-2014-142510"/>
    <d v="2014-12-29T00:00:00"/>
    <x v="1"/>
    <s v="VEN05"/>
    <s v="NP-18700"/>
    <s v="OFF-BI-10002824"/>
    <x v="1"/>
    <x v="8"/>
    <s v="Prod1841"/>
    <n v="17.904"/>
    <n v="6"/>
    <n v="0.8"/>
    <n v="-31.332000000000001"/>
  </r>
  <r>
    <n v="6917"/>
    <s v="CA-2014-142510"/>
    <d v="2014-12-29T00:00:00"/>
    <x v="1"/>
    <s v="VEN02"/>
    <s v="NP-18700"/>
    <s v="OFF-PA-10001289"/>
    <x v="1"/>
    <x v="10"/>
    <s v="Prod998"/>
    <n v="124.032"/>
    <n v="4"/>
    <n v="0.2"/>
    <n v="44.961599999999997"/>
  </r>
  <r>
    <n v="6918"/>
    <s v="CA-2014-124247"/>
    <d v="2014-12-21T00:00:00"/>
    <x v="1"/>
    <s v="VEN04"/>
    <s v="SH-20635"/>
    <s v="FUR-CH-10001854"/>
    <x v="0"/>
    <x v="1"/>
    <s v="Prod645"/>
    <n v="1403.92"/>
    <n v="5"/>
    <n v="0.2"/>
    <n v="70.195999999999998"/>
  </r>
  <r>
    <n v="6919"/>
    <s v="CA-2016-105473"/>
    <d v="2016-04-18T00:00:00"/>
    <x v="0"/>
    <s v="VEN05"/>
    <s v="BM-11785"/>
    <s v="OFF-SU-10003567"/>
    <x v="1"/>
    <x v="14"/>
    <s v="Prod1425"/>
    <n v="28.8"/>
    <n v="3"/>
    <n v="0"/>
    <n v="0.86399999999999999"/>
  </r>
  <r>
    <n v="6920"/>
    <s v="CA-2015-102806"/>
    <d v="2015-05-28T00:00:00"/>
    <x v="1"/>
    <s v="VEN01"/>
    <s v="HG-14965"/>
    <s v="OFF-BI-10001597"/>
    <x v="1"/>
    <x v="8"/>
    <s v="Prod1819"/>
    <n v="24.588000000000001"/>
    <n v="2"/>
    <n v="0.7"/>
    <n v="-18.031199999999998"/>
  </r>
  <r>
    <n v="6921"/>
    <s v="CA-2017-121706"/>
    <d v="2017-03-02T00:00:00"/>
    <x v="1"/>
    <s v="VEN04"/>
    <s v="BM-11140"/>
    <s v="OFF-AP-10003287"/>
    <x v="1"/>
    <x v="9"/>
    <s v="Prod1819"/>
    <n v="356.79"/>
    <n v="7"/>
    <n v="0"/>
    <n v="99.901200000000003"/>
  </r>
  <r>
    <n v="6922"/>
    <s v="CA-2017-109211"/>
    <d v="2017-04-10T00:00:00"/>
    <x v="1"/>
    <s v="VEN01"/>
    <s v="PS-19045"/>
    <s v="OFF-EN-10001532"/>
    <x v="1"/>
    <x v="12"/>
    <s v="Prod353"/>
    <n v="16.98"/>
    <n v="1"/>
    <n v="0"/>
    <n v="8.49"/>
  </r>
  <r>
    <n v="6923"/>
    <s v="CA-2015-134257"/>
    <d v="2015-03-19T00:00:00"/>
    <x v="0"/>
    <s v="VEN04"/>
    <s v="MS-17710"/>
    <s v="OFF-LA-10003930"/>
    <x v="1"/>
    <x v="2"/>
    <s v="Prod998"/>
    <n v="491.55"/>
    <n v="5"/>
    <n v="0"/>
    <n v="240.8595"/>
  </r>
  <r>
    <n v="6924"/>
    <s v="CA-2015-134257"/>
    <d v="2015-03-19T00:00:00"/>
    <x v="0"/>
    <s v="VEN02"/>
    <s v="MS-17710"/>
    <s v="OFF-EN-10003845"/>
    <x v="1"/>
    <x v="12"/>
    <s v="Prod1839"/>
    <n v="7.38"/>
    <n v="2"/>
    <n v="0"/>
    <n v="3.3948"/>
  </r>
  <r>
    <n v="6925"/>
    <s v="CA-2015-137925"/>
    <d v="2015-12-04T00:00:00"/>
    <x v="1"/>
    <s v="VEN01"/>
    <s v="JL-15235"/>
    <s v="OFF-PA-10002659"/>
    <x v="1"/>
    <x v="10"/>
    <s v="Prod1301"/>
    <n v="23.66"/>
    <n v="7"/>
    <n v="0"/>
    <n v="10.883599999999999"/>
  </r>
  <r>
    <n v="6926"/>
    <s v="CA-2015-137925"/>
    <d v="2015-12-04T00:00:00"/>
    <x v="1"/>
    <s v="VEN03"/>
    <s v="JL-15235"/>
    <s v="FUR-BO-10001608"/>
    <x v="0"/>
    <x v="0"/>
    <e v="#N/A"/>
    <n v="681.40800000000002"/>
    <n v="12"/>
    <n v="0.2"/>
    <n v="42.588000000000001"/>
  </r>
  <r>
    <n v="6927"/>
    <s v="CA-2016-140046"/>
    <d v="2016-08-03T00:00:00"/>
    <x v="1"/>
    <s v="VEN05"/>
    <s v="KM-16660"/>
    <s v="OFF-LA-10000305"/>
    <x v="1"/>
    <x v="2"/>
    <s v="Prod1839"/>
    <n v="18.899999999999999"/>
    <n v="3"/>
    <n v="0"/>
    <n v="8.6940000000000008"/>
  </r>
  <r>
    <n v="6928"/>
    <s v="CA-2016-140382"/>
    <d v="2016-06-25T00:00:00"/>
    <x v="0"/>
    <s v="VEN01"/>
    <s v="RD-19900"/>
    <s v="OFF-ST-10003638"/>
    <x v="1"/>
    <x v="4"/>
    <s v="Prod1425"/>
    <n v="93.68"/>
    <n v="4"/>
    <n v="0"/>
    <n v="25.293600000000001"/>
  </r>
  <r>
    <n v="6929"/>
    <s v="CA-2016-140382"/>
    <d v="2016-06-25T00:00:00"/>
    <x v="0"/>
    <s v="VEN02"/>
    <s v="RD-19900"/>
    <s v="OFF-LA-10001934"/>
    <x v="1"/>
    <x v="2"/>
    <s v="Prod440"/>
    <n v="21.93"/>
    <n v="3"/>
    <n v="0"/>
    <n v="10.3071"/>
  </r>
  <r>
    <n v="6930"/>
    <s v="CA-2016-140382"/>
    <d v="2016-06-25T00:00:00"/>
    <x v="0"/>
    <s v="VEN05"/>
    <s v="RD-19900"/>
    <s v="TEC-PH-10003012"/>
    <x v="2"/>
    <x v="7"/>
    <s v="Prod154"/>
    <n v="862.34400000000005"/>
    <n v="7"/>
    <n v="0.2"/>
    <n v="97.0137"/>
  </r>
  <r>
    <n v="6931"/>
    <s v="CA-2016-140382"/>
    <d v="2016-06-25T00:00:00"/>
    <x v="0"/>
    <s v="VEN01"/>
    <s v="RD-19900"/>
    <s v="OFF-PA-10001019"/>
    <x v="1"/>
    <x v="10"/>
    <s v="Prod998"/>
    <n v="19.98"/>
    <n v="1"/>
    <n v="0"/>
    <n v="9.3905999999999992"/>
  </r>
  <r>
    <n v="6932"/>
    <s v="CA-2014-164182"/>
    <d v="2014-07-18T00:00:00"/>
    <x v="1"/>
    <s v="VEN04"/>
    <s v="ST-20530"/>
    <s v="TEC-PH-10002070"/>
    <x v="2"/>
    <x v="7"/>
    <s v="Prod1458"/>
    <n v="13.494"/>
    <n v="1"/>
    <n v="0.4"/>
    <n v="-2.2490000000000001"/>
  </r>
  <r>
    <n v="6933"/>
    <s v="CA-2014-164182"/>
    <d v="2014-07-18T00:00:00"/>
    <x v="1"/>
    <s v="VEN05"/>
    <s v="ST-20530"/>
    <s v="TEC-PH-10002583"/>
    <x v="2"/>
    <x v="7"/>
    <s v="Prod1458"/>
    <n v="23.988"/>
    <n v="2"/>
    <n v="0.4"/>
    <n v="-13.993"/>
  </r>
  <r>
    <n v="6934"/>
    <s v="CA-2014-164182"/>
    <d v="2014-07-18T00:00:00"/>
    <x v="1"/>
    <s v="VEN01"/>
    <s v="ST-20530"/>
    <s v="FUR-FU-10001057"/>
    <x v="0"/>
    <x v="5"/>
    <s v="Prod1819"/>
    <n v="31.984000000000002"/>
    <n v="2"/>
    <n v="0.2"/>
    <n v="1.1994"/>
  </r>
  <r>
    <n v="6935"/>
    <s v="CA-2014-164182"/>
    <d v="2014-07-18T00:00:00"/>
    <x v="1"/>
    <s v="VEN05"/>
    <s v="ST-20530"/>
    <s v="OFF-AR-10001044"/>
    <x v="1"/>
    <x v="6"/>
    <s v="Prod1819"/>
    <n v="41.584000000000003"/>
    <n v="2"/>
    <n v="0.2"/>
    <n v="4.6782000000000004"/>
  </r>
  <r>
    <n v="6936"/>
    <s v="CA-2017-137365"/>
    <d v="2017-12-03T00:00:00"/>
    <x v="0"/>
    <s v="VEN04"/>
    <s v="BP-11095"/>
    <s v="TEC-AC-10001767"/>
    <x v="2"/>
    <x v="11"/>
    <s v="Prod1425"/>
    <n v="95.975999999999999"/>
    <n v="3"/>
    <n v="0.2"/>
    <n v="-10.7973"/>
  </r>
  <r>
    <n v="6937"/>
    <s v="CA-2016-129847"/>
    <d v="2016-09-04T00:00:00"/>
    <x v="2"/>
    <s v="VEN04"/>
    <s v="TA-21385"/>
    <s v="FUR-FU-10000277"/>
    <x v="0"/>
    <x v="5"/>
    <s v="Prod645"/>
    <n v="84.272000000000006"/>
    <n v="2"/>
    <n v="0.6"/>
    <n v="-75.844800000000006"/>
  </r>
  <r>
    <n v="6938"/>
    <s v="CA-2014-126963"/>
    <d v="2014-06-15T00:00:00"/>
    <x v="3"/>
    <s v="VEN05"/>
    <s v="PS-18760"/>
    <s v="OFF-PA-10001952"/>
    <x v="1"/>
    <x v="10"/>
    <s v="Prod1856"/>
    <n v="36.543999999999997"/>
    <n v="2"/>
    <n v="0.2"/>
    <n v="11.876799999999999"/>
  </r>
  <r>
    <n v="6939"/>
    <s v="CA-2016-125094"/>
    <d v="2016-11-09T00:00:00"/>
    <x v="1"/>
    <s v="VEN01"/>
    <s v="NP-18700"/>
    <s v="TEC-AC-10004420"/>
    <x v="2"/>
    <x v="11"/>
    <s v="Prod1425"/>
    <n v="479.72"/>
    <n v="4"/>
    <n v="0"/>
    <n v="52.769199999999998"/>
  </r>
  <r>
    <n v="6940"/>
    <s v="CA-2017-107132"/>
    <d v="2017-06-30T00:00:00"/>
    <x v="1"/>
    <s v="VEN02"/>
    <s v="SC-20260"/>
    <s v="OFF-BI-10001071"/>
    <x v="1"/>
    <x v="8"/>
    <s v="Prod1819"/>
    <n v="102.36799999999999"/>
    <n v="2"/>
    <n v="0.2"/>
    <n v="37.108400000000003"/>
  </r>
  <r>
    <n v="6941"/>
    <s v="CA-2017-107132"/>
    <d v="2017-06-30T00:00:00"/>
    <x v="1"/>
    <s v="VEN03"/>
    <s v="SC-20260"/>
    <s v="OFF-SU-10002503"/>
    <x v="1"/>
    <x v="14"/>
    <s v="Prod1425"/>
    <n v="28.4"/>
    <n v="5"/>
    <n v="0"/>
    <n v="8.2360000000000007"/>
  </r>
  <r>
    <n v="6942"/>
    <s v="CA-2017-107132"/>
    <d v="2017-06-30T00:00:00"/>
    <x v="1"/>
    <s v="VEN03"/>
    <s v="SC-20260"/>
    <s v="OFF-ST-10001490"/>
    <x v="1"/>
    <x v="4"/>
    <s v="Prod1425"/>
    <n v="713.88"/>
    <n v="4"/>
    <n v="0"/>
    <n v="214.16399999999999"/>
  </r>
  <r>
    <n v="6943"/>
    <s v="CA-2017-107132"/>
    <d v="2017-06-30T00:00:00"/>
    <x v="1"/>
    <s v="VEN02"/>
    <s v="SC-20260"/>
    <s v="OFF-PA-10003790"/>
    <x v="1"/>
    <x v="10"/>
    <s v="Prod1681"/>
    <n v="68.52"/>
    <n v="3"/>
    <n v="0"/>
    <n v="31.519200000000001"/>
  </r>
  <r>
    <n v="6944"/>
    <s v="CA-2015-139248"/>
    <d v="2015-07-30T00:00:00"/>
    <x v="1"/>
    <s v="VEN02"/>
    <s v="RD-19930"/>
    <s v="TEC-PH-10004094"/>
    <x v="2"/>
    <x v="7"/>
    <s v="Prod154"/>
    <n v="623.96"/>
    <n v="5"/>
    <n v="0.2"/>
    <n v="38.997500000000002"/>
  </r>
  <r>
    <n v="6945"/>
    <s v="CA-2014-148369"/>
    <d v="2014-09-27T00:00:00"/>
    <x v="1"/>
    <s v="VEN04"/>
    <s v="TH-21115"/>
    <s v="OFF-BI-10004876"/>
    <x v="1"/>
    <x v="8"/>
    <s v="Prod353"/>
    <n v="11.12"/>
    <n v="4"/>
    <n v="0"/>
    <n v="5.4488000000000003"/>
  </r>
  <r>
    <n v="6946"/>
    <s v="CA-2016-106243"/>
    <d v="2016-10-04T00:00:00"/>
    <x v="1"/>
    <s v="VEN04"/>
    <s v="GM-14680"/>
    <s v="FUR-BO-10003034"/>
    <x v="0"/>
    <x v="0"/>
    <s v="Prod889"/>
    <n v="523.91999999999996"/>
    <n v="5"/>
    <n v="0.2"/>
    <n v="-26.196000000000002"/>
  </r>
  <r>
    <n v="6947"/>
    <s v="CA-2015-126466"/>
    <d v="2015-11-13T00:00:00"/>
    <x v="1"/>
    <s v="VEN02"/>
    <s v="JO-15550"/>
    <s v="OFF-FA-10000490"/>
    <x v="1"/>
    <x v="13"/>
    <s v="Prod1839"/>
    <n v="2.48"/>
    <n v="2"/>
    <n v="0"/>
    <n v="1.1656"/>
  </r>
  <r>
    <n v="6948"/>
    <s v="CA-2015-130365"/>
    <d v="2015-04-29T00:00:00"/>
    <x v="1"/>
    <s v="VEN04"/>
    <s v="ZC-21910"/>
    <s v="OFF-ST-10002574"/>
    <x v="1"/>
    <x v="4"/>
    <s v="Prod1425"/>
    <n v="221.024"/>
    <n v="2"/>
    <n v="0.2"/>
    <n v="-55.256"/>
  </r>
  <r>
    <n v="6949"/>
    <s v="CA-2015-130365"/>
    <d v="2015-04-29T00:00:00"/>
    <x v="1"/>
    <s v="VEN05"/>
    <s v="ZC-21910"/>
    <s v="FUR-CH-10003535"/>
    <x v="0"/>
    <x v="1"/>
    <s v="Prod645"/>
    <n v="128.05799999999999"/>
    <n v="3"/>
    <n v="0.3"/>
    <n v="-23.7822"/>
  </r>
  <r>
    <n v="6950"/>
    <s v="CA-2017-143021"/>
    <d v="2017-11-19T00:00:00"/>
    <x v="3"/>
    <s v="VEN05"/>
    <s v="AP-10720"/>
    <s v="OFF-BI-10001628"/>
    <x v="1"/>
    <x v="8"/>
    <s v="Prod1819"/>
    <n v="58.408000000000001"/>
    <n v="7"/>
    <n v="0.2"/>
    <n v="18.252500000000001"/>
  </r>
  <r>
    <n v="6951"/>
    <s v="CA-2017-143021"/>
    <d v="2017-11-19T00:00:00"/>
    <x v="3"/>
    <s v="VEN04"/>
    <s v="AP-10720"/>
    <s v="FUR-TA-10001676"/>
    <x v="0"/>
    <x v="3"/>
    <s v="Prod1819"/>
    <n v="79.974000000000004"/>
    <n v="3"/>
    <n v="0.4"/>
    <n v="-29.323799999999999"/>
  </r>
  <r>
    <n v="6952"/>
    <s v="CA-2015-161767"/>
    <d v="2015-11-24T00:00:00"/>
    <x v="1"/>
    <s v="VEN01"/>
    <s v="GK-14620"/>
    <s v="TEC-MA-10002790"/>
    <x v="2"/>
    <x v="15"/>
    <s v="Prod1272"/>
    <n v="479.988"/>
    <n v="2"/>
    <n v="0.4"/>
    <n v="55.998600000000003"/>
  </r>
  <r>
    <n v="6953"/>
    <s v="CA-2015-129917"/>
    <d v="2015-10-03T00:00:00"/>
    <x v="2"/>
    <s v="VEN03"/>
    <s v="HM-14980"/>
    <s v="OFF-BI-10001757"/>
    <x v="1"/>
    <x v="8"/>
    <s v="Prod1819"/>
    <n v="11.808"/>
    <n v="3"/>
    <n v="0.2"/>
    <n v="4.1327999999999996"/>
  </r>
  <r>
    <n v="6954"/>
    <s v="CA-2015-129917"/>
    <d v="2015-10-03T00:00:00"/>
    <x v="2"/>
    <s v="VEN03"/>
    <s v="HM-14980"/>
    <s v="OFF-BI-10004828"/>
    <x v="1"/>
    <x v="8"/>
    <s v="Prod353"/>
    <n v="53.567999999999998"/>
    <n v="4"/>
    <n v="0.2"/>
    <n v="19.418399999999998"/>
  </r>
  <r>
    <n v="6955"/>
    <s v="CA-2015-129917"/>
    <d v="2015-10-03T00:00:00"/>
    <x v="2"/>
    <s v="VEN04"/>
    <s v="HM-14980"/>
    <s v="TEC-PH-10000369"/>
    <x v="2"/>
    <x v="7"/>
    <s v="Prod1458"/>
    <n v="503.96"/>
    <n v="5"/>
    <n v="0.2"/>
    <n v="50.396000000000001"/>
  </r>
  <r>
    <n v="6956"/>
    <s v="CA-2015-115420"/>
    <d v="2015-05-02T00:00:00"/>
    <x v="1"/>
    <s v="VEN02"/>
    <s v="LS-16945"/>
    <s v="OFF-EN-10003862"/>
    <x v="1"/>
    <x v="12"/>
    <s v="Prod1839"/>
    <n v="21.34"/>
    <n v="2"/>
    <n v="0"/>
    <n v="9.8163999999999998"/>
  </r>
  <r>
    <n v="6957"/>
    <s v="CA-2016-157588"/>
    <d v="2016-07-19T00:00:00"/>
    <x v="1"/>
    <s v="VEN02"/>
    <s v="AR-10570"/>
    <s v="OFF-BI-10003963"/>
    <x v="1"/>
    <x v="8"/>
    <s v="Prod1841"/>
    <n v="36.4"/>
    <n v="5"/>
    <n v="0"/>
    <n v="17.108000000000001"/>
  </r>
  <r>
    <n v="6958"/>
    <s v="CA-2016-157588"/>
    <d v="2016-07-19T00:00:00"/>
    <x v="1"/>
    <s v="VEN01"/>
    <s v="AR-10570"/>
    <s v="FUR-FU-10004848"/>
    <x v="0"/>
    <x v="5"/>
    <s v="Prod1819"/>
    <n v="51.75"/>
    <n v="1"/>
    <n v="0"/>
    <n v="15.525"/>
  </r>
  <r>
    <n v="6959"/>
    <s v="CA-2015-167255"/>
    <d v="2015-09-29T00:00:00"/>
    <x v="0"/>
    <s v="VEN02"/>
    <s v="RH-19510"/>
    <s v="OFF-ST-10001328"/>
    <x v="1"/>
    <x v="4"/>
    <s v="Prod1425"/>
    <n v="15.51"/>
    <n v="1"/>
    <n v="0"/>
    <n v="4.3428000000000004"/>
  </r>
  <r>
    <n v="6960"/>
    <s v="CA-2015-167255"/>
    <d v="2015-09-29T00:00:00"/>
    <x v="0"/>
    <s v="VEN04"/>
    <s v="RH-19510"/>
    <s v="OFF-PA-10002377"/>
    <x v="1"/>
    <x v="10"/>
    <s v="Prod1856"/>
    <n v="146.82"/>
    <n v="3"/>
    <n v="0"/>
    <n v="73.41"/>
  </r>
  <r>
    <n v="6961"/>
    <s v="CA-2015-167255"/>
    <d v="2015-09-29T00:00:00"/>
    <x v="0"/>
    <s v="VEN05"/>
    <s v="RH-19510"/>
    <s v="OFF-PA-10003441"/>
    <x v="1"/>
    <x v="10"/>
    <s v="Prod1483"/>
    <n v="12.96"/>
    <n v="2"/>
    <n v="0"/>
    <n v="6.2207999999999997"/>
  </r>
  <r>
    <n v="6962"/>
    <s v="CA-2017-162096"/>
    <d v="2017-11-10T00:00:00"/>
    <x v="3"/>
    <s v="VEN04"/>
    <s v="TB-21190"/>
    <s v="OFF-AR-10002221"/>
    <x v="1"/>
    <x v="6"/>
    <s v="Prod1819"/>
    <n v="7.8"/>
    <n v="3"/>
    <n v="0"/>
    <n v="2.1059999999999999"/>
  </r>
  <r>
    <n v="6963"/>
    <s v="CA-2016-157161"/>
    <d v="2016-07-20T00:00:00"/>
    <x v="0"/>
    <s v="VEN02"/>
    <s v="JD-15895"/>
    <s v="OFF-EN-10001509"/>
    <x v="1"/>
    <x v="12"/>
    <s v="Prod353"/>
    <n v="10.199999999999999"/>
    <n v="5"/>
    <n v="0"/>
    <n v="4.7939999999999996"/>
  </r>
  <r>
    <n v="6964"/>
    <s v="CA-2016-157161"/>
    <d v="2016-07-20T00:00:00"/>
    <x v="0"/>
    <s v="VEN02"/>
    <s v="JD-15895"/>
    <s v="OFF-AR-10003338"/>
    <x v="1"/>
    <x v="6"/>
    <s v="Prod1819"/>
    <n v="22.32"/>
    <n v="3"/>
    <n v="0"/>
    <n v="5.58"/>
  </r>
  <r>
    <n v="6965"/>
    <s v="CA-2016-157161"/>
    <d v="2016-07-20T00:00:00"/>
    <x v="0"/>
    <s v="VEN03"/>
    <s v="JD-15895"/>
    <s v="OFF-BI-10004728"/>
    <x v="1"/>
    <x v="8"/>
    <s v="Prod3"/>
    <n v="24.1"/>
    <n v="5"/>
    <n v="0"/>
    <n v="11.086"/>
  </r>
  <r>
    <n v="6966"/>
    <s v="CA-2016-157161"/>
    <d v="2016-07-20T00:00:00"/>
    <x v="0"/>
    <s v="VEN04"/>
    <s v="JD-15895"/>
    <s v="TEC-AC-10000358"/>
    <x v="2"/>
    <x v="11"/>
    <s v="Prod1425"/>
    <n v="75.98"/>
    <n v="2"/>
    <n v="0"/>
    <n v="18.235199999999999"/>
  </r>
  <r>
    <n v="6967"/>
    <s v="CA-2016-157161"/>
    <d v="2016-07-20T00:00:00"/>
    <x v="0"/>
    <s v="VEN05"/>
    <s v="JD-15895"/>
    <s v="OFF-BI-10002764"/>
    <x v="1"/>
    <x v="8"/>
    <s v="Prod1841"/>
    <n v="6.46"/>
    <n v="2"/>
    <n v="0"/>
    <n v="3.1654"/>
  </r>
  <r>
    <n v="6968"/>
    <s v="CA-2016-157161"/>
    <d v="2016-07-20T00:00:00"/>
    <x v="0"/>
    <s v="VEN05"/>
    <s v="JD-15895"/>
    <s v="OFF-PA-10001461"/>
    <x v="1"/>
    <x v="10"/>
    <s v="Prod998"/>
    <n v="60.12"/>
    <n v="9"/>
    <n v="0"/>
    <n v="28.857600000000001"/>
  </r>
  <r>
    <n v="6969"/>
    <s v="CA-2015-110765"/>
    <d v="2015-10-20T00:00:00"/>
    <x v="0"/>
    <s v="VEN01"/>
    <s v="MP-17965"/>
    <s v="TEC-PH-10004165"/>
    <x v="2"/>
    <x v="7"/>
    <s v="Prod154"/>
    <n v="824.97"/>
    <n v="3"/>
    <n v="0"/>
    <n v="214.4922"/>
  </r>
  <r>
    <n v="6970"/>
    <s v="CA-2016-163937"/>
    <d v="2016-01-13T00:00:00"/>
    <x v="0"/>
    <s v="VEN02"/>
    <s v="JB-16000"/>
    <s v="FUR-FU-10000010"/>
    <x v="0"/>
    <x v="5"/>
    <s v="Prod645"/>
    <n v="24.85"/>
    <n v="5"/>
    <n v="0"/>
    <n v="7.7035"/>
  </r>
  <r>
    <n v="6971"/>
    <s v="CA-2017-153822"/>
    <d v="2017-09-25T00:00:00"/>
    <x v="1"/>
    <s v="VEN02"/>
    <s v="AB-10105"/>
    <s v="OFF-ST-10000321"/>
    <x v="1"/>
    <x v="4"/>
    <s v="Prod1425"/>
    <n v="12.624000000000001"/>
    <n v="2"/>
    <n v="0.2"/>
    <n v="-2.5247999999999999"/>
  </r>
  <r>
    <n v="6972"/>
    <s v="CA-2017-153822"/>
    <d v="2017-09-25T00:00:00"/>
    <x v="1"/>
    <s v="VEN01"/>
    <s v="AB-10105"/>
    <s v="TEC-AC-10000109"/>
    <x v="2"/>
    <x v="11"/>
    <s v="Prod1425"/>
    <n v="89.584000000000003"/>
    <n v="2"/>
    <n v="0.2"/>
    <n v="4.4791999999999996"/>
  </r>
  <r>
    <n v="6973"/>
    <s v="CA-2017-153822"/>
    <d v="2017-09-25T00:00:00"/>
    <x v="1"/>
    <s v="VEN03"/>
    <s v="AB-10105"/>
    <s v="TEC-PH-10002415"/>
    <x v="2"/>
    <x v="7"/>
    <s v="Prod1458"/>
    <n v="471.92"/>
    <n v="2"/>
    <n v="0.2"/>
    <n v="29.495000000000001"/>
  </r>
  <r>
    <n v="6974"/>
    <s v="CA-2017-153822"/>
    <d v="2017-09-25T00:00:00"/>
    <x v="1"/>
    <s v="VEN03"/>
    <s v="AB-10105"/>
    <s v="OFF-BI-10001460"/>
    <x v="1"/>
    <x v="8"/>
    <s v="Prod1819"/>
    <n v="18.18"/>
    <n v="4"/>
    <n v="0.7"/>
    <n v="-13.938000000000001"/>
  </r>
  <r>
    <n v="6975"/>
    <s v="CA-2017-146185"/>
    <d v="2017-09-19T00:00:00"/>
    <x v="1"/>
    <s v="VEN04"/>
    <s v="CC-12145"/>
    <s v="OFF-AR-10002987"/>
    <x v="1"/>
    <x v="6"/>
    <s v="Prod1819"/>
    <n v="31.744"/>
    <n v="2"/>
    <n v="0.2"/>
    <n v="8.3328000000000007"/>
  </r>
  <r>
    <n v="6976"/>
    <s v="CA-2015-112144"/>
    <d v="2015-07-02T00:00:00"/>
    <x v="1"/>
    <s v="VEN01"/>
    <s v="CY-12745"/>
    <s v="OFF-LA-10000443"/>
    <x v="1"/>
    <x v="2"/>
    <s v="Prod1839"/>
    <n v="5.9039999999999999"/>
    <n v="2"/>
    <n v="0.2"/>
    <n v="1.9925999999999999"/>
  </r>
  <r>
    <n v="6977"/>
    <s v="CA-2015-112144"/>
    <d v="2015-07-02T00:00:00"/>
    <x v="1"/>
    <s v="VEN03"/>
    <s v="CY-12745"/>
    <s v="FUR-FU-10004306"/>
    <x v="0"/>
    <x v="5"/>
    <s v="Prod1819"/>
    <n v="621.76"/>
    <n v="4"/>
    <n v="0.2"/>
    <n v="46.631999999999998"/>
  </r>
  <r>
    <n v="6978"/>
    <s v="US-2016-119298"/>
    <d v="2016-11-28T00:00:00"/>
    <x v="2"/>
    <s v="VEN05"/>
    <s v="EP-13915"/>
    <s v="TEC-PH-10002564"/>
    <x v="2"/>
    <x v="7"/>
    <s v="Prod1458"/>
    <n v="59.98"/>
    <n v="2"/>
    <n v="0"/>
    <n v="17.994"/>
  </r>
  <r>
    <n v="6979"/>
    <s v="CA-2017-155159"/>
    <d v="2017-11-29T00:00:00"/>
    <x v="0"/>
    <s v="VEN05"/>
    <s v="DL-13315"/>
    <s v="OFF-PA-10003724"/>
    <x v="1"/>
    <x v="10"/>
    <s v="Prod1483"/>
    <n v="48.87"/>
    <n v="9"/>
    <n v="0"/>
    <n v="23.946300000000001"/>
  </r>
  <r>
    <n v="6980"/>
    <s v="CA-2017-149076"/>
    <d v="2017-01-19T00:00:00"/>
    <x v="1"/>
    <s v="VEN05"/>
    <s v="SO-20335"/>
    <s v="OFF-PA-10000483"/>
    <x v="1"/>
    <x v="10"/>
    <s v="Prod998"/>
    <n v="154.9"/>
    <n v="5"/>
    <n v="0"/>
    <n v="69.704999999999998"/>
  </r>
  <r>
    <n v="6981"/>
    <s v="CA-2014-146990"/>
    <d v="2014-11-08T00:00:00"/>
    <x v="2"/>
    <s v="VEN05"/>
    <s v="BP-11095"/>
    <s v="OFF-FA-10000611"/>
    <x v="1"/>
    <x v="13"/>
    <s v="Prod1839"/>
    <n v="5.92"/>
    <n v="4"/>
    <n v="0"/>
    <n v="2.8416000000000001"/>
  </r>
  <r>
    <n v="6982"/>
    <s v="CA-2014-146990"/>
    <d v="2014-11-08T00:00:00"/>
    <x v="2"/>
    <s v="VEN04"/>
    <s v="BP-11095"/>
    <s v="OFF-PA-10000246"/>
    <x v="1"/>
    <x v="10"/>
    <s v="Prod998"/>
    <n v="30.18"/>
    <n v="3"/>
    <n v="0"/>
    <n v="13.8828"/>
  </r>
  <r>
    <n v="6983"/>
    <s v="CA-2016-116526"/>
    <d v="2016-09-05T00:00:00"/>
    <x v="1"/>
    <s v="VEN04"/>
    <s v="JA-15970"/>
    <s v="OFF-BI-10004728"/>
    <x v="1"/>
    <x v="8"/>
    <s v="Prod3"/>
    <n v="24.1"/>
    <n v="5"/>
    <n v="0"/>
    <n v="11.086"/>
  </r>
  <r>
    <n v="6984"/>
    <s v="CA-2016-116526"/>
    <d v="2016-09-05T00:00:00"/>
    <x v="1"/>
    <s v="VEN05"/>
    <s v="JA-15970"/>
    <s v="TEC-PH-10002365"/>
    <x v="2"/>
    <x v="7"/>
    <s v="Prod1458"/>
    <n v="8.7799999999999994"/>
    <n v="1"/>
    <n v="0"/>
    <n v="2.2827999999999999"/>
  </r>
  <r>
    <n v="6985"/>
    <s v="CA-2016-116526"/>
    <d v="2016-09-05T00:00:00"/>
    <x v="1"/>
    <s v="VEN05"/>
    <s v="JA-15970"/>
    <s v="OFF-AP-10002457"/>
    <x v="1"/>
    <x v="9"/>
    <s v="Prod1819"/>
    <n v="376.74"/>
    <n v="4"/>
    <n v="0.1"/>
    <n v="71.162000000000006"/>
  </r>
  <r>
    <n v="6986"/>
    <s v="CA-2016-116526"/>
    <d v="2016-09-05T00:00:00"/>
    <x v="1"/>
    <s v="VEN04"/>
    <s v="JA-15970"/>
    <s v="OFF-BI-10000320"/>
    <x v="1"/>
    <x v="8"/>
    <s v="Prod1819"/>
    <n v="29.52"/>
    <n v="4"/>
    <n v="0"/>
    <n v="14.4648"/>
  </r>
  <r>
    <n v="6987"/>
    <s v="CA-2016-116526"/>
    <d v="2016-09-05T00:00:00"/>
    <x v="1"/>
    <s v="VEN05"/>
    <s v="JA-15970"/>
    <s v="OFF-AR-10004999"/>
    <x v="1"/>
    <x v="6"/>
    <s v="Prod1819"/>
    <n v="11.96"/>
    <n v="2"/>
    <n v="0"/>
    <n v="2.99"/>
  </r>
  <r>
    <n v="6988"/>
    <s v="CA-2016-116526"/>
    <d v="2016-09-05T00:00:00"/>
    <x v="1"/>
    <s v="VEN02"/>
    <s v="JA-15970"/>
    <s v="OFF-BI-10001116"/>
    <x v="1"/>
    <x v="8"/>
    <s v="Prod1819"/>
    <n v="26.4"/>
    <n v="5"/>
    <n v="0"/>
    <n v="12.672000000000001"/>
  </r>
  <r>
    <n v="6989"/>
    <s v="CA-2017-158561"/>
    <d v="2017-11-16T00:00:00"/>
    <x v="0"/>
    <s v="VEN01"/>
    <s v="BB-11545"/>
    <s v="OFF-AP-10002651"/>
    <x v="1"/>
    <x v="9"/>
    <s v="Prod1819"/>
    <n v="1158.1199999999999"/>
    <n v="5"/>
    <n v="0.2"/>
    <n v="130.2885"/>
  </r>
  <r>
    <n v="6990"/>
    <s v="CA-2017-165099"/>
    <d v="2017-12-13T00:00:00"/>
    <x v="2"/>
    <s v="VEN01"/>
    <s v="DK-13375"/>
    <s v="OFF-AP-10001634"/>
    <x v="1"/>
    <x v="9"/>
    <s v="Prod1819"/>
    <n v="1.3919999999999999"/>
    <n v="2"/>
    <n v="0.8"/>
    <n v="-3.7584"/>
  </r>
  <r>
    <n v="6991"/>
    <s v="CA-2015-109386"/>
    <d v="2015-11-13T00:00:00"/>
    <x v="0"/>
    <s v="VEN03"/>
    <s v="RH-19600"/>
    <s v="OFF-AP-10003266"/>
    <x v="1"/>
    <x v="9"/>
    <s v="Prod1819"/>
    <n v="44.43"/>
    <n v="3"/>
    <n v="0"/>
    <n v="18.660599999999999"/>
  </r>
  <r>
    <n v="6992"/>
    <s v="CA-2015-109386"/>
    <d v="2015-11-13T00:00:00"/>
    <x v="0"/>
    <s v="VEN03"/>
    <s v="RH-19600"/>
    <s v="TEC-PH-10002890"/>
    <x v="2"/>
    <x v="7"/>
    <s v="Prod154"/>
    <n v="226.2"/>
    <n v="5"/>
    <n v="0"/>
    <n v="58.811999999999998"/>
  </r>
  <r>
    <n v="6993"/>
    <s v="CA-2015-109386"/>
    <d v="2015-11-13T00:00:00"/>
    <x v="0"/>
    <s v="VEN03"/>
    <s v="RH-19600"/>
    <s v="FUR-FU-10000308"/>
    <x v="0"/>
    <x v="5"/>
    <s v="Prod645"/>
    <n v="186.54"/>
    <n v="3"/>
    <n v="0"/>
    <n v="41.038800000000002"/>
  </r>
  <r>
    <n v="6994"/>
    <s v="CA-2015-109386"/>
    <d v="2015-11-13T00:00:00"/>
    <x v="0"/>
    <s v="VEN02"/>
    <s v="RH-19600"/>
    <s v="OFF-AR-10000380"/>
    <x v="1"/>
    <x v="6"/>
    <s v="Prod1819"/>
    <n v="265.86"/>
    <n v="7"/>
    <n v="0"/>
    <n v="79.757999999999996"/>
  </r>
  <r>
    <n v="6995"/>
    <s v="CA-2015-109386"/>
    <d v="2015-11-13T00:00:00"/>
    <x v="0"/>
    <s v="VEN03"/>
    <s v="RH-19600"/>
    <s v="OFF-AR-10000122"/>
    <x v="1"/>
    <x v="6"/>
    <s v="Prod1819"/>
    <n v="27.9"/>
    <n v="5"/>
    <n v="0"/>
    <n v="6.9749999999999996"/>
  </r>
  <r>
    <n v="6996"/>
    <s v="CA-2015-166800"/>
    <d v="2015-11-26T00:00:00"/>
    <x v="1"/>
    <s v="VEN04"/>
    <s v="AG-10300"/>
    <s v="OFF-AP-10004868"/>
    <x v="1"/>
    <x v="9"/>
    <s v="Prod1819"/>
    <n v="31.08"/>
    <n v="4"/>
    <n v="0"/>
    <n v="8.3916000000000004"/>
  </r>
  <r>
    <n v="6997"/>
    <s v="CA-2017-117443"/>
    <d v="2017-12-25T00:00:00"/>
    <x v="0"/>
    <s v="VEN01"/>
    <s v="JB-15400"/>
    <s v="OFF-BI-10004002"/>
    <x v="1"/>
    <x v="8"/>
    <s v="Prod1841"/>
    <n v="13.84"/>
    <n v="4"/>
    <n v="0.8"/>
    <n v="-22.143999999999998"/>
  </r>
  <r>
    <n v="6998"/>
    <s v="CA-2017-117443"/>
    <d v="2017-12-25T00:00:00"/>
    <x v="0"/>
    <s v="VEN03"/>
    <s v="JB-15400"/>
    <s v="OFF-PA-10004475"/>
    <x v="1"/>
    <x v="10"/>
    <s v="Prod35"/>
    <n v="175.87200000000001"/>
    <n v="4"/>
    <n v="0.2"/>
    <n v="63.753599999999999"/>
  </r>
  <r>
    <n v="6999"/>
    <s v="US-2016-134369"/>
    <d v="2016-09-22T00:00:00"/>
    <x v="1"/>
    <s v="VEN02"/>
    <s v="BC-11125"/>
    <s v="OFF-PA-10002195"/>
    <x v="1"/>
    <x v="10"/>
    <s v="Prod1856"/>
    <n v="12.96"/>
    <n v="2"/>
    <n v="0"/>
    <n v="6.3503999999999996"/>
  </r>
  <r>
    <n v="7000"/>
    <s v="CA-2017-123687"/>
    <d v="2017-05-29T00:00:00"/>
    <x v="2"/>
    <s v="VEN03"/>
    <s v="KC-16675"/>
    <s v="OFF-AP-10002670"/>
    <x v="1"/>
    <x v="9"/>
    <s v="Prod1819"/>
    <n v="208.44"/>
    <n v="3"/>
    <n v="0"/>
    <n v="62.531999999999996"/>
  </r>
  <r>
    <n v="7001"/>
    <s v="CA-2017-123687"/>
    <d v="2017-05-29T00:00:00"/>
    <x v="2"/>
    <s v="VEN04"/>
    <s v="KC-16675"/>
    <s v="OFF-SU-10004498"/>
    <x v="1"/>
    <x v="14"/>
    <s v="Prod1425"/>
    <n v="25.76"/>
    <n v="2"/>
    <n v="0"/>
    <n v="0.77280000000000004"/>
  </r>
  <r>
    <n v="7002"/>
    <s v="CA-2015-104871"/>
    <d v="2015-04-03T00:00:00"/>
    <x v="1"/>
    <s v="VEN04"/>
    <s v="DR-12940"/>
    <s v="FUR-CH-10003298"/>
    <x v="0"/>
    <x v="1"/>
    <s v="Prod645"/>
    <n v="366.74400000000003"/>
    <n v="4"/>
    <n v="0.3"/>
    <n v="-110.0232"/>
  </r>
  <r>
    <n v="7003"/>
    <s v="CA-2014-133158"/>
    <d v="2014-08-21T00:00:00"/>
    <x v="0"/>
    <s v="VEN05"/>
    <s v="DW-13195"/>
    <s v="FUR-FU-10000723"/>
    <x v="0"/>
    <x v="5"/>
    <s v="Prod1819"/>
    <n v="289.24"/>
    <n v="7"/>
    <n v="0"/>
    <n v="26.031600000000001"/>
  </r>
  <r>
    <n v="7004"/>
    <s v="CA-2014-133158"/>
    <d v="2014-08-21T00:00:00"/>
    <x v="0"/>
    <s v="VEN04"/>
    <s v="DW-13195"/>
    <s v="OFF-BI-10000632"/>
    <x v="1"/>
    <x v="8"/>
    <s v="Prod1819"/>
    <n v="69.456000000000003"/>
    <n v="2"/>
    <n v="0.2"/>
    <n v="22.5732"/>
  </r>
  <r>
    <n v="7005"/>
    <s v="CA-2014-126333"/>
    <d v="2014-12-28T00:00:00"/>
    <x v="1"/>
    <s v="VEN03"/>
    <s v="ME-18010"/>
    <s v="OFF-PA-10000223"/>
    <x v="1"/>
    <x v="10"/>
    <s v="Prod998"/>
    <n v="5.1840000000000002"/>
    <n v="1"/>
    <n v="0.2"/>
    <n v="1.8144"/>
  </r>
  <r>
    <n v="7006"/>
    <s v="CA-2015-141740"/>
    <d v="2015-11-05T00:00:00"/>
    <x v="1"/>
    <s v="VEN02"/>
    <s v="JF-15490"/>
    <s v="FUR-CH-10001545"/>
    <x v="0"/>
    <x v="1"/>
    <s v="Prod645"/>
    <n v="205.16399999999999"/>
    <n v="2"/>
    <n v="0.1"/>
    <n v="13.6776"/>
  </r>
  <r>
    <n v="7007"/>
    <s v="CA-2014-119466"/>
    <d v="2014-12-21T00:00:00"/>
    <x v="1"/>
    <s v="VEN01"/>
    <s v="SP-20860"/>
    <s v="FUR-FU-10001546"/>
    <x v="0"/>
    <x v="5"/>
    <s v="Prod1819"/>
    <n v="8.5440000000000005"/>
    <n v="2"/>
    <n v="0.6"/>
    <n v="-7.476"/>
  </r>
  <r>
    <n v="7008"/>
    <s v="CA-2015-154823"/>
    <d v="2015-08-25T00:00:00"/>
    <x v="1"/>
    <s v="VEN02"/>
    <s v="KN-16390"/>
    <s v="OFF-BI-10001098"/>
    <x v="1"/>
    <x v="8"/>
    <s v="Prod1819"/>
    <n v="12.827999999999999"/>
    <n v="2"/>
    <n v="0.7"/>
    <n v="-8.9795999999999996"/>
  </r>
  <r>
    <n v="7009"/>
    <s v="CA-2015-154823"/>
    <d v="2015-08-25T00:00:00"/>
    <x v="1"/>
    <s v="VEN02"/>
    <s v="KN-16390"/>
    <s v="FUR-CH-10003379"/>
    <x v="0"/>
    <x v="1"/>
    <s v="Prod645"/>
    <n v="598.45799999999997"/>
    <n v="3"/>
    <n v="0.3"/>
    <n v="-42.747"/>
  </r>
  <r>
    <n v="7010"/>
    <s v="CA-2015-154823"/>
    <d v="2015-08-25T00:00:00"/>
    <x v="1"/>
    <s v="VEN01"/>
    <s v="KN-16390"/>
    <s v="FUR-FU-10000193"/>
    <x v="0"/>
    <x v="5"/>
    <s v="Prod645"/>
    <n v="25.984000000000002"/>
    <n v="1"/>
    <n v="0.2"/>
    <n v="-3.8976000000000002"/>
  </r>
  <r>
    <n v="7011"/>
    <s v="US-2014-135881"/>
    <d v="2014-05-27T00:00:00"/>
    <x v="1"/>
    <s v="VEN04"/>
    <s v="GT-14710"/>
    <s v="OFF-BI-10000829"/>
    <x v="1"/>
    <x v="8"/>
    <s v="Prod1819"/>
    <n v="17.96"/>
    <n v="5"/>
    <n v="0.2"/>
    <n v="5.8369999999999997"/>
  </r>
  <r>
    <n v="7012"/>
    <s v="US-2014-135881"/>
    <d v="2014-05-27T00:00:00"/>
    <x v="1"/>
    <s v="VEN03"/>
    <s v="GT-14710"/>
    <s v="OFF-SU-10003002"/>
    <x v="1"/>
    <x v="14"/>
    <s v="Prod1425"/>
    <n v="5.04"/>
    <n v="2"/>
    <n v="0"/>
    <n v="0.1512"/>
  </r>
  <r>
    <n v="7013"/>
    <s v="US-2014-135881"/>
    <d v="2014-05-27T00:00:00"/>
    <x v="1"/>
    <s v="VEN03"/>
    <s v="GT-14710"/>
    <s v="OFF-AP-10002118"/>
    <x v="1"/>
    <x v="9"/>
    <s v="Prod1819"/>
    <n v="208.16"/>
    <n v="1"/>
    <n v="0"/>
    <n v="56.203200000000002"/>
  </r>
  <r>
    <n v="7014"/>
    <s v="CA-2017-141201"/>
    <d v="2017-12-11T00:00:00"/>
    <x v="0"/>
    <s v="VEN04"/>
    <s v="DB-12910"/>
    <s v="FUR-BO-10001519"/>
    <x v="0"/>
    <x v="0"/>
    <e v="#N/A"/>
    <n v="148.25700000000001"/>
    <n v="3"/>
    <n v="0.15"/>
    <n v="15.697800000000001"/>
  </r>
  <r>
    <n v="7015"/>
    <s v="CA-2014-114790"/>
    <d v="2014-03-13T00:00:00"/>
    <x v="0"/>
    <s v="VEN03"/>
    <s v="FM-14215"/>
    <s v="OFF-AP-10002578"/>
    <x v="1"/>
    <x v="9"/>
    <s v="Prod1819"/>
    <n v="146.76"/>
    <n v="3"/>
    <n v="0"/>
    <n v="38.157600000000002"/>
  </r>
  <r>
    <n v="7016"/>
    <s v="CA-2014-114790"/>
    <d v="2014-03-13T00:00:00"/>
    <x v="0"/>
    <s v="VEN05"/>
    <s v="FM-14215"/>
    <s v="TEC-AC-10000710"/>
    <x v="2"/>
    <x v="11"/>
    <s v="Prod1425"/>
    <n v="32.96"/>
    <n v="2"/>
    <n v="0"/>
    <n v="14.172800000000001"/>
  </r>
  <r>
    <n v="7017"/>
    <s v="CA-2014-114790"/>
    <d v="2014-03-13T00:00:00"/>
    <x v="0"/>
    <s v="VEN02"/>
    <s v="FM-14215"/>
    <s v="TEC-PH-10000984"/>
    <x v="2"/>
    <x v="7"/>
    <s v="Prod1458"/>
    <n v="587.97"/>
    <n v="3"/>
    <n v="0"/>
    <n v="164.63159999999999"/>
  </r>
  <r>
    <n v="7018"/>
    <s v="CA-2014-114790"/>
    <d v="2014-03-13T00:00:00"/>
    <x v="0"/>
    <s v="VEN04"/>
    <s v="FM-14215"/>
    <s v="OFF-PA-10000213"/>
    <x v="1"/>
    <x v="10"/>
    <s v="Prod998"/>
    <n v="14.94"/>
    <n v="3"/>
    <n v="0"/>
    <n v="7.0217999999999998"/>
  </r>
  <r>
    <n v="7019"/>
    <s v="US-2016-154256"/>
    <d v="2016-06-27T00:00:00"/>
    <x v="0"/>
    <s v="VEN02"/>
    <s v="SM-20005"/>
    <s v="OFF-LA-10003720"/>
    <x v="1"/>
    <x v="2"/>
    <s v="Prod998"/>
    <n v="25.83"/>
    <n v="7"/>
    <n v="0"/>
    <n v="12.1401"/>
  </r>
  <r>
    <n v="7020"/>
    <s v="CA-2014-124737"/>
    <d v="2014-08-27T00:00:00"/>
    <x v="1"/>
    <s v="VEN01"/>
    <s v="AP-10915"/>
    <s v="OFF-PA-10001837"/>
    <x v="1"/>
    <x v="10"/>
    <s v="Prod1856"/>
    <n v="15.552"/>
    <n v="3"/>
    <n v="0.2"/>
    <n v="5.4432"/>
  </r>
  <r>
    <n v="7021"/>
    <s v="CA-2014-124737"/>
    <d v="2014-08-27T00:00:00"/>
    <x v="1"/>
    <s v="VEN05"/>
    <s v="AP-10915"/>
    <s v="OFF-SU-10004661"/>
    <x v="1"/>
    <x v="14"/>
    <s v="Prod1425"/>
    <n v="6.8"/>
    <n v="1"/>
    <n v="0.2"/>
    <n v="0.51"/>
  </r>
  <r>
    <n v="7022"/>
    <s v="CA-2014-124737"/>
    <d v="2014-08-27T00:00:00"/>
    <x v="1"/>
    <s v="VEN02"/>
    <s v="AP-10915"/>
    <s v="FUR-FU-10003274"/>
    <x v="0"/>
    <x v="5"/>
    <s v="Prod1819"/>
    <n v="4.2240000000000002"/>
    <n v="3"/>
    <n v="0.2"/>
    <n v="1.2672000000000001"/>
  </r>
  <r>
    <n v="7023"/>
    <s v="CA-2014-124737"/>
    <d v="2014-08-27T00:00:00"/>
    <x v="1"/>
    <s v="VEN05"/>
    <s v="AP-10915"/>
    <s v="TEC-PH-10000149"/>
    <x v="2"/>
    <x v="7"/>
    <s v="Prod1458"/>
    <n v="143.63999999999999"/>
    <n v="9"/>
    <n v="0.2"/>
    <n v="10.773"/>
  </r>
  <r>
    <n v="7024"/>
    <s v="CA-2014-124737"/>
    <d v="2014-08-27T00:00:00"/>
    <x v="1"/>
    <s v="VEN01"/>
    <s v="AP-10915"/>
    <s v="OFF-PA-10000019"/>
    <x v="1"/>
    <x v="10"/>
    <s v="Prod998"/>
    <n v="31.103999999999999"/>
    <n v="6"/>
    <n v="0.2"/>
    <n v="10.8864"/>
  </r>
  <r>
    <n v="7025"/>
    <s v="CA-2014-124737"/>
    <d v="2014-08-27T00:00:00"/>
    <x v="1"/>
    <s v="VEN04"/>
    <s v="AP-10915"/>
    <s v="OFF-PA-10001125"/>
    <x v="1"/>
    <x v="10"/>
    <s v="Prod998"/>
    <n v="223.05600000000001"/>
    <n v="9"/>
    <n v="0.2"/>
    <n v="69.704999999999998"/>
  </r>
  <r>
    <n v="7026"/>
    <s v="US-2017-101840"/>
    <d v="2017-02-12T00:00:00"/>
    <x v="1"/>
    <s v="VEN04"/>
    <s v="SP-20545"/>
    <s v="TEC-PH-10002538"/>
    <x v="2"/>
    <x v="7"/>
    <s v="Prod1458"/>
    <n v="227.46"/>
    <n v="6"/>
    <n v="0"/>
    <n v="65.963399999999993"/>
  </r>
  <r>
    <n v="7027"/>
    <s v="US-2017-101840"/>
    <d v="2017-02-12T00:00:00"/>
    <x v="1"/>
    <s v="VEN04"/>
    <s v="SP-20545"/>
    <s v="OFF-BI-10000279"/>
    <x v="1"/>
    <x v="8"/>
    <s v="Prod1819"/>
    <n v="46.24"/>
    <n v="4"/>
    <n v="0.2"/>
    <n v="15.606"/>
  </r>
  <r>
    <n v="7028"/>
    <s v="CA-2017-131653"/>
    <d v="2017-02-05T00:00:00"/>
    <x v="1"/>
    <s v="VEN03"/>
    <s v="RD-19585"/>
    <s v="OFF-LA-10001045"/>
    <x v="1"/>
    <x v="2"/>
    <s v="Prod1839"/>
    <n v="5.22"/>
    <n v="2"/>
    <n v="0"/>
    <n v="2.4011999999999998"/>
  </r>
  <r>
    <n v="7029"/>
    <s v="US-2016-157840"/>
    <d v="2016-12-23T00:00:00"/>
    <x v="0"/>
    <s v="VEN05"/>
    <s v="MC-17575"/>
    <s v="OFF-PA-10003673"/>
    <x v="1"/>
    <x v="10"/>
    <s v="Prod1483"/>
    <n v="33.9"/>
    <n v="5"/>
    <n v="0"/>
    <n v="15.593999999999999"/>
  </r>
  <r>
    <n v="7030"/>
    <s v="CA-2016-145548"/>
    <d v="2016-11-16T00:00:00"/>
    <x v="1"/>
    <s v="VEN05"/>
    <s v="EB-13750"/>
    <s v="OFF-ST-10002562"/>
    <x v="1"/>
    <x v="4"/>
    <s v="Prod1425"/>
    <n v="28.14"/>
    <n v="3"/>
    <n v="0"/>
    <n v="7.8792"/>
  </r>
  <r>
    <n v="7031"/>
    <s v="CA-2016-145548"/>
    <d v="2016-11-16T00:00:00"/>
    <x v="1"/>
    <s v="VEN03"/>
    <s v="EB-13750"/>
    <s v="TEC-AC-10002305"/>
    <x v="2"/>
    <x v="11"/>
    <s v="Prod1425"/>
    <n v="36"/>
    <n v="2"/>
    <n v="0"/>
    <n v="6.48"/>
  </r>
  <r>
    <n v="7032"/>
    <s v="CA-2016-145548"/>
    <d v="2016-11-16T00:00:00"/>
    <x v="1"/>
    <s v="VEN03"/>
    <s v="EB-13750"/>
    <s v="OFF-AR-10003373"/>
    <x v="1"/>
    <x v="6"/>
    <s v="Prod1819"/>
    <n v="92.94"/>
    <n v="3"/>
    <n v="0"/>
    <n v="25.093800000000002"/>
  </r>
  <r>
    <n v="7033"/>
    <s v="CA-2016-145548"/>
    <d v="2016-11-16T00:00:00"/>
    <x v="1"/>
    <s v="VEN02"/>
    <s v="EB-13750"/>
    <s v="FUR-CH-10003774"/>
    <x v="0"/>
    <x v="1"/>
    <s v="Prod645"/>
    <n v="245.64599999999999"/>
    <n v="3"/>
    <n v="0.1"/>
    <n v="8.1882000000000001"/>
  </r>
  <r>
    <n v="7034"/>
    <s v="CA-2016-145548"/>
    <d v="2016-11-16T00:00:00"/>
    <x v="1"/>
    <s v="VEN04"/>
    <s v="EB-13750"/>
    <s v="OFF-BI-10001510"/>
    <x v="1"/>
    <x v="8"/>
    <s v="Prod1819"/>
    <n v="55.008000000000003"/>
    <n v="3"/>
    <n v="0.2"/>
    <n v="17.190000000000001"/>
  </r>
  <r>
    <n v="7035"/>
    <s v="CA-2016-145548"/>
    <d v="2016-11-16T00:00:00"/>
    <x v="1"/>
    <s v="VEN05"/>
    <s v="EB-13750"/>
    <s v="OFF-BI-10004236"/>
    <x v="1"/>
    <x v="8"/>
    <s v="Prod1841"/>
    <n v="35.231999999999999"/>
    <n v="3"/>
    <n v="0.2"/>
    <n v="11.4504"/>
  </r>
  <r>
    <n v="7036"/>
    <s v="CA-2017-119494"/>
    <d v="2017-11-13T00:00:00"/>
    <x v="1"/>
    <s v="VEN04"/>
    <s v="JE-15610"/>
    <s v="FUR-CH-10004675"/>
    <x v="0"/>
    <x v="1"/>
    <s v="Prod645"/>
    <n v="523.39200000000005"/>
    <n v="3"/>
    <n v="0.2"/>
    <n v="52.339199999999998"/>
  </r>
  <r>
    <n v="7037"/>
    <s v="CA-2014-124618"/>
    <d v="2014-05-04T00:00:00"/>
    <x v="0"/>
    <s v="VEN04"/>
    <s v="CS-11860"/>
    <s v="TEC-CO-10004202"/>
    <x v="2"/>
    <x v="16"/>
    <s v="Prod1460"/>
    <n v="479.98399999999998"/>
    <n v="2"/>
    <n v="0.2"/>
    <n v="89.997"/>
  </r>
  <r>
    <n v="7038"/>
    <s v="CA-2017-161970"/>
    <d v="2017-09-27T00:00:00"/>
    <x v="1"/>
    <s v="VEN03"/>
    <s v="PB-19105"/>
    <s v="OFF-PA-10004255"/>
    <x v="1"/>
    <x v="10"/>
    <s v="Prod35"/>
    <n v="12.96"/>
    <n v="2"/>
    <n v="0"/>
    <n v="6.2207999999999997"/>
  </r>
  <r>
    <n v="7039"/>
    <s v="CA-2017-161970"/>
    <d v="2017-09-27T00:00:00"/>
    <x v="1"/>
    <s v="VEN01"/>
    <s v="PB-19105"/>
    <s v="OFF-AR-10003896"/>
    <x v="1"/>
    <x v="6"/>
    <s v="Prod1819"/>
    <n v="17.940000000000001"/>
    <n v="3"/>
    <n v="0"/>
    <n v="6.4584000000000001"/>
  </r>
  <r>
    <n v="7040"/>
    <s v="CA-2017-103443"/>
    <d v="2017-12-23T00:00:00"/>
    <x v="1"/>
    <s v="VEN04"/>
    <s v="AT-10735"/>
    <s v="OFF-ST-10002276"/>
    <x v="1"/>
    <x v="4"/>
    <s v="Prod1425"/>
    <n v="166.72"/>
    <n v="2"/>
    <n v="0"/>
    <n v="41.68"/>
  </r>
  <r>
    <n v="7041"/>
    <s v="CA-2017-103443"/>
    <d v="2017-12-23T00:00:00"/>
    <x v="1"/>
    <s v="VEN01"/>
    <s v="AT-10735"/>
    <s v="OFF-BI-10001617"/>
    <x v="1"/>
    <x v="8"/>
    <s v="Prod1819"/>
    <n v="24.815999999999999"/>
    <n v="3"/>
    <n v="0.2"/>
    <n v="8.3754000000000008"/>
  </r>
  <r>
    <n v="7042"/>
    <s v="CA-2017-103443"/>
    <d v="2017-12-23T00:00:00"/>
    <x v="1"/>
    <s v="VEN02"/>
    <s v="AT-10735"/>
    <s v="FUR-FU-10000308"/>
    <x v="0"/>
    <x v="5"/>
    <s v="Prod645"/>
    <n v="124.36"/>
    <n v="2"/>
    <n v="0"/>
    <n v="27.359200000000001"/>
  </r>
  <r>
    <n v="7043"/>
    <s v="US-2017-165358"/>
    <d v="2017-07-23T00:00:00"/>
    <x v="1"/>
    <s v="VEN03"/>
    <s v="SV-20365"/>
    <s v="TEC-CO-10001943"/>
    <x v="2"/>
    <x v="16"/>
    <s v="Prod1460"/>
    <n v="599.97"/>
    <n v="5"/>
    <n v="0.4"/>
    <n v="69.996499999999997"/>
  </r>
  <r>
    <n v="7044"/>
    <s v="US-2017-165358"/>
    <d v="2017-07-23T00:00:00"/>
    <x v="1"/>
    <s v="VEN05"/>
    <s v="SV-20365"/>
    <s v="FUR-CH-10002647"/>
    <x v="0"/>
    <x v="1"/>
    <s v="Prod645"/>
    <n v="198.744"/>
    <n v="4"/>
    <n v="0.3"/>
    <n v="-14.196"/>
  </r>
  <r>
    <n v="7045"/>
    <s v="US-2017-165358"/>
    <d v="2017-07-23T00:00:00"/>
    <x v="1"/>
    <s v="VEN04"/>
    <s v="SV-20365"/>
    <s v="OFF-SU-10004768"/>
    <x v="1"/>
    <x v="14"/>
    <s v="Prod1425"/>
    <n v="9.1839999999999993"/>
    <n v="2"/>
    <n v="0.2"/>
    <n v="1.1479999999999999"/>
  </r>
  <r>
    <n v="7046"/>
    <s v="CA-2016-160136"/>
    <d v="2016-11-09T00:00:00"/>
    <x v="1"/>
    <s v="VEN05"/>
    <s v="PJ-18835"/>
    <s v="OFF-PA-10002160"/>
    <x v="1"/>
    <x v="10"/>
    <s v="Prod1856"/>
    <n v="9.2479999999999993"/>
    <n v="2"/>
    <n v="0.2"/>
    <n v="3.3523999999999998"/>
  </r>
  <r>
    <n v="7047"/>
    <s v="CA-2014-150581"/>
    <d v="2014-04-12T00:00:00"/>
    <x v="1"/>
    <s v="VEN04"/>
    <s v="NM-18445"/>
    <s v="FUR-TA-10003748"/>
    <x v="0"/>
    <x v="3"/>
    <s v="Prod1819"/>
    <n v="99.591999999999999"/>
    <n v="1"/>
    <n v="0.2"/>
    <n v="2.4897999999999998"/>
  </r>
  <r>
    <n v="7048"/>
    <s v="CA-2014-150581"/>
    <d v="2014-04-12T00:00:00"/>
    <x v="1"/>
    <s v="VEN01"/>
    <s v="NM-18445"/>
    <s v="TEC-AC-10001908"/>
    <x v="2"/>
    <x v="11"/>
    <s v="Prod1425"/>
    <n v="399.96"/>
    <n v="4"/>
    <n v="0"/>
    <n v="139.98599999999999"/>
  </r>
  <r>
    <n v="7049"/>
    <s v="CA-2016-119515"/>
    <d v="2016-08-16T00:00:00"/>
    <x v="2"/>
    <s v="VEN03"/>
    <s v="TR-21325"/>
    <s v="OFF-PA-10000552"/>
    <x v="1"/>
    <x v="10"/>
    <s v="Prod998"/>
    <n v="15.552"/>
    <n v="3"/>
    <n v="0.2"/>
    <n v="5.4432"/>
  </r>
  <r>
    <n v="7050"/>
    <s v="CA-2014-141355"/>
    <d v="2014-09-30T00:00:00"/>
    <x v="1"/>
    <s v="VEN03"/>
    <s v="BF-11005"/>
    <s v="OFF-AR-10003179"/>
    <x v="1"/>
    <x v="6"/>
    <s v="Prod1819"/>
    <n v="14.576000000000001"/>
    <n v="2"/>
    <n v="0.2"/>
    <n v="2.3685999999999998"/>
  </r>
  <r>
    <n v="7051"/>
    <s v="CA-2016-165330"/>
    <d v="2016-12-11T00:00:00"/>
    <x v="3"/>
    <s v="VEN04"/>
    <s v="WB-21850"/>
    <s v="OFF-BI-10004593"/>
    <x v="1"/>
    <x v="8"/>
    <s v="Prod1841"/>
    <n v="209.6"/>
    <n v="5"/>
    <n v="0.2"/>
    <n v="68.12"/>
  </r>
  <r>
    <n v="7052"/>
    <s v="CA-2016-165330"/>
    <d v="2016-12-11T00:00:00"/>
    <x v="3"/>
    <s v="VEN05"/>
    <s v="WB-21850"/>
    <s v="OFF-AR-10000914"/>
    <x v="1"/>
    <x v="6"/>
    <s v="Prod1819"/>
    <n v="23.32"/>
    <n v="2"/>
    <n v="0"/>
    <n v="6.0632000000000001"/>
  </r>
  <r>
    <n v="7053"/>
    <s v="CA-2016-165330"/>
    <d v="2016-12-11T00:00:00"/>
    <x v="3"/>
    <s v="VEN05"/>
    <s v="WB-21850"/>
    <s v="OFF-PA-10000241"/>
    <x v="1"/>
    <x v="10"/>
    <s v="Prod998"/>
    <n v="30.98"/>
    <n v="1"/>
    <n v="0"/>
    <n v="13.941000000000001"/>
  </r>
  <r>
    <n v="7054"/>
    <s v="CA-2016-165330"/>
    <d v="2016-12-11T00:00:00"/>
    <x v="3"/>
    <s v="VEN02"/>
    <s v="WB-21850"/>
    <s v="TEC-AC-10000057"/>
    <x v="2"/>
    <x v="11"/>
    <s v="Prod1425"/>
    <n v="119.96"/>
    <n v="4"/>
    <n v="0"/>
    <n v="25.191600000000001"/>
  </r>
  <r>
    <n v="7055"/>
    <s v="CA-2016-165330"/>
    <d v="2016-12-11T00:00:00"/>
    <x v="3"/>
    <s v="VEN05"/>
    <s v="WB-21850"/>
    <s v="FUR-CH-10003774"/>
    <x v="0"/>
    <x v="1"/>
    <s v="Prod645"/>
    <n v="363.92"/>
    <n v="5"/>
    <n v="0.2"/>
    <n v="-31.843"/>
  </r>
  <r>
    <n v="7056"/>
    <s v="CA-2016-165330"/>
    <d v="2016-12-11T00:00:00"/>
    <x v="3"/>
    <s v="VEN05"/>
    <s v="WB-21850"/>
    <s v="OFF-BI-10002824"/>
    <x v="1"/>
    <x v="8"/>
    <s v="Prod1841"/>
    <n v="35.808"/>
    <n v="3"/>
    <n v="0.2"/>
    <n v="11.19"/>
  </r>
  <r>
    <n v="7057"/>
    <s v="CA-2016-165330"/>
    <d v="2016-12-11T00:00:00"/>
    <x v="3"/>
    <s v="VEN01"/>
    <s v="WB-21850"/>
    <s v="OFF-BI-10004001"/>
    <x v="1"/>
    <x v="8"/>
    <s v="Prod1841"/>
    <n v="122.688"/>
    <n v="9"/>
    <n v="0.2"/>
    <n v="39.873600000000003"/>
  </r>
  <r>
    <n v="7058"/>
    <s v="CA-2016-165330"/>
    <d v="2016-12-11T00:00:00"/>
    <x v="3"/>
    <s v="VEN05"/>
    <s v="WB-21850"/>
    <s v="FUR-TA-10004619"/>
    <x v="0"/>
    <x v="3"/>
    <s v="Prod1819"/>
    <n v="892.13599999999997"/>
    <n v="7"/>
    <n v="0.2"/>
    <n v="111.517"/>
  </r>
  <r>
    <n v="7059"/>
    <s v="CA-2016-165330"/>
    <d v="2016-12-11T00:00:00"/>
    <x v="3"/>
    <s v="VEN03"/>
    <s v="WB-21850"/>
    <s v="OFF-ST-10000636"/>
    <x v="1"/>
    <x v="4"/>
    <s v="Prod1425"/>
    <n v="50.22"/>
    <n v="3"/>
    <n v="0"/>
    <n v="2.0087999999999999"/>
  </r>
  <r>
    <n v="7060"/>
    <s v="CA-2016-165330"/>
    <d v="2016-12-11T00:00:00"/>
    <x v="3"/>
    <s v="VEN01"/>
    <s v="WB-21850"/>
    <s v="OFF-AP-10001469"/>
    <x v="1"/>
    <x v="9"/>
    <s v="Prod1819"/>
    <n v="83.42"/>
    <n v="2"/>
    <n v="0"/>
    <n v="24.191800000000001"/>
  </r>
  <r>
    <n v="7061"/>
    <s v="CA-2016-165330"/>
    <d v="2016-12-11T00:00:00"/>
    <x v="3"/>
    <s v="VEN03"/>
    <s v="WB-21850"/>
    <s v="OFF-BI-10002897"/>
    <x v="1"/>
    <x v="8"/>
    <s v="Prod1841"/>
    <n v="5.8719999999999999"/>
    <n v="2"/>
    <n v="0.2"/>
    <n v="2.1286"/>
  </r>
  <r>
    <n v="7062"/>
    <s v="CA-2015-132633"/>
    <d v="2015-02-05T00:00:00"/>
    <x v="0"/>
    <s v="VEN05"/>
    <s v="KH-16630"/>
    <s v="OFF-BI-10002432"/>
    <x v="1"/>
    <x v="8"/>
    <s v="Prod1841"/>
    <n v="12.144"/>
    <n v="3"/>
    <n v="0.2"/>
    <n v="4.0986000000000002"/>
  </r>
  <r>
    <n v="7063"/>
    <s v="CA-2016-157742"/>
    <d v="2016-12-31T00:00:00"/>
    <x v="0"/>
    <s v="VEN04"/>
    <s v="KL-16645"/>
    <s v="OFF-EN-10002592"/>
    <x v="1"/>
    <x v="12"/>
    <s v="Prod1839"/>
    <n v="27.792000000000002"/>
    <n v="3"/>
    <n v="0.2"/>
    <n v="10.422000000000001"/>
  </r>
  <r>
    <n v="7064"/>
    <s v="CA-2017-127712"/>
    <d v="2017-09-05T00:00:00"/>
    <x v="1"/>
    <s v="VEN05"/>
    <s v="MG-17890"/>
    <s v="OFF-SU-10002522"/>
    <x v="1"/>
    <x v="14"/>
    <s v="Prod1425"/>
    <n v="6.2080000000000002"/>
    <n v="2"/>
    <n v="0.2"/>
    <n v="0.69840000000000002"/>
  </r>
  <r>
    <n v="7065"/>
    <s v="CA-2017-169474"/>
    <d v="2017-02-09T00:00:00"/>
    <x v="1"/>
    <s v="VEN02"/>
    <s v="JF-15355"/>
    <s v="OFF-AP-10003971"/>
    <x v="1"/>
    <x v="9"/>
    <s v="Prod1819"/>
    <n v="32.67"/>
    <n v="3"/>
    <n v="0"/>
    <n v="8.4941999999999993"/>
  </r>
  <r>
    <n v="7066"/>
    <s v="CA-2014-106726"/>
    <d v="2014-12-08T00:00:00"/>
    <x v="2"/>
    <s v="VEN05"/>
    <s v="RS-19765"/>
    <s v="OFF-ST-10001496"/>
    <x v="1"/>
    <x v="4"/>
    <s v="Prod1425"/>
    <n v="1261.33"/>
    <n v="7"/>
    <n v="0"/>
    <n v="327.94580000000002"/>
  </r>
  <r>
    <n v="7067"/>
    <s v="CA-2016-147473"/>
    <d v="2016-06-03T00:00:00"/>
    <x v="1"/>
    <s v="VEN05"/>
    <s v="NL-18310"/>
    <s v="OFF-PA-10004782"/>
    <x v="1"/>
    <x v="10"/>
    <s v="Prod1425"/>
    <n v="38.880000000000003"/>
    <n v="6"/>
    <n v="0"/>
    <n v="18.662400000000002"/>
  </r>
  <r>
    <n v="7068"/>
    <s v="CA-2016-114209"/>
    <d v="2016-05-26T00:00:00"/>
    <x v="1"/>
    <s v="VEN02"/>
    <s v="AS-10285"/>
    <s v="OFF-BI-10000343"/>
    <x v="1"/>
    <x v="8"/>
    <s v="Prod1819"/>
    <n v="1.964"/>
    <n v="2"/>
    <n v="0.8"/>
    <n v="-3.2406000000000001"/>
  </r>
  <r>
    <n v="7069"/>
    <s v="CA-2016-114209"/>
    <d v="2016-05-26T00:00:00"/>
    <x v="1"/>
    <s v="VEN03"/>
    <s v="AS-10285"/>
    <s v="OFF-PA-10003591"/>
    <x v="1"/>
    <x v="10"/>
    <s v="Prod1483"/>
    <n v="82.656000000000006"/>
    <n v="9"/>
    <n v="0.2"/>
    <n v="30.995999999999999"/>
  </r>
  <r>
    <n v="7070"/>
    <s v="CA-2014-141901"/>
    <d v="2014-08-14T00:00:00"/>
    <x v="1"/>
    <s v="VEN05"/>
    <s v="GM-14500"/>
    <s v="OFF-PA-10001667"/>
    <x v="1"/>
    <x v="10"/>
    <s v="Prod998"/>
    <n v="5.98"/>
    <n v="1"/>
    <n v="0"/>
    <n v="2.6909999999999998"/>
  </r>
  <r>
    <n v="7071"/>
    <s v="CA-2016-164490"/>
    <d v="2016-09-10T00:00:00"/>
    <x v="0"/>
    <s v="VEN03"/>
    <s v="SU-20665"/>
    <s v="OFF-PA-10004971"/>
    <x v="1"/>
    <x v="10"/>
    <s v="Prod1425"/>
    <n v="9.2479999999999993"/>
    <n v="2"/>
    <n v="0.2"/>
    <n v="3.3523999999999998"/>
  </r>
  <r>
    <n v="7072"/>
    <s v="CA-2016-112256"/>
    <d v="2016-07-28T00:00:00"/>
    <x v="1"/>
    <s v="VEN04"/>
    <s v="CK-12205"/>
    <s v="OFF-AR-10001216"/>
    <x v="1"/>
    <x v="6"/>
    <s v="Prod1819"/>
    <n v="4.4480000000000004"/>
    <n v="2"/>
    <n v="0.2"/>
    <n v="0.33360000000000001"/>
  </r>
  <r>
    <n v="7073"/>
    <s v="CA-2016-112256"/>
    <d v="2016-07-28T00:00:00"/>
    <x v="1"/>
    <s v="VEN04"/>
    <s v="CK-12205"/>
    <s v="OFF-PA-10004355"/>
    <x v="1"/>
    <x v="10"/>
    <s v="Prod35"/>
    <n v="5.1840000000000002"/>
    <n v="1"/>
    <n v="0.2"/>
    <n v="1.8144"/>
  </r>
  <r>
    <n v="7074"/>
    <s v="CA-2016-112256"/>
    <d v="2016-07-28T00:00:00"/>
    <x v="1"/>
    <s v="VEN04"/>
    <s v="CK-12205"/>
    <s v="OFF-AR-10001953"/>
    <x v="1"/>
    <x v="6"/>
    <s v="Prod1819"/>
    <n v="175.92"/>
    <n v="5"/>
    <n v="0.2"/>
    <n v="15.393000000000001"/>
  </r>
  <r>
    <n v="7075"/>
    <s v="CA-2016-112256"/>
    <d v="2016-07-28T00:00:00"/>
    <x v="1"/>
    <s v="VEN03"/>
    <s v="CK-12205"/>
    <s v="OFF-BI-10004364"/>
    <x v="1"/>
    <x v="8"/>
    <s v="Prod1841"/>
    <n v="4.7519999999999998"/>
    <n v="4"/>
    <n v="0.8"/>
    <n v="-8.3160000000000007"/>
  </r>
  <r>
    <n v="7076"/>
    <s v="CA-2016-112256"/>
    <d v="2016-07-28T00:00:00"/>
    <x v="1"/>
    <s v="VEN02"/>
    <s v="CK-12205"/>
    <s v="OFF-SU-10001165"/>
    <x v="1"/>
    <x v="14"/>
    <s v="Prod1425"/>
    <n v="13.343999999999999"/>
    <n v="2"/>
    <n v="0.2"/>
    <n v="1.0007999999999999"/>
  </r>
  <r>
    <n v="7077"/>
    <s v="CA-2016-167416"/>
    <d v="2016-05-17T00:00:00"/>
    <x v="1"/>
    <s v="VEN04"/>
    <s v="JM-15580"/>
    <s v="OFF-EN-10001141"/>
    <x v="1"/>
    <x v="12"/>
    <s v="Prod353"/>
    <n v="54.9"/>
    <n v="5"/>
    <n v="0"/>
    <n v="26.901"/>
  </r>
  <r>
    <n v="7078"/>
    <s v="CA-2016-106950"/>
    <d v="2016-09-06T00:00:00"/>
    <x v="1"/>
    <s v="VEN01"/>
    <s v="JE-15715"/>
    <s v="OFF-BI-10000014"/>
    <x v="1"/>
    <x v="8"/>
    <s v="Prod1819"/>
    <n v="22.911000000000001"/>
    <n v="7"/>
    <n v="0.7"/>
    <n v="-17.565100000000001"/>
  </r>
  <r>
    <n v="7079"/>
    <s v="CA-2016-106950"/>
    <d v="2016-09-06T00:00:00"/>
    <x v="1"/>
    <s v="VEN05"/>
    <s v="JE-15715"/>
    <s v="OFF-AP-10000159"/>
    <x v="1"/>
    <x v="9"/>
    <s v="Prod1819"/>
    <n v="309.45600000000002"/>
    <n v="9"/>
    <n v="0.2"/>
    <n v="34.813800000000001"/>
  </r>
  <r>
    <n v="7080"/>
    <s v="CA-2016-106950"/>
    <d v="2016-09-06T00:00:00"/>
    <x v="1"/>
    <s v="VEN05"/>
    <s v="JE-15715"/>
    <s v="OFF-AR-10003560"/>
    <x v="1"/>
    <x v="6"/>
    <s v="Prod1819"/>
    <n v="19.456"/>
    <n v="4"/>
    <n v="0.2"/>
    <n v="3.4047999999999998"/>
  </r>
  <r>
    <n v="7081"/>
    <s v="CA-2016-106950"/>
    <d v="2016-09-06T00:00:00"/>
    <x v="1"/>
    <s v="VEN01"/>
    <s v="JE-15715"/>
    <s v="FUR-TA-10001768"/>
    <x v="0"/>
    <x v="3"/>
    <s v="Prod1819"/>
    <n v="472.51799999999997"/>
    <n v="3"/>
    <n v="0.4"/>
    <n v="-149.63069999999999"/>
  </r>
  <r>
    <n v="7082"/>
    <s v="CA-2016-106950"/>
    <d v="2016-09-06T00:00:00"/>
    <x v="1"/>
    <s v="VEN03"/>
    <s v="JE-15715"/>
    <s v="TEC-AC-10002049"/>
    <x v="2"/>
    <x v="11"/>
    <s v="Prod1425"/>
    <n v="1012.68"/>
    <n v="3"/>
    <n v="0.2"/>
    <n v="303.80399999999997"/>
  </r>
  <r>
    <n v="7083"/>
    <s v="CA-2016-106950"/>
    <d v="2016-09-06T00:00:00"/>
    <x v="1"/>
    <s v="VEN03"/>
    <s v="JE-15715"/>
    <s v="OFF-BI-10003166"/>
    <x v="1"/>
    <x v="8"/>
    <s v="Prod1841"/>
    <n v="17.22"/>
    <n v="5"/>
    <n v="0.7"/>
    <n v="-12.628"/>
  </r>
  <r>
    <n v="7084"/>
    <s v="CA-2017-118724"/>
    <d v="2017-07-25T00:00:00"/>
    <x v="0"/>
    <s v="VEN03"/>
    <s v="AR-10825"/>
    <s v="OFF-AR-10003469"/>
    <x v="1"/>
    <x v="6"/>
    <s v="Prod1819"/>
    <n v="3.52"/>
    <n v="2"/>
    <n v="0"/>
    <n v="1.6896"/>
  </r>
  <r>
    <n v="7085"/>
    <s v="CA-2017-118724"/>
    <d v="2017-07-25T00:00:00"/>
    <x v="0"/>
    <s v="VEN02"/>
    <s v="AR-10825"/>
    <s v="TEC-PH-10002549"/>
    <x v="2"/>
    <x v="7"/>
    <s v="Prod1458"/>
    <n v="1626.192"/>
    <n v="9"/>
    <n v="0.2"/>
    <n v="121.9644"/>
  </r>
  <r>
    <n v="7086"/>
    <s v="CA-2017-112004"/>
    <d v="2017-09-28T00:00:00"/>
    <x v="2"/>
    <s v="VEN04"/>
    <s v="AH-10075"/>
    <s v="OFF-BI-10003476"/>
    <x v="1"/>
    <x v="8"/>
    <s v="Prod1841"/>
    <n v="8.5950000000000006"/>
    <n v="5"/>
    <n v="0.7"/>
    <n v="-6.3029999999999999"/>
  </r>
  <r>
    <n v="7087"/>
    <s v="CA-2017-112004"/>
    <d v="2017-09-28T00:00:00"/>
    <x v="2"/>
    <s v="VEN04"/>
    <s v="AH-10075"/>
    <s v="OFF-SU-10000157"/>
    <x v="1"/>
    <x v="14"/>
    <s v="Prod1425"/>
    <n v="190.89599999999999"/>
    <n v="2"/>
    <n v="0.2"/>
    <n v="-42.951599999999999"/>
  </r>
  <r>
    <n v="7088"/>
    <s v="US-2017-143175"/>
    <d v="2017-08-06T00:00:00"/>
    <x v="0"/>
    <s v="VEN04"/>
    <s v="GA-14515"/>
    <s v="OFF-ST-10003123"/>
    <x v="1"/>
    <x v="4"/>
    <s v="Prod1425"/>
    <n v="99.87"/>
    <n v="3"/>
    <n v="0"/>
    <n v="23.968800000000002"/>
  </r>
  <r>
    <n v="7089"/>
    <s v="CA-2015-105844"/>
    <d v="2015-10-27T00:00:00"/>
    <x v="0"/>
    <s v="VEN01"/>
    <s v="JF-15415"/>
    <s v="OFF-AR-10001955"/>
    <x v="1"/>
    <x v="6"/>
    <s v="Prod1819"/>
    <n v="79.36"/>
    <n v="4"/>
    <n v="0"/>
    <n v="23.808"/>
  </r>
  <r>
    <n v="7090"/>
    <s v="CA-2017-118864"/>
    <d v="2017-06-19T00:00:00"/>
    <x v="0"/>
    <s v="VEN03"/>
    <s v="KH-16690"/>
    <s v="TEC-PH-10001809"/>
    <x v="2"/>
    <x v="7"/>
    <s v="Prod1458"/>
    <n v="119.96"/>
    <n v="1"/>
    <n v="0.2"/>
    <n v="7.4974999999999996"/>
  </r>
  <r>
    <n v="7091"/>
    <s v="CA-2015-119480"/>
    <d v="2015-01-13T00:00:00"/>
    <x v="1"/>
    <s v="VEN01"/>
    <s v="CC-12685"/>
    <s v="OFF-PA-10000474"/>
    <x v="1"/>
    <x v="10"/>
    <s v="Prod998"/>
    <n v="106.32"/>
    <n v="3"/>
    <n v="0"/>
    <n v="49.970399999999998"/>
  </r>
  <r>
    <n v="7092"/>
    <s v="CA-2015-119480"/>
    <d v="2015-01-13T00:00:00"/>
    <x v="1"/>
    <s v="VEN02"/>
    <s v="CC-12685"/>
    <s v="OFF-AP-10001205"/>
    <x v="1"/>
    <x v="9"/>
    <s v="Prod1819"/>
    <n v="163.44"/>
    <n v="3"/>
    <n v="0"/>
    <n v="45.763199999999998"/>
  </r>
  <r>
    <n v="7093"/>
    <s v="CA-2015-119480"/>
    <d v="2015-01-13T00:00:00"/>
    <x v="1"/>
    <s v="VEN03"/>
    <s v="CC-12685"/>
    <s v="OFF-AR-10004691"/>
    <x v="1"/>
    <x v="6"/>
    <s v="Prod1819"/>
    <n v="42.76"/>
    <n v="2"/>
    <n v="0"/>
    <n v="11.117599999999999"/>
  </r>
  <r>
    <n v="7094"/>
    <s v="CA-2015-119480"/>
    <d v="2015-01-13T00:00:00"/>
    <x v="1"/>
    <s v="VEN03"/>
    <s v="CC-12685"/>
    <s v="OFF-PA-10004996"/>
    <x v="1"/>
    <x v="10"/>
    <s v="Prod1425"/>
    <n v="51.55"/>
    <n v="5"/>
    <n v="0"/>
    <n v="24.2285"/>
  </r>
  <r>
    <n v="7095"/>
    <s v="US-2015-153374"/>
    <d v="2015-02-13T00:00:00"/>
    <x v="0"/>
    <s v="VEN02"/>
    <s v="JF-15565"/>
    <s v="TEC-AC-10001908"/>
    <x v="2"/>
    <x v="11"/>
    <s v="Prod1425"/>
    <n v="479.952"/>
    <n v="6"/>
    <n v="0.2"/>
    <n v="89.991"/>
  </r>
  <r>
    <n v="7096"/>
    <s v="CA-2016-101980"/>
    <d v="2016-08-20T00:00:00"/>
    <x v="2"/>
    <s v="VEN01"/>
    <s v="RP-19390"/>
    <s v="OFF-BI-10000666"/>
    <x v="1"/>
    <x v="8"/>
    <s v="Prod1819"/>
    <n v="146.68799999999999"/>
    <n v="6"/>
    <n v="0.2"/>
    <n v="55.008000000000003"/>
  </r>
  <r>
    <n v="7097"/>
    <s v="CA-2016-101980"/>
    <d v="2016-08-20T00:00:00"/>
    <x v="2"/>
    <s v="VEN03"/>
    <s v="RP-19390"/>
    <s v="OFF-BI-10004318"/>
    <x v="1"/>
    <x v="8"/>
    <s v="Prod1841"/>
    <n v="276.78399999999999"/>
    <n v="2"/>
    <n v="0.2"/>
    <n v="89.954800000000006"/>
  </r>
  <r>
    <n v="7098"/>
    <s v="CA-2016-101980"/>
    <d v="2016-08-20T00:00:00"/>
    <x v="2"/>
    <s v="VEN04"/>
    <s v="RP-19390"/>
    <s v="OFF-BI-10003429"/>
    <x v="1"/>
    <x v="8"/>
    <s v="Prod1841"/>
    <n v="25.32"/>
    <n v="5"/>
    <n v="0.2"/>
    <n v="9.1784999999999997"/>
  </r>
  <r>
    <n v="7099"/>
    <s v="CA-2017-144596"/>
    <d v="2017-11-10T00:00:00"/>
    <x v="1"/>
    <s v="VEN01"/>
    <s v="CD-11980"/>
    <s v="OFF-PA-10003302"/>
    <x v="1"/>
    <x v="10"/>
    <s v="Prod1483"/>
    <n v="318.95999999999998"/>
    <n v="9"/>
    <n v="0"/>
    <n v="149.91120000000001"/>
  </r>
  <r>
    <n v="7100"/>
    <s v="CA-2015-124933"/>
    <d v="2015-12-30T00:00:00"/>
    <x v="0"/>
    <s v="VEN03"/>
    <s v="DF-13135"/>
    <s v="OFF-PA-10003302"/>
    <x v="1"/>
    <x v="10"/>
    <s v="Prod1483"/>
    <n v="212.64"/>
    <n v="6"/>
    <n v="0"/>
    <n v="99.940799999999996"/>
  </r>
  <r>
    <n v="7101"/>
    <s v="CA-2014-159625"/>
    <d v="2014-11-28T00:00:00"/>
    <x v="1"/>
    <s v="VEN01"/>
    <s v="SM-20005"/>
    <s v="OFF-EN-10002621"/>
    <x v="1"/>
    <x v="12"/>
    <s v="Prod1839"/>
    <n v="23.472000000000001"/>
    <n v="3"/>
    <n v="0.2"/>
    <n v="8.8019999999999996"/>
  </r>
  <r>
    <n v="7102"/>
    <s v="CA-2016-144337"/>
    <d v="2016-08-05T00:00:00"/>
    <x v="0"/>
    <s v="VEN02"/>
    <s v="SG-20890"/>
    <s v="OFF-PA-10000249"/>
    <x v="1"/>
    <x v="10"/>
    <s v="Prod998"/>
    <n v="19.648"/>
    <n v="2"/>
    <n v="0.2"/>
    <n v="6.6311999999999998"/>
  </r>
  <r>
    <n v="7103"/>
    <s v="CA-2014-117478"/>
    <d v="2014-09-24T00:00:00"/>
    <x v="2"/>
    <s v="VEN05"/>
    <s v="LH-16750"/>
    <s v="OFF-BI-10000050"/>
    <x v="1"/>
    <x v="8"/>
    <s v="Prod1819"/>
    <n v="6.57"/>
    <n v="3"/>
    <n v="0.7"/>
    <n v="-5.0369999999999999"/>
  </r>
  <r>
    <n v="7104"/>
    <s v="CA-2017-147410"/>
    <d v="2017-09-08T00:00:00"/>
    <x v="1"/>
    <s v="VEN01"/>
    <s v="EJ-14155"/>
    <s v="OFF-ST-10003805"/>
    <x v="1"/>
    <x v="4"/>
    <s v="Prod1425"/>
    <n v="421.1"/>
    <n v="2"/>
    <n v="0"/>
    <n v="105.27500000000001"/>
  </r>
  <r>
    <n v="7105"/>
    <s v="CA-2017-128944"/>
    <d v="2017-06-21T00:00:00"/>
    <x v="0"/>
    <s v="VEN02"/>
    <s v="KH-16330"/>
    <s v="FUR-CH-10000785"/>
    <x v="0"/>
    <x v="1"/>
    <s v="Prod645"/>
    <n v="760.11599999999999"/>
    <n v="6"/>
    <n v="0.3"/>
    <n v="-43.435200000000002"/>
  </r>
  <r>
    <n v="7106"/>
    <s v="CA-2017-128944"/>
    <d v="2017-06-21T00:00:00"/>
    <x v="0"/>
    <s v="VEN05"/>
    <s v="KH-16330"/>
    <s v="FUR-FU-10004909"/>
    <x v="0"/>
    <x v="5"/>
    <s v="Prod1819"/>
    <n v="38.783999999999999"/>
    <n v="3"/>
    <n v="0.2"/>
    <n v="7.2720000000000002"/>
  </r>
  <r>
    <n v="7107"/>
    <s v="CA-2017-128944"/>
    <d v="2017-06-21T00:00:00"/>
    <x v="0"/>
    <s v="VEN03"/>
    <s v="KH-16330"/>
    <s v="TEC-AC-10001553"/>
    <x v="2"/>
    <x v="11"/>
    <s v="Prod1425"/>
    <n v="122.328"/>
    <n v="9"/>
    <n v="0.2"/>
    <n v="1.5290999999999999"/>
  </r>
  <r>
    <n v="7108"/>
    <s v="CA-2016-109666"/>
    <d v="2016-04-26T00:00:00"/>
    <x v="1"/>
    <s v="VEN02"/>
    <s v="KM-16720"/>
    <s v="TEC-PH-10004774"/>
    <x v="2"/>
    <x v="7"/>
    <s v="Prod154"/>
    <n v="25.98"/>
    <n v="2"/>
    <n v="0"/>
    <n v="0.77939999999999998"/>
  </r>
  <r>
    <n v="7109"/>
    <s v="CA-2016-109666"/>
    <d v="2016-04-26T00:00:00"/>
    <x v="1"/>
    <s v="VEN04"/>
    <s v="KM-16720"/>
    <s v="OFF-AR-10004582"/>
    <x v="1"/>
    <x v="6"/>
    <s v="Prod1819"/>
    <n v="3.28"/>
    <n v="2"/>
    <n v="0"/>
    <n v="1.476"/>
  </r>
  <r>
    <n v="7110"/>
    <s v="CA-2016-109666"/>
    <d v="2016-04-26T00:00:00"/>
    <x v="1"/>
    <s v="VEN01"/>
    <s v="KM-16720"/>
    <s v="OFF-ST-10000991"/>
    <x v="1"/>
    <x v="4"/>
    <s v="Prod1425"/>
    <n v="459.88"/>
    <n v="4"/>
    <n v="0"/>
    <n v="13.7964"/>
  </r>
  <r>
    <n v="7111"/>
    <s v="CA-2016-109666"/>
    <d v="2016-04-26T00:00:00"/>
    <x v="1"/>
    <s v="VEN02"/>
    <s v="KM-16720"/>
    <s v="OFF-SU-10002522"/>
    <x v="1"/>
    <x v="14"/>
    <s v="Prod1425"/>
    <n v="7.76"/>
    <n v="2"/>
    <n v="0"/>
    <n v="2.2504"/>
  </r>
  <r>
    <n v="7112"/>
    <s v="CA-2016-109666"/>
    <d v="2016-04-26T00:00:00"/>
    <x v="1"/>
    <s v="VEN03"/>
    <s v="KM-16720"/>
    <s v="OFF-AR-10004022"/>
    <x v="1"/>
    <x v="6"/>
    <s v="Prod1819"/>
    <n v="71.959999999999994"/>
    <n v="2"/>
    <n v="0"/>
    <n v="17.989999999999998"/>
  </r>
  <r>
    <n v="7113"/>
    <s v="CA-2016-109666"/>
    <d v="2016-04-26T00:00:00"/>
    <x v="1"/>
    <s v="VEN04"/>
    <s v="KM-16720"/>
    <s v="OFF-SU-10001218"/>
    <x v="1"/>
    <x v="14"/>
    <s v="Prod1425"/>
    <n v="54.9"/>
    <n v="5"/>
    <n v="0"/>
    <n v="15.372"/>
  </r>
  <r>
    <n v="7114"/>
    <s v="CA-2016-109666"/>
    <d v="2016-04-26T00:00:00"/>
    <x v="1"/>
    <s v="VEN03"/>
    <s v="KM-16720"/>
    <s v="OFF-BI-10000174"/>
    <x v="1"/>
    <x v="8"/>
    <s v="Prod1819"/>
    <n v="9.2799999999999994"/>
    <n v="2"/>
    <n v="0.2"/>
    <n v="3.2480000000000002"/>
  </r>
  <r>
    <n v="7115"/>
    <s v="US-2016-102239"/>
    <d v="2016-05-06T00:00:00"/>
    <x v="2"/>
    <s v="VEN04"/>
    <s v="LW-16990"/>
    <s v="FUR-TA-10003392"/>
    <x v="0"/>
    <x v="3"/>
    <s v="Prod1819"/>
    <n v="1685.88"/>
    <n v="6"/>
    <n v="0"/>
    <n v="320.31720000000001"/>
  </r>
  <r>
    <n v="7116"/>
    <s v="US-2016-102239"/>
    <d v="2016-05-06T00:00:00"/>
    <x v="2"/>
    <s v="VEN01"/>
    <s v="LW-16990"/>
    <s v="OFF-BI-10001890"/>
    <x v="1"/>
    <x v="8"/>
    <s v="Prod1819"/>
    <n v="5.7279999999999998"/>
    <n v="2"/>
    <n v="0.2"/>
    <n v="2.0047999999999999"/>
  </r>
  <r>
    <n v="7117"/>
    <s v="CA-2014-143168"/>
    <d v="2014-10-23T00:00:00"/>
    <x v="0"/>
    <s v="VEN01"/>
    <s v="IG-15085"/>
    <s v="OFF-PA-10000167"/>
    <x v="1"/>
    <x v="10"/>
    <s v="Prod998"/>
    <n v="61.96"/>
    <n v="2"/>
    <n v="0"/>
    <n v="27.882000000000001"/>
  </r>
  <r>
    <n v="7118"/>
    <s v="CA-2014-143168"/>
    <d v="2014-10-23T00:00:00"/>
    <x v="0"/>
    <s v="VEN03"/>
    <s v="IG-15085"/>
    <s v="OFF-BI-10003784"/>
    <x v="1"/>
    <x v="8"/>
    <s v="Prod1841"/>
    <n v="1.3440000000000001"/>
    <n v="1"/>
    <n v="0.2"/>
    <n v="0.47039999999999998"/>
  </r>
  <r>
    <n v="7119"/>
    <s v="CA-2017-104906"/>
    <d v="2017-02-17T00:00:00"/>
    <x v="1"/>
    <s v="VEN04"/>
    <s v="JP-15460"/>
    <s v="OFF-PA-10001184"/>
    <x v="1"/>
    <x v="10"/>
    <s v="Prod998"/>
    <n v="17.940000000000001"/>
    <n v="3"/>
    <n v="0"/>
    <n v="8.7905999999999995"/>
  </r>
  <r>
    <n v="7120"/>
    <s v="CA-2017-118122"/>
    <d v="2017-11-24T00:00:00"/>
    <x v="1"/>
    <s v="VEN05"/>
    <s v="GG-14650"/>
    <s v="OFF-BI-10002103"/>
    <x v="1"/>
    <x v="8"/>
    <s v="Prod1841"/>
    <n v="13.904"/>
    <n v="2"/>
    <n v="0.2"/>
    <n v="4.5187999999999997"/>
  </r>
  <r>
    <n v="7121"/>
    <s v="US-2014-147774"/>
    <d v="2014-01-26T00:00:00"/>
    <x v="1"/>
    <s v="VEN03"/>
    <s v="MM-18280"/>
    <s v="OFF-BI-10003091"/>
    <x v="1"/>
    <x v="8"/>
    <s v="Prod1841"/>
    <n v="67.194000000000003"/>
    <n v="1"/>
    <n v="0.7"/>
    <n v="-51.5154"/>
  </r>
  <r>
    <n v="7122"/>
    <s v="CA-2017-166926"/>
    <d v="2017-12-08T00:00:00"/>
    <x v="1"/>
    <s v="VEN04"/>
    <s v="SO-20335"/>
    <s v="OFF-PA-10001593"/>
    <x v="1"/>
    <x v="10"/>
    <s v="Prod998"/>
    <n v="41.86"/>
    <n v="7"/>
    <n v="0"/>
    <n v="18.837"/>
  </r>
  <r>
    <n v="7123"/>
    <s v="CA-2017-166926"/>
    <d v="2017-12-08T00:00:00"/>
    <x v="1"/>
    <s v="VEN02"/>
    <s v="SO-20335"/>
    <s v="FUR-BO-10002598"/>
    <x v="0"/>
    <x v="0"/>
    <s v="Prod889"/>
    <n v="141.96"/>
    <n v="2"/>
    <n v="0"/>
    <n v="41.168399999999998"/>
  </r>
  <r>
    <n v="7124"/>
    <s v="CA-2015-128013"/>
    <d v="2015-08-16T00:00:00"/>
    <x v="1"/>
    <s v="VEN05"/>
    <s v="MF-18250"/>
    <s v="FUR-FU-10000320"/>
    <x v="0"/>
    <x v="5"/>
    <s v="Prod645"/>
    <n v="10.02"/>
    <n v="3"/>
    <n v="0"/>
    <n v="4.4088000000000003"/>
  </r>
  <r>
    <n v="7125"/>
    <s v="CA-2015-128013"/>
    <d v="2015-08-16T00:00:00"/>
    <x v="1"/>
    <s v="VEN05"/>
    <s v="MF-18250"/>
    <s v="OFF-PA-10001815"/>
    <x v="1"/>
    <x v="10"/>
    <s v="Prod1856"/>
    <n v="144.12"/>
    <n v="3"/>
    <n v="0"/>
    <n v="69.177599999999998"/>
  </r>
  <r>
    <n v="7126"/>
    <s v="CA-2016-123176"/>
    <d v="2016-09-29T00:00:00"/>
    <x v="0"/>
    <s v="VEN01"/>
    <s v="JG-15160"/>
    <s v="OFF-PA-10003971"/>
    <x v="1"/>
    <x v="10"/>
    <s v="Prod35"/>
    <n v="17.940000000000001"/>
    <n v="3"/>
    <n v="0"/>
    <n v="8.7905999999999995"/>
  </r>
  <r>
    <n v="7127"/>
    <s v="CA-2016-123176"/>
    <d v="2016-09-29T00:00:00"/>
    <x v="0"/>
    <s v="VEN01"/>
    <s v="JG-15160"/>
    <s v="OFF-AR-10004685"/>
    <x v="1"/>
    <x v="6"/>
    <s v="Prod1819"/>
    <n v="13.89"/>
    <n v="3"/>
    <n v="0"/>
    <n v="4.5837000000000003"/>
  </r>
  <r>
    <n v="7128"/>
    <s v="US-2016-117541"/>
    <d v="2016-11-20T00:00:00"/>
    <x v="1"/>
    <s v="VEN04"/>
    <s v="JM-16195"/>
    <s v="OFF-PA-10001609"/>
    <x v="1"/>
    <x v="10"/>
    <s v="Prod998"/>
    <n v="16.45"/>
    <n v="5"/>
    <n v="0"/>
    <n v="7.5670000000000002"/>
  </r>
  <r>
    <n v="7129"/>
    <s v="US-2016-117541"/>
    <d v="2016-11-20T00:00:00"/>
    <x v="1"/>
    <s v="VEN01"/>
    <s v="JM-16195"/>
    <s v="FUR-FU-10000550"/>
    <x v="0"/>
    <x v="5"/>
    <s v="Prod1819"/>
    <n v="19.920000000000002"/>
    <n v="4"/>
    <n v="0"/>
    <n v="6.5735999999999999"/>
  </r>
  <r>
    <n v="7130"/>
    <s v="CA-2016-166282"/>
    <d v="2016-04-22T00:00:00"/>
    <x v="1"/>
    <s v="VEN02"/>
    <s v="PK-19075"/>
    <s v="TEC-AC-10004209"/>
    <x v="2"/>
    <x v="11"/>
    <s v="Prod1425"/>
    <n v="35.167999999999999"/>
    <n v="4"/>
    <n v="0.2"/>
    <n v="8.3523999999999994"/>
  </r>
  <r>
    <n v="7131"/>
    <s v="CA-2016-166282"/>
    <d v="2016-04-22T00:00:00"/>
    <x v="1"/>
    <s v="VEN04"/>
    <s v="PK-19075"/>
    <s v="OFF-PA-10003022"/>
    <x v="1"/>
    <x v="10"/>
    <s v="Prod1483"/>
    <n v="123.08799999999999"/>
    <n v="7"/>
    <n v="0.2"/>
    <n v="40.003599999999999"/>
  </r>
  <r>
    <n v="7132"/>
    <s v="CA-2017-141439"/>
    <d v="2017-12-01T00:00:00"/>
    <x v="1"/>
    <s v="VEN04"/>
    <s v="TT-21460"/>
    <s v="FUR-TA-10001039"/>
    <x v="0"/>
    <x v="3"/>
    <s v="Prod1819"/>
    <n v="257.94"/>
    <n v="3"/>
    <n v="0"/>
    <n v="67.064400000000006"/>
  </r>
  <r>
    <n v="7133"/>
    <s v="CA-2017-141439"/>
    <d v="2017-12-01T00:00:00"/>
    <x v="1"/>
    <s v="VEN04"/>
    <s v="TT-21460"/>
    <s v="TEC-PH-10002624"/>
    <x v="2"/>
    <x v="7"/>
    <s v="Prod1458"/>
    <n v="1879.96"/>
    <n v="4"/>
    <n v="0"/>
    <n v="545.1884"/>
  </r>
  <r>
    <n v="7134"/>
    <s v="CA-2017-141439"/>
    <d v="2017-12-01T00:00:00"/>
    <x v="1"/>
    <s v="VEN01"/>
    <s v="TT-21460"/>
    <s v="FUR-FU-10001473"/>
    <x v="0"/>
    <x v="5"/>
    <s v="Prod1819"/>
    <n v="27.46"/>
    <n v="2"/>
    <n v="0"/>
    <n v="9.8856000000000002"/>
  </r>
  <r>
    <n v="7135"/>
    <s v="CA-2017-141439"/>
    <d v="2017-12-01T00:00:00"/>
    <x v="1"/>
    <s v="VEN01"/>
    <s v="TT-21460"/>
    <s v="TEC-PH-10001819"/>
    <x v="2"/>
    <x v="7"/>
    <s v="Prod1458"/>
    <n v="89.98"/>
    <n v="2"/>
    <n v="0"/>
    <n v="43.190399999999997"/>
  </r>
  <r>
    <n v="7136"/>
    <s v="CA-2017-141439"/>
    <d v="2017-12-01T00:00:00"/>
    <x v="1"/>
    <s v="VEN03"/>
    <s v="TT-21460"/>
    <s v="FUR-CH-10004287"/>
    <x v="0"/>
    <x v="1"/>
    <s v="Prod645"/>
    <n v="828.6"/>
    <n v="3"/>
    <n v="0"/>
    <n v="240.29400000000001"/>
  </r>
  <r>
    <n v="7137"/>
    <s v="CA-2015-163965"/>
    <d v="2015-11-27T00:00:00"/>
    <x v="1"/>
    <s v="VEN02"/>
    <s v="SS-20875"/>
    <s v="OFF-BI-10004728"/>
    <x v="1"/>
    <x v="8"/>
    <s v="Prod3"/>
    <n v="7.23"/>
    <n v="5"/>
    <n v="0.7"/>
    <n v="-5.7839999999999998"/>
  </r>
  <r>
    <n v="7138"/>
    <s v="CA-2015-163965"/>
    <d v="2015-11-27T00:00:00"/>
    <x v="1"/>
    <s v="VEN02"/>
    <s v="SS-20875"/>
    <s v="OFF-ST-10000918"/>
    <x v="1"/>
    <x v="4"/>
    <s v="Prod1425"/>
    <n v="17.440000000000001"/>
    <n v="2"/>
    <n v="0.2"/>
    <n v="1.3080000000000001"/>
  </r>
  <r>
    <n v="7139"/>
    <s v="CA-2015-163965"/>
    <d v="2015-11-27T00:00:00"/>
    <x v="1"/>
    <s v="VEN01"/>
    <s v="SS-20875"/>
    <s v="OFF-BI-10004593"/>
    <x v="1"/>
    <x v="8"/>
    <s v="Prod1841"/>
    <n v="62.88"/>
    <n v="4"/>
    <n v="0.7"/>
    <n v="-50.304000000000002"/>
  </r>
  <r>
    <n v="7140"/>
    <s v="CA-2015-163965"/>
    <d v="2015-11-27T00:00:00"/>
    <x v="1"/>
    <s v="VEN05"/>
    <s v="SS-20875"/>
    <s v="FUR-BO-10001337"/>
    <x v="0"/>
    <x v="0"/>
    <e v="#N/A"/>
    <n v="290.35199999999998"/>
    <n v="3"/>
    <n v="0.2"/>
    <n v="-36.293999999999997"/>
  </r>
  <r>
    <n v="7141"/>
    <s v="CA-2017-128783"/>
    <d v="2017-09-07T00:00:00"/>
    <x v="3"/>
    <s v="VEN01"/>
    <s v="TG-21640"/>
    <s v="TEC-AC-10002473"/>
    <x v="2"/>
    <x v="11"/>
    <s v="Prod1425"/>
    <n v="113.52"/>
    <n v="4"/>
    <n v="0"/>
    <n v="46.543199999999999"/>
  </r>
  <r>
    <n v="7142"/>
    <s v="CA-2017-128783"/>
    <d v="2017-09-07T00:00:00"/>
    <x v="3"/>
    <s v="VEN05"/>
    <s v="TG-21640"/>
    <s v="FUR-FU-10003623"/>
    <x v="0"/>
    <x v="5"/>
    <s v="Prod1819"/>
    <n v="135.30000000000001"/>
    <n v="5"/>
    <n v="0"/>
    <n v="37.884"/>
  </r>
  <r>
    <n v="7143"/>
    <s v="CA-2014-122217"/>
    <d v="2014-11-29T00:00:00"/>
    <x v="1"/>
    <s v="VEN05"/>
    <s v="HP-14815"/>
    <s v="FUR-FU-10002045"/>
    <x v="0"/>
    <x v="5"/>
    <s v="Prod1819"/>
    <n v="111.15"/>
    <n v="5"/>
    <n v="0"/>
    <n v="48.905999999999999"/>
  </r>
  <r>
    <n v="7144"/>
    <s v="US-2017-141558"/>
    <d v="2017-03-16T00:00:00"/>
    <x v="1"/>
    <s v="VEN05"/>
    <s v="MH-17290"/>
    <s v="TEC-PH-10002555"/>
    <x v="2"/>
    <x v="7"/>
    <s v="Prod1458"/>
    <n v="776.85"/>
    <n v="5"/>
    <n v="0.4"/>
    <n v="-181.26499999999999"/>
  </r>
  <r>
    <n v="7145"/>
    <s v="US-2017-141558"/>
    <d v="2017-03-16T00:00:00"/>
    <x v="1"/>
    <s v="VEN05"/>
    <s v="MH-17290"/>
    <s v="OFF-BI-10002794"/>
    <x v="1"/>
    <x v="8"/>
    <s v="Prod1841"/>
    <n v="12.294"/>
    <n v="1"/>
    <n v="0.7"/>
    <n v="-8.6058000000000003"/>
  </r>
  <r>
    <n v="7146"/>
    <s v="US-2017-141558"/>
    <d v="2017-03-16T00:00:00"/>
    <x v="1"/>
    <s v="VEN02"/>
    <s v="MH-17290"/>
    <s v="FUR-TA-10004086"/>
    <x v="0"/>
    <x v="3"/>
    <s v="Prod1819"/>
    <n v="154.76400000000001"/>
    <n v="3"/>
    <n v="0.4"/>
    <n v="-46.429200000000002"/>
  </r>
  <r>
    <n v="7147"/>
    <s v="US-2017-141558"/>
    <d v="2017-03-16T00:00:00"/>
    <x v="1"/>
    <s v="VEN01"/>
    <s v="MH-17290"/>
    <s v="OFF-ST-10004946"/>
    <x v="1"/>
    <x v="4"/>
    <s v="Prod1425"/>
    <n v="43.28"/>
    <n v="1"/>
    <n v="0.2"/>
    <n v="3.246"/>
  </r>
  <r>
    <n v="7148"/>
    <s v="CA-2016-139941"/>
    <d v="2016-06-17T00:00:00"/>
    <x v="1"/>
    <s v="VEN05"/>
    <s v="CB-12415"/>
    <s v="OFF-PA-10000241"/>
    <x v="1"/>
    <x v="10"/>
    <s v="Prod998"/>
    <n v="92.94"/>
    <n v="3"/>
    <n v="0"/>
    <n v="41.823"/>
  </r>
  <r>
    <n v="7149"/>
    <s v="CA-2016-139941"/>
    <d v="2016-06-17T00:00:00"/>
    <x v="1"/>
    <s v="VEN05"/>
    <s v="CB-12415"/>
    <s v="OFF-AP-10004036"/>
    <x v="1"/>
    <x v="9"/>
    <s v="Prod1819"/>
    <n v="52.56"/>
    <n v="3"/>
    <n v="0"/>
    <n v="18.396000000000001"/>
  </r>
  <r>
    <n v="7150"/>
    <s v="CA-2015-166583"/>
    <d v="2015-06-30T00:00:00"/>
    <x v="1"/>
    <s v="VEN01"/>
    <s v="VD-21670"/>
    <s v="TEC-PH-10001578"/>
    <x v="2"/>
    <x v="7"/>
    <s v="Prod1458"/>
    <n v="971.88"/>
    <n v="3"/>
    <n v="0.2"/>
    <n v="109.3365"/>
  </r>
  <r>
    <n v="7151"/>
    <s v="CA-2017-100412"/>
    <d v="2017-12-26T00:00:00"/>
    <x v="1"/>
    <s v="VEN04"/>
    <s v="SR-20425"/>
    <s v="FUR-CH-10002647"/>
    <x v="0"/>
    <x v="1"/>
    <s v="Prod645"/>
    <n v="141.96"/>
    <n v="2"/>
    <n v="0"/>
    <n v="35.49"/>
  </r>
  <r>
    <n v="7152"/>
    <s v="CA-2017-142909"/>
    <d v="2017-12-25T00:00:00"/>
    <x v="0"/>
    <s v="VEN01"/>
    <s v="AG-10330"/>
    <s v="FUR-TA-10003008"/>
    <x v="0"/>
    <x v="3"/>
    <s v="Prod1819"/>
    <n v="182.55"/>
    <n v="2"/>
    <n v="0.5"/>
    <n v="-135.08699999999999"/>
  </r>
  <r>
    <n v="7153"/>
    <s v="CA-2014-137911"/>
    <d v="2014-10-15T00:00:00"/>
    <x v="1"/>
    <s v="VEN03"/>
    <s v="BP-11095"/>
    <s v="OFF-PA-10004071"/>
    <x v="1"/>
    <x v="10"/>
    <s v="Prod35"/>
    <n v="88.768000000000001"/>
    <n v="2"/>
    <n v="0.2"/>
    <n v="31.0688"/>
  </r>
  <r>
    <n v="7154"/>
    <s v="CA-2015-106208"/>
    <d v="2015-12-15T00:00:00"/>
    <x v="1"/>
    <s v="VEN01"/>
    <s v="JW-16075"/>
    <s v="OFF-AP-10004980"/>
    <x v="1"/>
    <x v="9"/>
    <s v="Prod1819"/>
    <n v="53.088000000000001"/>
    <n v="7"/>
    <n v="0.8"/>
    <n v="-108.8304"/>
  </r>
  <r>
    <n v="7155"/>
    <s v="US-2015-136749"/>
    <d v="2015-12-27T00:00:00"/>
    <x v="0"/>
    <s v="VEN04"/>
    <s v="LH-16900"/>
    <s v="FUR-FU-10000747"/>
    <x v="0"/>
    <x v="5"/>
    <s v="Prod1819"/>
    <n v="275.88"/>
    <n v="6"/>
    <n v="0"/>
    <n v="46.8996"/>
  </r>
  <r>
    <n v="7156"/>
    <s v="US-2015-136749"/>
    <d v="2015-12-27T00:00:00"/>
    <x v="0"/>
    <s v="VEN05"/>
    <s v="LH-16900"/>
    <s v="OFF-BI-10004492"/>
    <x v="1"/>
    <x v="8"/>
    <s v="Prod1841"/>
    <n v="157.9"/>
    <n v="5"/>
    <n v="0"/>
    <n v="74.212999999999994"/>
  </r>
  <r>
    <n v="7157"/>
    <s v="CA-2017-126718"/>
    <d v="2017-05-04T00:00:00"/>
    <x v="1"/>
    <s v="VEN02"/>
    <s v="KT-16480"/>
    <s v="OFF-LA-10004055"/>
    <x v="1"/>
    <x v="2"/>
    <s v="Prod998"/>
    <n v="4.91"/>
    <n v="1"/>
    <n v="0"/>
    <n v="2.4058999999999999"/>
  </r>
  <r>
    <n v="7158"/>
    <s v="CA-2016-131380"/>
    <d v="2016-03-31T00:00:00"/>
    <x v="0"/>
    <s v="VEN05"/>
    <s v="CC-12220"/>
    <s v="OFF-ST-10002485"/>
    <x v="1"/>
    <x v="4"/>
    <s v="Prod1425"/>
    <n v="87.92"/>
    <n v="4"/>
    <n v="0"/>
    <n v="0.87919999999999998"/>
  </r>
  <r>
    <n v="7159"/>
    <s v="CA-2016-131380"/>
    <d v="2016-03-31T00:00:00"/>
    <x v="0"/>
    <s v="VEN05"/>
    <s v="CC-12220"/>
    <s v="OFF-PA-10001243"/>
    <x v="1"/>
    <x v="10"/>
    <s v="Prod998"/>
    <n v="5.98"/>
    <n v="1"/>
    <n v="0"/>
    <n v="2.9302000000000001"/>
  </r>
  <r>
    <n v="7160"/>
    <s v="CA-2015-145835"/>
    <d v="2015-05-18T00:00:00"/>
    <x v="0"/>
    <s v="VEN04"/>
    <s v="BF-11170"/>
    <s v="TEC-PH-10004447"/>
    <x v="2"/>
    <x v="7"/>
    <s v="Prod154"/>
    <n v="222.38399999999999"/>
    <n v="2"/>
    <n v="0.2"/>
    <n v="16.678799999999999"/>
  </r>
  <r>
    <n v="7161"/>
    <s v="CA-2015-145835"/>
    <d v="2015-05-18T00:00:00"/>
    <x v="0"/>
    <s v="VEN03"/>
    <s v="BF-11170"/>
    <s v="OFF-FA-10002280"/>
    <x v="1"/>
    <x v="13"/>
    <s v="Prod1839"/>
    <n v="16"/>
    <n v="4"/>
    <n v="0.2"/>
    <n v="5.6"/>
  </r>
  <r>
    <n v="7162"/>
    <s v="CA-2014-138709"/>
    <d v="2014-07-09T00:00:00"/>
    <x v="1"/>
    <s v="VEN03"/>
    <s v="MS-17770"/>
    <s v="OFF-PA-10004734"/>
    <x v="1"/>
    <x v="10"/>
    <s v="Prod1425"/>
    <n v="21.84"/>
    <n v="3"/>
    <n v="0"/>
    <n v="10.92"/>
  </r>
  <r>
    <n v="7163"/>
    <s v="CA-2014-138709"/>
    <d v="2014-07-09T00:00:00"/>
    <x v="1"/>
    <s v="VEN04"/>
    <s v="MS-17770"/>
    <s v="OFF-BI-10000145"/>
    <x v="1"/>
    <x v="8"/>
    <s v="Prod1819"/>
    <n v="15.6"/>
    <n v="5"/>
    <n v="0"/>
    <n v="7.6440000000000001"/>
  </r>
  <r>
    <n v="7164"/>
    <s v="CA-2014-122070"/>
    <d v="2014-04-24T00:00:00"/>
    <x v="0"/>
    <s v="VEN04"/>
    <s v="AH-10030"/>
    <s v="OFF-EN-10004773"/>
    <x v="1"/>
    <x v="12"/>
    <s v="Prod1839"/>
    <n v="247.84"/>
    <n v="8"/>
    <n v="0"/>
    <n v="121.44159999999999"/>
  </r>
  <r>
    <n v="7165"/>
    <s v="CA-2014-122070"/>
    <d v="2014-04-24T00:00:00"/>
    <x v="0"/>
    <s v="VEN03"/>
    <s v="AH-10030"/>
    <s v="OFF-BI-10004970"/>
    <x v="1"/>
    <x v="8"/>
    <s v="Prod353"/>
    <n v="9.9120000000000008"/>
    <n v="3"/>
    <n v="0.2"/>
    <n v="3.3452999999999999"/>
  </r>
  <r>
    <n v="7166"/>
    <s v="CA-2016-158610"/>
    <d v="2016-09-22T00:00:00"/>
    <x v="2"/>
    <s v="VEN01"/>
    <s v="CK-12595"/>
    <s v="OFF-ST-10000604"/>
    <x v="1"/>
    <x v="4"/>
    <s v="Prod1425"/>
    <n v="69.52"/>
    <n v="2"/>
    <n v="0"/>
    <n v="17.38"/>
  </r>
  <r>
    <n v="7167"/>
    <s v="CA-2014-117464"/>
    <d v="2014-07-24T00:00:00"/>
    <x v="0"/>
    <s v="VEN04"/>
    <s v="NP-18325"/>
    <s v="OFF-AR-10003190"/>
    <x v="1"/>
    <x v="6"/>
    <s v="Prod1819"/>
    <n v="11.52"/>
    <n v="4"/>
    <n v="0"/>
    <n v="3.2256"/>
  </r>
  <r>
    <n v="7168"/>
    <s v="CA-2014-117464"/>
    <d v="2014-07-24T00:00:00"/>
    <x v="0"/>
    <s v="VEN04"/>
    <s v="NP-18325"/>
    <s v="FUR-CH-10000155"/>
    <x v="0"/>
    <x v="1"/>
    <s v="Prod889"/>
    <n v="717.72"/>
    <n v="3"/>
    <n v="0.2"/>
    <n v="71.772000000000006"/>
  </r>
  <r>
    <n v="7169"/>
    <s v="CA-2014-117464"/>
    <d v="2014-07-24T00:00:00"/>
    <x v="0"/>
    <s v="VEN04"/>
    <s v="NP-18325"/>
    <s v="OFF-ST-10003058"/>
    <x v="1"/>
    <x v="4"/>
    <s v="Prod1425"/>
    <n v="236.5"/>
    <n v="10"/>
    <n v="0"/>
    <n v="68.584999999999994"/>
  </r>
  <r>
    <n v="7170"/>
    <s v="CA-2014-117464"/>
    <d v="2014-07-24T00:00:00"/>
    <x v="0"/>
    <s v="VEN03"/>
    <s v="NP-18325"/>
    <s v="FUR-TA-10004767"/>
    <x v="0"/>
    <x v="3"/>
    <s v="Prod1819"/>
    <n v="170.352"/>
    <n v="3"/>
    <n v="0.2"/>
    <n v="19.1646"/>
  </r>
  <r>
    <n v="7171"/>
    <s v="US-2017-168613"/>
    <d v="2017-10-14T00:00:00"/>
    <x v="1"/>
    <s v="VEN04"/>
    <s v="GM-14440"/>
    <s v="FUR-CH-10002372"/>
    <x v="0"/>
    <x v="1"/>
    <s v="Prod645"/>
    <n v="145.76400000000001"/>
    <n v="2"/>
    <n v="0.1"/>
    <n v="3.2391999999999999"/>
  </r>
  <r>
    <n v="7172"/>
    <s v="CA-2017-125381"/>
    <d v="2017-04-27T00:00:00"/>
    <x v="0"/>
    <s v="VEN02"/>
    <s v="SG-20605"/>
    <s v="TEC-AC-10000158"/>
    <x v="2"/>
    <x v="11"/>
    <s v="Prod1425"/>
    <n v="107.97"/>
    <n v="3"/>
    <n v="0"/>
    <n v="22.6737"/>
  </r>
  <r>
    <n v="7173"/>
    <s v="US-2017-141677"/>
    <d v="2017-03-30T00:00:00"/>
    <x v="1"/>
    <s v="VEN05"/>
    <s v="HK-14890"/>
    <s v="TEC-AC-10000158"/>
    <x v="2"/>
    <x v="11"/>
    <s v="Prod1425"/>
    <n v="143.96"/>
    <n v="5"/>
    <n v="0.2"/>
    <n v="1.7995000000000001"/>
  </r>
  <r>
    <n v="7174"/>
    <s v="US-2017-141677"/>
    <d v="2017-03-30T00:00:00"/>
    <x v="1"/>
    <s v="VEN03"/>
    <s v="HK-14890"/>
    <s v="TEC-CO-10002313"/>
    <x v="2"/>
    <x v="16"/>
    <s v="Prod1460"/>
    <n v="2399.96"/>
    <n v="5"/>
    <n v="0.2"/>
    <n v="569.9905"/>
  </r>
  <r>
    <n v="7175"/>
    <s v="US-2017-141677"/>
    <d v="2017-03-30T00:00:00"/>
    <x v="1"/>
    <s v="VEN02"/>
    <s v="HK-14890"/>
    <s v="OFF-PA-10002581"/>
    <x v="1"/>
    <x v="10"/>
    <s v="Prod1856"/>
    <n v="74.352000000000004"/>
    <n v="3"/>
    <n v="0.2"/>
    <n v="23.234999999999999"/>
  </r>
  <r>
    <n v="7176"/>
    <s v="US-2017-141677"/>
    <d v="2017-03-30T00:00:00"/>
    <x v="1"/>
    <s v="VEN03"/>
    <s v="HK-14890"/>
    <s v="OFF-AP-10001205"/>
    <x v="1"/>
    <x v="9"/>
    <s v="Prod1819"/>
    <n v="87.168000000000006"/>
    <n v="8"/>
    <n v="0.8"/>
    <n v="-226.63679999999999"/>
  </r>
  <r>
    <n v="7177"/>
    <s v="US-2017-141677"/>
    <d v="2017-03-30T00:00:00"/>
    <x v="1"/>
    <s v="VEN03"/>
    <s v="HK-14890"/>
    <s v="OFF-ST-10000344"/>
    <x v="1"/>
    <x v="4"/>
    <s v="Prod1425"/>
    <n v="32.231999999999999"/>
    <n v="3"/>
    <n v="0.2"/>
    <n v="2.4174000000000002"/>
  </r>
  <r>
    <n v="7178"/>
    <s v="CA-2017-133067"/>
    <d v="2017-05-10T00:00:00"/>
    <x v="1"/>
    <s v="VEN01"/>
    <s v="MY-18295"/>
    <s v="OFF-BI-10002897"/>
    <x v="1"/>
    <x v="8"/>
    <s v="Prod1841"/>
    <n v="2.202"/>
    <n v="2"/>
    <n v="0.7"/>
    <n v="-1.5414000000000001"/>
  </r>
  <r>
    <n v="7179"/>
    <s v="CA-2017-133067"/>
    <d v="2017-05-10T00:00:00"/>
    <x v="1"/>
    <s v="VEN03"/>
    <s v="MY-18295"/>
    <s v="OFF-BI-10003694"/>
    <x v="1"/>
    <x v="8"/>
    <s v="Prod1841"/>
    <n v="9.3960000000000008"/>
    <n v="3"/>
    <n v="0.7"/>
    <n v="-7.5167999999999999"/>
  </r>
  <r>
    <n v="7180"/>
    <s v="US-2016-144351"/>
    <d v="2016-11-18T00:00:00"/>
    <x v="1"/>
    <s v="VEN02"/>
    <s v="RC-19960"/>
    <s v="TEC-PH-10001644"/>
    <x v="2"/>
    <x v="7"/>
    <s v="Prod1458"/>
    <n v="89.97"/>
    <n v="3"/>
    <n v="0"/>
    <n v="25.191600000000001"/>
  </r>
  <r>
    <n v="7181"/>
    <s v="CA-2014-106054"/>
    <d v="2014-01-07T00:00:00"/>
    <x v="2"/>
    <s v="VEN01"/>
    <s v="JO-15145"/>
    <s v="OFF-AR-10002399"/>
    <x v="1"/>
    <x v="6"/>
    <s v="Prod1819"/>
    <n v="12.78"/>
    <n v="3"/>
    <n v="0"/>
    <n v="5.2397999999999998"/>
  </r>
  <r>
    <n v="7182"/>
    <s v="CA-2016-138667"/>
    <d v="2016-12-30T00:00:00"/>
    <x v="0"/>
    <s v="VEN03"/>
    <s v="MW-18220"/>
    <s v="TEC-AC-10003063"/>
    <x v="2"/>
    <x v="11"/>
    <s v="Prod1425"/>
    <n v="40"/>
    <n v="2"/>
    <n v="0.2"/>
    <n v="0.5"/>
  </r>
  <r>
    <n v="7183"/>
    <s v="CA-2017-150609"/>
    <d v="2017-05-04T00:00:00"/>
    <x v="1"/>
    <s v="VEN02"/>
    <s v="NZ-18565"/>
    <s v="OFF-BI-10002071"/>
    <x v="1"/>
    <x v="8"/>
    <s v="Prod1841"/>
    <n v="23.24"/>
    <n v="5"/>
    <n v="0.2"/>
    <n v="7.5529999999999999"/>
  </r>
  <r>
    <n v="7184"/>
    <s v="CA-2017-128853"/>
    <d v="2017-04-23T00:00:00"/>
    <x v="2"/>
    <s v="VEN04"/>
    <s v="JM-15250"/>
    <s v="FUR-CH-10004218"/>
    <x v="0"/>
    <x v="1"/>
    <s v="Prod645"/>
    <n v="908.82"/>
    <n v="9"/>
    <n v="0"/>
    <n v="227.20500000000001"/>
  </r>
  <r>
    <n v="7185"/>
    <s v="CA-2017-133102"/>
    <d v="2017-08-24T00:00:00"/>
    <x v="1"/>
    <s v="VEN04"/>
    <s v="ED-13885"/>
    <s v="OFF-SU-10000432"/>
    <x v="1"/>
    <x v="14"/>
    <s v="Prod1425"/>
    <n v="5.5519999999999996"/>
    <n v="2"/>
    <n v="0.2"/>
    <n v="-1.0409999999999999"/>
  </r>
  <r>
    <n v="7186"/>
    <s v="CA-2017-133102"/>
    <d v="2017-08-24T00:00:00"/>
    <x v="1"/>
    <s v="VEN03"/>
    <s v="ED-13885"/>
    <s v="OFF-AR-10003183"/>
    <x v="1"/>
    <x v="6"/>
    <s v="Prod1819"/>
    <n v="8.016"/>
    <n v="3"/>
    <n v="0.2"/>
    <n v="1.002"/>
  </r>
  <r>
    <n v="7187"/>
    <s v="CA-2017-133102"/>
    <d v="2017-08-24T00:00:00"/>
    <x v="1"/>
    <s v="VEN03"/>
    <s v="ED-13885"/>
    <s v="FUR-CH-10002017"/>
    <x v="0"/>
    <x v="1"/>
    <s v="Prod645"/>
    <n v="74.591999999999999"/>
    <n v="4"/>
    <n v="0.3"/>
    <n v="-2.1312000000000002"/>
  </r>
  <r>
    <n v="7188"/>
    <s v="CA-2017-133102"/>
    <d v="2017-08-24T00:00:00"/>
    <x v="1"/>
    <s v="VEN03"/>
    <s v="ED-13885"/>
    <s v="FUR-FU-10003247"/>
    <x v="0"/>
    <x v="5"/>
    <s v="Prod1819"/>
    <n v="16.783999999999999"/>
    <n v="2"/>
    <n v="0.6"/>
    <n v="-22.238800000000001"/>
  </r>
  <r>
    <n v="7189"/>
    <s v="CA-2017-133102"/>
    <d v="2017-08-24T00:00:00"/>
    <x v="1"/>
    <s v="VEN02"/>
    <s v="ED-13885"/>
    <s v="OFF-AP-10001563"/>
    <x v="1"/>
    <x v="9"/>
    <s v="Prod1819"/>
    <n v="38.863999999999997"/>
    <n v="4"/>
    <n v="0.8"/>
    <n v="-99.103200000000001"/>
  </r>
  <r>
    <n v="7190"/>
    <s v="CA-2016-164399"/>
    <d v="2016-11-15T00:00:00"/>
    <x v="2"/>
    <s v="VEN04"/>
    <s v="DW-13480"/>
    <s v="TEC-PH-10004908"/>
    <x v="2"/>
    <x v="7"/>
    <s v="Prod154"/>
    <n v="203.976"/>
    <n v="3"/>
    <n v="0.2"/>
    <n v="25.497"/>
  </r>
  <r>
    <n v="7191"/>
    <s v="CA-2016-164399"/>
    <d v="2016-11-15T00:00:00"/>
    <x v="2"/>
    <s v="VEN05"/>
    <s v="DW-13480"/>
    <s v="FUR-TA-10003392"/>
    <x v="0"/>
    <x v="3"/>
    <s v="Prod1819"/>
    <n v="674.35199999999998"/>
    <n v="3"/>
    <n v="0.2"/>
    <n v="-8.4293999999999993"/>
  </r>
  <r>
    <n v="7192"/>
    <s v="CA-2016-116918"/>
    <d v="2016-10-06T00:00:00"/>
    <x v="0"/>
    <s v="VEN01"/>
    <s v="JK-15205"/>
    <s v="OFF-BI-10004140"/>
    <x v="1"/>
    <x v="8"/>
    <s v="Prod1841"/>
    <n v="5.3879999999999999"/>
    <n v="4"/>
    <n v="0.7"/>
    <n v="-4.49"/>
  </r>
  <r>
    <n v="7193"/>
    <s v="CA-2016-116918"/>
    <d v="2016-10-06T00:00:00"/>
    <x v="0"/>
    <s v="VEN04"/>
    <s v="JK-15205"/>
    <s v="OFF-AR-10003631"/>
    <x v="1"/>
    <x v="6"/>
    <s v="Prod1819"/>
    <n v="30.975999999999999"/>
    <n v="8"/>
    <n v="0.2"/>
    <n v="5.0335999999999999"/>
  </r>
  <r>
    <n v="7194"/>
    <s v="CA-2016-110492"/>
    <d v="2016-02-14T00:00:00"/>
    <x v="2"/>
    <s v="VEN01"/>
    <s v="JS-15880"/>
    <s v="OFF-ST-10003716"/>
    <x v="1"/>
    <x v="4"/>
    <s v="Prod1425"/>
    <n v="1350.12"/>
    <n v="6"/>
    <n v="0"/>
    <n v="175.51560000000001"/>
  </r>
  <r>
    <n v="7195"/>
    <s v="CA-2016-110492"/>
    <d v="2016-02-14T00:00:00"/>
    <x v="2"/>
    <s v="VEN03"/>
    <s v="JS-15880"/>
    <s v="OFF-BI-10003274"/>
    <x v="1"/>
    <x v="8"/>
    <s v="Prod1841"/>
    <n v="15.92"/>
    <n v="4"/>
    <n v="0"/>
    <n v="7.4824000000000002"/>
  </r>
  <r>
    <n v="7196"/>
    <s v="CA-2016-147683"/>
    <d v="2016-11-17T00:00:00"/>
    <x v="1"/>
    <s v="VEN02"/>
    <s v="PO-19180"/>
    <s v="FUR-FU-10004848"/>
    <x v="0"/>
    <x v="5"/>
    <s v="Prod1819"/>
    <n v="19.54"/>
    <n v="2"/>
    <n v="0"/>
    <n v="7.2298"/>
  </r>
  <r>
    <n v="7197"/>
    <s v="CA-2014-116785"/>
    <d v="2014-04-30T00:00:00"/>
    <x v="1"/>
    <s v="VEN04"/>
    <s v="MH-17290"/>
    <s v="OFF-AR-10003504"/>
    <x v="1"/>
    <x v="6"/>
    <s v="Prod1819"/>
    <n v="21.4"/>
    <n v="5"/>
    <n v="0"/>
    <n v="6.2060000000000004"/>
  </r>
  <r>
    <n v="7198"/>
    <s v="CA-2014-116785"/>
    <d v="2014-04-30T00:00:00"/>
    <x v="1"/>
    <s v="VEN04"/>
    <s v="MH-17290"/>
    <s v="OFF-LA-10000305"/>
    <x v="1"/>
    <x v="2"/>
    <s v="Prod1839"/>
    <n v="12.6"/>
    <n v="2"/>
    <n v="0"/>
    <n v="5.7960000000000003"/>
  </r>
  <r>
    <n v="7199"/>
    <s v="US-2015-156797"/>
    <d v="2015-08-15T00:00:00"/>
    <x v="1"/>
    <s v="VEN03"/>
    <s v="PO-19180"/>
    <s v="OFF-AR-10001427"/>
    <x v="1"/>
    <x v="6"/>
    <s v="Prod1819"/>
    <n v="11.96"/>
    <n v="2"/>
    <n v="0"/>
    <n v="3.1095999999999999"/>
  </r>
  <r>
    <n v="7200"/>
    <s v="US-2015-156797"/>
    <d v="2015-08-15T00:00:00"/>
    <x v="1"/>
    <s v="VEN01"/>
    <s v="PO-19180"/>
    <s v="TEC-PH-10004614"/>
    <x v="2"/>
    <x v="7"/>
    <s v="Prod154"/>
    <n v="138"/>
    <n v="2"/>
    <n v="0"/>
    <n v="34.5"/>
  </r>
  <r>
    <n v="7201"/>
    <s v="CA-2016-104276"/>
    <d v="2016-12-03T00:00:00"/>
    <x v="1"/>
    <s v="VEN03"/>
    <s v="HF-14995"/>
    <s v="TEC-PH-10001944"/>
    <x v="2"/>
    <x v="7"/>
    <s v="Prod1458"/>
    <n v="116.76"/>
    <n v="1"/>
    <n v="0.2"/>
    <n v="14.595000000000001"/>
  </r>
  <r>
    <n v="7202"/>
    <s v="CA-2016-104276"/>
    <d v="2016-12-03T00:00:00"/>
    <x v="1"/>
    <s v="VEN02"/>
    <s v="HF-14995"/>
    <s v="FUR-TA-10001039"/>
    <x v="0"/>
    <x v="3"/>
    <s v="Prod1819"/>
    <n v="331.02300000000002"/>
    <n v="7"/>
    <n v="0.45"/>
    <n v="-114.35339999999999"/>
  </r>
  <r>
    <n v="7203"/>
    <s v="CA-2016-120369"/>
    <d v="2016-10-28T00:00:00"/>
    <x v="3"/>
    <s v="VEN03"/>
    <s v="VB-21745"/>
    <s v="FUR-FU-10003806"/>
    <x v="0"/>
    <x v="5"/>
    <s v="Prod1819"/>
    <n v="756.8"/>
    <n v="5"/>
    <n v="0"/>
    <n v="75.680000000000007"/>
  </r>
  <r>
    <n v="7204"/>
    <s v="CA-2014-118276"/>
    <d v="2015-01-02T00:00:00"/>
    <x v="1"/>
    <s v="VEN04"/>
    <s v="MG-17890"/>
    <s v="FUR-FU-10002111"/>
    <x v="0"/>
    <x v="5"/>
    <s v="Prod1819"/>
    <n v="8.7360000000000007"/>
    <n v="3"/>
    <n v="0.6"/>
    <n v="-4.8048000000000002"/>
  </r>
  <r>
    <n v="7205"/>
    <s v="CA-2015-136658"/>
    <d v="2015-09-17T00:00:00"/>
    <x v="1"/>
    <s v="VEN04"/>
    <s v="BO-11425"/>
    <s v="OFF-AR-10000817"/>
    <x v="1"/>
    <x v="6"/>
    <s v="Prod1819"/>
    <n v="6.08"/>
    <n v="2"/>
    <n v="0"/>
    <n v="2.0672000000000001"/>
  </r>
  <r>
    <n v="7206"/>
    <s v="CA-2017-137414"/>
    <d v="2017-10-06T00:00:00"/>
    <x v="1"/>
    <s v="VEN05"/>
    <s v="CM-12115"/>
    <s v="FUR-FU-10001424"/>
    <x v="0"/>
    <x v="5"/>
    <s v="Prod1819"/>
    <n v="17.46"/>
    <n v="2"/>
    <n v="0"/>
    <n v="5.9363999999999999"/>
  </r>
  <r>
    <n v="7207"/>
    <s v="CA-2017-137414"/>
    <d v="2017-10-06T00:00:00"/>
    <x v="1"/>
    <s v="VEN04"/>
    <s v="CM-12115"/>
    <s v="TEC-MA-10002930"/>
    <x v="2"/>
    <x v="15"/>
    <s v="Prod1272"/>
    <n v="369.16"/>
    <n v="11"/>
    <n v="0.2"/>
    <n v="32.301499999999997"/>
  </r>
  <r>
    <n v="7208"/>
    <s v="CA-2016-143476"/>
    <d v="2016-09-13T00:00:00"/>
    <x v="2"/>
    <s v="VEN05"/>
    <s v="LC-16930"/>
    <s v="OFF-AR-10003759"/>
    <x v="1"/>
    <x v="6"/>
    <s v="Prod1819"/>
    <n v="2.9119999999999999"/>
    <n v="2"/>
    <n v="0.2"/>
    <n v="0.91"/>
  </r>
  <r>
    <n v="7209"/>
    <s v="CA-2016-143476"/>
    <d v="2016-09-13T00:00:00"/>
    <x v="2"/>
    <s v="VEN04"/>
    <s v="LC-16930"/>
    <s v="OFF-PA-10001837"/>
    <x v="1"/>
    <x v="10"/>
    <s v="Prod1856"/>
    <n v="20.736000000000001"/>
    <n v="4"/>
    <n v="0.2"/>
    <n v="7.2576000000000001"/>
  </r>
  <r>
    <n v="7210"/>
    <s v="CA-2016-143476"/>
    <d v="2016-09-13T00:00:00"/>
    <x v="2"/>
    <s v="VEN04"/>
    <s v="LC-16930"/>
    <s v="OFF-PA-10001667"/>
    <x v="1"/>
    <x v="10"/>
    <s v="Prod998"/>
    <n v="9.5679999999999996"/>
    <n v="2"/>
    <n v="0.2"/>
    <n v="2.99"/>
  </r>
  <r>
    <n v="7211"/>
    <s v="US-2016-119046"/>
    <d v="2016-06-06T00:00:00"/>
    <x v="1"/>
    <s v="VEN01"/>
    <s v="EH-13765"/>
    <s v="OFF-PA-10000246"/>
    <x v="1"/>
    <x v="10"/>
    <s v="Prod998"/>
    <n v="30.18"/>
    <n v="3"/>
    <n v="0"/>
    <n v="13.8828"/>
  </r>
  <r>
    <n v="7212"/>
    <s v="US-2016-119046"/>
    <d v="2016-06-06T00:00:00"/>
    <x v="1"/>
    <s v="VEN05"/>
    <s v="EH-13765"/>
    <s v="OFF-BI-10001078"/>
    <x v="1"/>
    <x v="8"/>
    <s v="Prod1819"/>
    <n v="51.648000000000003"/>
    <n v="12"/>
    <n v="0.2"/>
    <n v="18.7224"/>
  </r>
  <r>
    <n v="7213"/>
    <s v="US-2016-119046"/>
    <d v="2016-06-06T00:00:00"/>
    <x v="1"/>
    <s v="VEN04"/>
    <s v="EH-13765"/>
    <s v="OFF-BI-10000138"/>
    <x v="1"/>
    <x v="8"/>
    <s v="Prod1819"/>
    <n v="11.231999999999999"/>
    <n v="3"/>
    <n v="0.2"/>
    <n v="3.9312"/>
  </r>
  <r>
    <n v="7214"/>
    <s v="CA-2017-154949"/>
    <d v="2017-10-19T00:00:00"/>
    <x v="1"/>
    <s v="VEN05"/>
    <s v="MC-17275"/>
    <s v="OFF-LA-10002034"/>
    <x v="1"/>
    <x v="2"/>
    <s v="Prod998"/>
    <n v="14.73"/>
    <n v="3"/>
    <n v="0"/>
    <n v="7.2176999999999998"/>
  </r>
  <r>
    <n v="7215"/>
    <s v="CA-2015-103072"/>
    <d v="2015-09-30T00:00:00"/>
    <x v="0"/>
    <s v="VEN03"/>
    <s v="HW-14935"/>
    <s v="OFF-AR-10000127"/>
    <x v="1"/>
    <x v="6"/>
    <s v="Prod1819"/>
    <n v="16.399999999999999"/>
    <n v="5"/>
    <n v="0"/>
    <n v="4.7560000000000002"/>
  </r>
  <r>
    <n v="7216"/>
    <s v="CA-2015-103072"/>
    <d v="2015-09-30T00:00:00"/>
    <x v="0"/>
    <s v="VEN03"/>
    <s v="HW-14935"/>
    <s v="OFF-PA-10003172"/>
    <x v="1"/>
    <x v="10"/>
    <s v="Prod1483"/>
    <n v="25.92"/>
    <n v="4"/>
    <n v="0"/>
    <n v="12.441599999999999"/>
  </r>
  <r>
    <n v="7217"/>
    <s v="CA-2015-150770"/>
    <d v="2015-05-06T00:00:00"/>
    <x v="2"/>
    <s v="VEN05"/>
    <s v="LC-16870"/>
    <s v="OFF-AR-10001246"/>
    <x v="1"/>
    <x v="6"/>
    <s v="Prod1819"/>
    <n v="8.82"/>
    <n v="3"/>
    <n v="0"/>
    <n v="2.5577999999999999"/>
  </r>
  <r>
    <n v="7218"/>
    <s v="CA-2015-150770"/>
    <d v="2015-05-06T00:00:00"/>
    <x v="2"/>
    <s v="VEN03"/>
    <s v="LC-16870"/>
    <s v="OFF-BI-10002026"/>
    <x v="1"/>
    <x v="8"/>
    <s v="Prod1841"/>
    <n v="62.496000000000002"/>
    <n v="2"/>
    <n v="0.2"/>
    <n v="21.8736"/>
  </r>
  <r>
    <n v="7219"/>
    <s v="CA-2015-150770"/>
    <d v="2015-05-06T00:00:00"/>
    <x v="2"/>
    <s v="VEN02"/>
    <s v="LC-16870"/>
    <s v="TEC-AC-10000844"/>
    <x v="2"/>
    <x v="11"/>
    <s v="Prod1425"/>
    <n v="339.96"/>
    <n v="4"/>
    <n v="0"/>
    <n v="122.3856"/>
  </r>
  <r>
    <n v="7220"/>
    <s v="CA-2015-150770"/>
    <d v="2015-05-06T00:00:00"/>
    <x v="2"/>
    <s v="VEN01"/>
    <s v="LC-16870"/>
    <s v="OFF-BI-10001575"/>
    <x v="1"/>
    <x v="8"/>
    <s v="Prod1819"/>
    <n v="49.567999999999998"/>
    <n v="2"/>
    <n v="0.2"/>
    <n v="17.348800000000001"/>
  </r>
  <r>
    <n v="7221"/>
    <s v="CA-2017-154760"/>
    <d v="2017-01-13T00:00:00"/>
    <x v="1"/>
    <s v="VEN03"/>
    <s v="BP-11290"/>
    <s v="OFF-BI-10004632"/>
    <x v="1"/>
    <x v="8"/>
    <s v="Prod1841"/>
    <n v="274.49099999999999"/>
    <n v="3"/>
    <n v="0.7"/>
    <n v="-228.74250000000001"/>
  </r>
  <r>
    <n v="7222"/>
    <s v="US-2017-104437"/>
    <d v="2017-01-31T00:00:00"/>
    <x v="1"/>
    <s v="VEN01"/>
    <s v="TG-21310"/>
    <s v="TEC-PH-10000193"/>
    <x v="2"/>
    <x v="7"/>
    <s v="Prod1458"/>
    <n v="137.94"/>
    <n v="3"/>
    <n v="0"/>
    <n v="35.864400000000003"/>
  </r>
  <r>
    <n v="7223"/>
    <s v="CA-2017-113075"/>
    <d v="2017-09-06T00:00:00"/>
    <x v="1"/>
    <s v="VEN01"/>
    <s v="MC-18100"/>
    <s v="TEC-AC-10003441"/>
    <x v="2"/>
    <x v="11"/>
    <s v="Prod1425"/>
    <n v="40.68"/>
    <n v="3"/>
    <n v="0.2"/>
    <n v="-7.1189999999999998"/>
  </r>
  <r>
    <n v="7224"/>
    <s v="CA-2016-109953"/>
    <d v="2016-07-18T00:00:00"/>
    <x v="1"/>
    <s v="VEN01"/>
    <s v="RB-19360"/>
    <s v="TEC-PH-10004093"/>
    <x v="2"/>
    <x v="7"/>
    <s v="Prod154"/>
    <n v="110.376"/>
    <n v="3"/>
    <n v="0.2"/>
    <n v="12.417299999999999"/>
  </r>
  <r>
    <n v="7225"/>
    <s v="CA-2016-109953"/>
    <d v="2016-07-18T00:00:00"/>
    <x v="1"/>
    <s v="VEN04"/>
    <s v="RB-19360"/>
    <s v="OFF-AP-10002998"/>
    <x v="1"/>
    <x v="9"/>
    <s v="Prod1819"/>
    <n v="151.62"/>
    <n v="7"/>
    <n v="0"/>
    <n v="50.034599999999998"/>
  </r>
  <r>
    <n v="7226"/>
    <s v="CA-2016-109953"/>
    <d v="2016-07-18T00:00:00"/>
    <x v="1"/>
    <s v="VEN05"/>
    <s v="RB-19360"/>
    <s v="FUR-FU-10000073"/>
    <x v="0"/>
    <x v="5"/>
    <s v="Prod645"/>
    <n v="30.8"/>
    <n v="4"/>
    <n v="0"/>
    <n v="10.164"/>
  </r>
  <r>
    <n v="7227"/>
    <s v="CA-2017-127397"/>
    <d v="2017-02-28T00:00:00"/>
    <x v="1"/>
    <s v="VEN03"/>
    <s v="ES-14080"/>
    <s v="OFF-PA-10001125"/>
    <x v="1"/>
    <x v="10"/>
    <s v="Prod998"/>
    <n v="123.92"/>
    <n v="5"/>
    <n v="0.2"/>
    <n v="38.725000000000001"/>
  </r>
  <r>
    <n v="7228"/>
    <s v="CA-2017-127397"/>
    <d v="2017-02-28T00:00:00"/>
    <x v="1"/>
    <s v="VEN04"/>
    <s v="ES-14080"/>
    <s v="TEC-AC-10003033"/>
    <x v="2"/>
    <x v="11"/>
    <s v="Prod1425"/>
    <n v="1319.8"/>
    <n v="5"/>
    <n v="0.2"/>
    <n v="214.4675"/>
  </r>
  <r>
    <n v="7229"/>
    <s v="CA-2014-157546"/>
    <d v="2014-07-22T00:00:00"/>
    <x v="2"/>
    <s v="VEN02"/>
    <s v="RD-19720"/>
    <s v="OFF-BI-10002498"/>
    <x v="1"/>
    <x v="8"/>
    <s v="Prod1841"/>
    <n v="89.712000000000003"/>
    <n v="6"/>
    <n v="0.2"/>
    <n v="30.277799999999999"/>
  </r>
  <r>
    <n v="7230"/>
    <s v="CA-2014-157546"/>
    <d v="2014-07-22T00:00:00"/>
    <x v="2"/>
    <s v="VEN05"/>
    <s v="RD-19720"/>
    <s v="OFF-PA-10004569"/>
    <x v="1"/>
    <x v="10"/>
    <s v="Prod35"/>
    <n v="22.83"/>
    <n v="3"/>
    <n v="0"/>
    <n v="10.7301"/>
  </r>
  <r>
    <n v="7231"/>
    <s v="CA-2017-153843"/>
    <d v="2017-03-15T00:00:00"/>
    <x v="2"/>
    <s v="VEN04"/>
    <s v="SC-20380"/>
    <s v="OFF-BI-10002353"/>
    <x v="1"/>
    <x v="8"/>
    <s v="Prod1841"/>
    <n v="30.88"/>
    <n v="2"/>
    <n v="0"/>
    <n v="15.44"/>
  </r>
  <r>
    <n v="7232"/>
    <s v="CA-2017-153843"/>
    <d v="2017-03-15T00:00:00"/>
    <x v="2"/>
    <s v="VEN03"/>
    <s v="SC-20380"/>
    <s v="OFF-AP-10001564"/>
    <x v="1"/>
    <x v="9"/>
    <s v="Prod1819"/>
    <n v="465.16"/>
    <n v="2"/>
    <n v="0"/>
    <n v="120.94159999999999"/>
  </r>
  <r>
    <n v="7233"/>
    <s v="CA-2017-153843"/>
    <d v="2017-03-15T00:00:00"/>
    <x v="2"/>
    <s v="VEN01"/>
    <s v="SC-20380"/>
    <s v="OFF-PA-10003673"/>
    <x v="1"/>
    <x v="10"/>
    <s v="Prod1483"/>
    <n v="27.12"/>
    <n v="4"/>
    <n v="0"/>
    <n v="12.475199999999999"/>
  </r>
  <r>
    <n v="7234"/>
    <s v="CA-2016-137337"/>
    <d v="2016-03-12T00:00:00"/>
    <x v="1"/>
    <s v="VEN01"/>
    <s v="GB-14575"/>
    <s v="FUR-FU-10003347"/>
    <x v="0"/>
    <x v="5"/>
    <s v="Prod1819"/>
    <n v="113.6"/>
    <n v="8"/>
    <n v="0"/>
    <n v="44.304000000000002"/>
  </r>
  <r>
    <n v="7235"/>
    <s v="CA-2016-137337"/>
    <d v="2016-03-12T00:00:00"/>
    <x v="1"/>
    <s v="VEN01"/>
    <s v="GB-14575"/>
    <s v="OFF-PA-10001934"/>
    <x v="1"/>
    <x v="10"/>
    <s v="Prod1856"/>
    <n v="12.96"/>
    <n v="2"/>
    <n v="0"/>
    <n v="6.3503999999999996"/>
  </r>
  <r>
    <n v="7236"/>
    <s v="CA-2016-137337"/>
    <d v="2016-03-12T00:00:00"/>
    <x v="1"/>
    <s v="VEN01"/>
    <s v="GB-14575"/>
    <s v="OFF-BI-10000632"/>
    <x v="1"/>
    <x v="8"/>
    <s v="Prod1819"/>
    <n v="69.456000000000003"/>
    <n v="2"/>
    <n v="0.2"/>
    <n v="22.5732"/>
  </r>
  <r>
    <n v="7237"/>
    <s v="CA-2014-138737"/>
    <d v="2014-12-10T00:00:00"/>
    <x v="2"/>
    <s v="VEN02"/>
    <s v="FP-14320"/>
    <s v="OFF-AR-10003190"/>
    <x v="1"/>
    <x v="6"/>
    <s v="Prod1819"/>
    <n v="8.64"/>
    <n v="3"/>
    <n v="0"/>
    <n v="2.4192"/>
  </r>
  <r>
    <n v="7238"/>
    <s v="CA-2016-164924"/>
    <d v="2016-07-10T00:00:00"/>
    <x v="3"/>
    <s v="VEN02"/>
    <s v="EA-14035"/>
    <s v="TEC-MA-10000904"/>
    <x v="2"/>
    <x v="15"/>
    <s v="Prod1460"/>
    <n v="341.99099999999999"/>
    <n v="3"/>
    <n v="0.7"/>
    <n v="-319.19159999999999"/>
  </r>
  <r>
    <n v="7239"/>
    <s v="CA-2016-101651"/>
    <d v="2016-12-30T00:00:00"/>
    <x v="1"/>
    <s v="VEN01"/>
    <s v="SC-20305"/>
    <s v="FUR-FU-10000771"/>
    <x v="0"/>
    <x v="5"/>
    <s v="Prod1819"/>
    <n v="43.96"/>
    <n v="7"/>
    <n v="0"/>
    <n v="18.463200000000001"/>
  </r>
  <r>
    <n v="7240"/>
    <s v="CA-2016-101651"/>
    <d v="2016-12-30T00:00:00"/>
    <x v="1"/>
    <s v="VEN05"/>
    <s v="SC-20305"/>
    <s v="OFF-EN-10001990"/>
    <x v="1"/>
    <x v="12"/>
    <s v="Prod353"/>
    <n v="39.76"/>
    <n v="7"/>
    <n v="0"/>
    <n v="18.687200000000001"/>
  </r>
  <r>
    <n v="7241"/>
    <s v="CA-2017-136651"/>
    <d v="2017-04-25T00:00:00"/>
    <x v="0"/>
    <s v="VEN04"/>
    <s v="JF-15355"/>
    <s v="FUR-FU-10002445"/>
    <x v="0"/>
    <x v="5"/>
    <s v="Prod1819"/>
    <n v="66.36"/>
    <n v="7"/>
    <n v="0"/>
    <n v="26.544"/>
  </r>
  <r>
    <n v="7242"/>
    <s v="CA-2017-136651"/>
    <d v="2017-04-25T00:00:00"/>
    <x v="0"/>
    <s v="VEN04"/>
    <s v="JF-15355"/>
    <s v="OFF-BI-10003638"/>
    <x v="1"/>
    <x v="8"/>
    <s v="Prod1841"/>
    <n v="92.88"/>
    <n v="6"/>
    <n v="0.2"/>
    <n v="30.186"/>
  </r>
  <r>
    <n v="7243"/>
    <s v="CA-2017-136651"/>
    <d v="2017-04-25T00:00:00"/>
    <x v="0"/>
    <s v="VEN05"/>
    <s v="JF-15355"/>
    <s v="FUR-FU-10004864"/>
    <x v="0"/>
    <x v="5"/>
    <s v="Prod1819"/>
    <n v="24.14"/>
    <n v="2"/>
    <n v="0"/>
    <n v="7.9661999999999997"/>
  </r>
  <r>
    <n v="7244"/>
    <s v="CA-2017-118892"/>
    <d v="2017-08-22T00:00:00"/>
    <x v="0"/>
    <s v="VEN02"/>
    <s v="TP-21415"/>
    <s v="FUR-CH-10002024"/>
    <x v="0"/>
    <x v="1"/>
    <s v="Prod645"/>
    <n v="4416.174"/>
    <n v="9"/>
    <n v="0.3"/>
    <n v="-630.88199999999995"/>
  </r>
  <r>
    <n v="7245"/>
    <s v="US-2017-151127"/>
    <d v="2017-05-25T00:00:00"/>
    <x v="2"/>
    <s v="VEN04"/>
    <s v="RL-19615"/>
    <s v="OFF-AR-10002445"/>
    <x v="1"/>
    <x v="6"/>
    <s v="Prod1819"/>
    <n v="49.56"/>
    <n v="7"/>
    <n v="0"/>
    <n v="18.832799999999999"/>
  </r>
  <r>
    <n v="7246"/>
    <s v="CA-2017-145807"/>
    <d v="2017-02-13T00:00:00"/>
    <x v="1"/>
    <s v="VEN02"/>
    <s v="SB-20170"/>
    <s v="OFF-ST-10001370"/>
    <x v="1"/>
    <x v="4"/>
    <s v="Prod1425"/>
    <n v="354.9"/>
    <n v="5"/>
    <n v="0"/>
    <n v="17.745000000000001"/>
  </r>
  <r>
    <n v="7247"/>
    <s v="US-2014-127978"/>
    <d v="2014-03-08T00:00:00"/>
    <x v="1"/>
    <s v="VEN04"/>
    <s v="JS-15595"/>
    <s v="OFF-LA-10000305"/>
    <x v="1"/>
    <x v="2"/>
    <s v="Prod1839"/>
    <n v="15.12"/>
    <n v="3"/>
    <n v="0.2"/>
    <n v="4.9139999999999997"/>
  </r>
  <r>
    <n v="7248"/>
    <s v="US-2014-127978"/>
    <d v="2014-03-08T00:00:00"/>
    <x v="1"/>
    <s v="VEN03"/>
    <s v="JS-15595"/>
    <s v="FUR-BO-10001972"/>
    <x v="0"/>
    <x v="0"/>
    <s v="Prod889"/>
    <n v="302.45"/>
    <n v="5"/>
    <n v="0.5"/>
    <n v="-199.61699999999999"/>
  </r>
  <r>
    <n v="7249"/>
    <s v="US-2014-127978"/>
    <d v="2014-03-08T00:00:00"/>
    <x v="1"/>
    <s v="VEN02"/>
    <s v="JS-15595"/>
    <s v="OFF-ST-10002486"/>
    <x v="1"/>
    <x v="4"/>
    <s v="Prod1425"/>
    <n v="44.671999999999997"/>
    <n v="8"/>
    <n v="0.2"/>
    <n v="-10.0512"/>
  </r>
  <r>
    <n v="7250"/>
    <s v="CA-2015-158491"/>
    <d v="2015-06-09T00:00:00"/>
    <x v="0"/>
    <s v="VEN04"/>
    <s v="BP-11155"/>
    <s v="TEC-AC-10001874"/>
    <x v="2"/>
    <x v="11"/>
    <s v="Prod1425"/>
    <n v="119.98"/>
    <n v="2"/>
    <n v="0"/>
    <n v="35.994"/>
  </r>
  <r>
    <n v="7251"/>
    <s v="CA-2015-158491"/>
    <d v="2015-06-09T00:00:00"/>
    <x v="0"/>
    <s v="VEN04"/>
    <s v="BP-11155"/>
    <s v="TEC-AC-10003870"/>
    <x v="2"/>
    <x v="11"/>
    <s v="Prod1425"/>
    <n v="989.97"/>
    <n v="3"/>
    <n v="0"/>
    <n v="395.988"/>
  </r>
  <r>
    <n v="7252"/>
    <s v="CA-2016-116764"/>
    <d v="2016-09-02T00:00:00"/>
    <x v="1"/>
    <s v="VEN01"/>
    <s v="EM-13825"/>
    <s v="OFF-LA-10002473"/>
    <x v="1"/>
    <x v="2"/>
    <s v="Prod998"/>
    <n v="9.2159999999999993"/>
    <n v="4"/>
    <n v="0.2"/>
    <n v="3.3408000000000002"/>
  </r>
  <r>
    <n v="7253"/>
    <s v="CA-2016-152457"/>
    <d v="2016-09-18T00:00:00"/>
    <x v="1"/>
    <s v="VEN02"/>
    <s v="SC-20695"/>
    <s v="OFF-PA-10003790"/>
    <x v="1"/>
    <x v="10"/>
    <s v="Prod1681"/>
    <n v="68.52"/>
    <n v="3"/>
    <n v="0"/>
    <n v="31.519200000000001"/>
  </r>
  <r>
    <n v="7254"/>
    <s v="CA-2016-152730"/>
    <d v="2016-06-04T00:00:00"/>
    <x v="1"/>
    <s v="VEN04"/>
    <s v="EM-14140"/>
    <s v="OFF-AP-10002684"/>
    <x v="1"/>
    <x v="9"/>
    <s v="Prod1819"/>
    <n v="364.74"/>
    <n v="3"/>
    <n v="0"/>
    <n v="109.422"/>
  </r>
  <r>
    <n v="7255"/>
    <s v="CA-2016-152730"/>
    <d v="2016-06-04T00:00:00"/>
    <x v="1"/>
    <s v="VEN01"/>
    <s v="EM-14140"/>
    <s v="FUR-FU-10001037"/>
    <x v="0"/>
    <x v="5"/>
    <s v="Prod1819"/>
    <n v="47.4"/>
    <n v="5"/>
    <n v="0"/>
    <n v="21.33"/>
  </r>
  <r>
    <n v="7256"/>
    <s v="CA-2016-152730"/>
    <d v="2016-06-04T00:00:00"/>
    <x v="1"/>
    <s v="VEN03"/>
    <s v="EM-14140"/>
    <s v="OFF-ST-10000876"/>
    <x v="1"/>
    <x v="4"/>
    <s v="Prod1425"/>
    <n v="49.76"/>
    <n v="4"/>
    <n v="0"/>
    <n v="13.9328"/>
  </r>
  <r>
    <n v="7257"/>
    <s v="CA-2016-152730"/>
    <d v="2016-06-04T00:00:00"/>
    <x v="1"/>
    <s v="VEN04"/>
    <s v="EM-14140"/>
    <s v="OFF-AR-10003732"/>
    <x v="1"/>
    <x v="6"/>
    <s v="Prod1819"/>
    <n v="5.56"/>
    <n v="2"/>
    <n v="0"/>
    <n v="1.4456"/>
  </r>
  <r>
    <n v="7258"/>
    <s v="CA-2016-152730"/>
    <d v="2016-06-04T00:00:00"/>
    <x v="1"/>
    <s v="VEN05"/>
    <s v="EM-14140"/>
    <s v="OFF-PA-10000994"/>
    <x v="1"/>
    <x v="10"/>
    <s v="Prod998"/>
    <n v="629.1"/>
    <n v="6"/>
    <n v="0"/>
    <n v="301.96800000000002"/>
  </r>
  <r>
    <n v="7259"/>
    <s v="CA-2016-152730"/>
    <d v="2016-06-04T00:00:00"/>
    <x v="1"/>
    <s v="VEN02"/>
    <s v="EM-14140"/>
    <s v="OFF-AR-10000940"/>
    <x v="1"/>
    <x v="6"/>
    <s v="Prod1819"/>
    <n v="14.7"/>
    <n v="5"/>
    <n v="0"/>
    <n v="3.9689999999999999"/>
  </r>
  <r>
    <n v="7260"/>
    <s v="CA-2016-152730"/>
    <d v="2016-06-04T00:00:00"/>
    <x v="1"/>
    <s v="VEN03"/>
    <s v="EM-14140"/>
    <s v="OFF-PA-10004888"/>
    <x v="1"/>
    <x v="10"/>
    <s v="Prod1425"/>
    <n v="45.36"/>
    <n v="7"/>
    <n v="0"/>
    <n v="21.7728"/>
  </r>
  <r>
    <n v="7261"/>
    <s v="CA-2016-152730"/>
    <d v="2016-06-04T00:00:00"/>
    <x v="1"/>
    <s v="VEN04"/>
    <s v="EM-14140"/>
    <s v="TEC-PH-10000441"/>
    <x v="2"/>
    <x v="7"/>
    <s v="Prod1458"/>
    <n v="125.99"/>
    <n v="1"/>
    <n v="0"/>
    <n v="35.277200000000001"/>
  </r>
  <r>
    <n v="7262"/>
    <s v="CA-2017-137001"/>
    <d v="2017-06-13T00:00:00"/>
    <x v="0"/>
    <s v="VEN05"/>
    <s v="GZ-14545"/>
    <s v="OFF-AR-10001231"/>
    <x v="1"/>
    <x v="6"/>
    <s v="Prod1819"/>
    <n v="14.7"/>
    <n v="7"/>
    <n v="0"/>
    <n v="4.1159999999999997"/>
  </r>
  <r>
    <n v="7263"/>
    <s v="CA-2017-156363"/>
    <d v="2017-10-28T00:00:00"/>
    <x v="1"/>
    <s v="VEN05"/>
    <s v="ML-17395"/>
    <s v="TEC-PH-10003988"/>
    <x v="2"/>
    <x v="7"/>
    <s v="Prod154"/>
    <n v="32.700000000000003"/>
    <n v="5"/>
    <n v="0.4"/>
    <n v="-6.54"/>
  </r>
  <r>
    <n v="7264"/>
    <s v="CA-2017-156363"/>
    <d v="2017-10-28T00:00:00"/>
    <x v="1"/>
    <s v="VEN02"/>
    <s v="ML-17395"/>
    <s v="OFF-EN-10003068"/>
    <x v="1"/>
    <x v="12"/>
    <s v="Prod1839"/>
    <n v="31.68"/>
    <n v="4"/>
    <n v="0.2"/>
    <n v="11.087999999999999"/>
  </r>
  <r>
    <n v="7265"/>
    <s v="CA-2017-122056"/>
    <d v="2017-06-17T00:00:00"/>
    <x v="1"/>
    <s v="VEN05"/>
    <s v="PG-18895"/>
    <s v="OFF-AR-10004260"/>
    <x v="1"/>
    <x v="6"/>
    <s v="Prod1819"/>
    <n v="181.86"/>
    <n v="7"/>
    <n v="0"/>
    <n v="50.9208"/>
  </r>
  <r>
    <n v="7266"/>
    <s v="US-2014-143721"/>
    <d v="2014-11-26T00:00:00"/>
    <x v="0"/>
    <s v="VEN04"/>
    <s v="DK-12835"/>
    <s v="FUR-CH-10001973"/>
    <x v="0"/>
    <x v="1"/>
    <s v="Prod645"/>
    <n v="155.37200000000001"/>
    <n v="2"/>
    <n v="0.3"/>
    <n v="-35.513599999999997"/>
  </r>
  <r>
    <n v="7267"/>
    <s v="CA-2017-122987"/>
    <d v="2017-08-16T00:00:00"/>
    <x v="3"/>
    <s v="VEN04"/>
    <s v="SJ-20215"/>
    <s v="OFF-BI-10002824"/>
    <x v="1"/>
    <x v="8"/>
    <s v="Prod1841"/>
    <n v="13.428000000000001"/>
    <n v="3"/>
    <n v="0.7"/>
    <n v="-11.19"/>
  </r>
  <r>
    <n v="7268"/>
    <s v="CA-2017-122987"/>
    <d v="2017-08-16T00:00:00"/>
    <x v="3"/>
    <s v="VEN03"/>
    <s v="SJ-20215"/>
    <s v="OFF-ST-10004950"/>
    <x v="1"/>
    <x v="4"/>
    <s v="Prod1425"/>
    <n v="67.135999999999996"/>
    <n v="4"/>
    <n v="0.2"/>
    <n v="-0.83919999999999995"/>
  </r>
  <r>
    <n v="7269"/>
    <s v="CA-2016-133368"/>
    <d v="2016-01-20T00:00:00"/>
    <x v="1"/>
    <s v="VEN01"/>
    <s v="AG-10675"/>
    <s v="OFF-PA-10004039"/>
    <x v="1"/>
    <x v="10"/>
    <s v="Prod35"/>
    <n v="89.567999999999998"/>
    <n v="2"/>
    <n v="0.2"/>
    <n v="32.468400000000003"/>
  </r>
  <r>
    <n v="7270"/>
    <s v="CA-2016-133368"/>
    <d v="2016-01-20T00:00:00"/>
    <x v="1"/>
    <s v="VEN01"/>
    <s v="AG-10675"/>
    <s v="FUR-FU-10003374"/>
    <x v="0"/>
    <x v="5"/>
    <s v="Prod1819"/>
    <n v="315.77600000000001"/>
    <n v="8"/>
    <n v="0.2"/>
    <n v="31.5776"/>
  </r>
  <r>
    <n v="7271"/>
    <s v="CA-2016-123337"/>
    <d v="2016-09-22T00:00:00"/>
    <x v="1"/>
    <s v="VEN02"/>
    <s v="KD-16495"/>
    <s v="FUR-BO-10001918"/>
    <x v="0"/>
    <x v="0"/>
    <s v="Prod889"/>
    <n v="273.666"/>
    <n v="2"/>
    <n v="0.15"/>
    <n v="-12.878399999999999"/>
  </r>
  <r>
    <n v="7272"/>
    <s v="CA-2016-123337"/>
    <d v="2016-09-22T00:00:00"/>
    <x v="1"/>
    <s v="VEN05"/>
    <s v="KD-16495"/>
    <s v="OFF-AP-10002287"/>
    <x v="1"/>
    <x v="9"/>
    <s v="Prod1819"/>
    <n v="17.48"/>
    <n v="4"/>
    <n v="0"/>
    <n v="4.5448000000000004"/>
  </r>
  <r>
    <n v="7273"/>
    <s v="US-2016-150357"/>
    <d v="2016-10-14T00:00:00"/>
    <x v="1"/>
    <s v="VEN03"/>
    <s v="EB-13975"/>
    <s v="OFF-SU-10004498"/>
    <x v="1"/>
    <x v="14"/>
    <s v="Prod1425"/>
    <n v="20.608000000000001"/>
    <n v="2"/>
    <n v="0.2"/>
    <n v="-4.3792"/>
  </r>
  <r>
    <n v="7274"/>
    <s v="US-2016-150357"/>
    <d v="2016-10-14T00:00:00"/>
    <x v="1"/>
    <s v="VEN02"/>
    <s v="EB-13975"/>
    <s v="OFF-BI-10002557"/>
    <x v="1"/>
    <x v="8"/>
    <s v="Prod1841"/>
    <n v="4.0949999999999998"/>
    <n v="3"/>
    <n v="0.7"/>
    <n v="-2.73"/>
  </r>
  <r>
    <n v="7275"/>
    <s v="CA-2015-144519"/>
    <d v="2015-11-17T00:00:00"/>
    <x v="1"/>
    <s v="VEN04"/>
    <s v="AW-10930"/>
    <s v="TEC-PH-10004908"/>
    <x v="2"/>
    <x v="7"/>
    <s v="Prod154"/>
    <n v="339.96"/>
    <n v="5"/>
    <n v="0.2"/>
    <n v="42.494999999999997"/>
  </r>
  <r>
    <n v="7276"/>
    <s v="CA-2015-144519"/>
    <d v="2015-11-17T00:00:00"/>
    <x v="1"/>
    <s v="VEN02"/>
    <s v="AW-10930"/>
    <s v="FUR-FU-10000794"/>
    <x v="0"/>
    <x v="5"/>
    <s v="Prod1819"/>
    <n v="63.98"/>
    <n v="7"/>
    <n v="0"/>
    <n v="21.7532"/>
  </r>
  <r>
    <n v="7277"/>
    <s v="CA-2014-120670"/>
    <d v="2014-11-06T00:00:00"/>
    <x v="1"/>
    <s v="VEN03"/>
    <s v="JK-16120"/>
    <s v="TEC-AC-10004171"/>
    <x v="2"/>
    <x v="11"/>
    <s v="Prod1425"/>
    <n v="799.92"/>
    <n v="10"/>
    <n v="0.2"/>
    <n v="239.976"/>
  </r>
  <r>
    <n v="7278"/>
    <s v="CA-2016-157217"/>
    <d v="2016-07-21T00:00:00"/>
    <x v="2"/>
    <s v="VEN01"/>
    <s v="TC-21535"/>
    <s v="TEC-PH-10002070"/>
    <x v="2"/>
    <x v="7"/>
    <s v="Prod1458"/>
    <n v="35.984000000000002"/>
    <n v="2"/>
    <n v="0.2"/>
    <n v="4.4980000000000002"/>
  </r>
  <r>
    <n v="7279"/>
    <s v="CA-2016-157217"/>
    <d v="2016-07-21T00:00:00"/>
    <x v="2"/>
    <s v="VEN01"/>
    <s v="TC-21535"/>
    <s v="TEC-AC-10003095"/>
    <x v="2"/>
    <x v="11"/>
    <s v="Prod1425"/>
    <n v="389.97"/>
    <n v="3"/>
    <n v="0"/>
    <n v="132.5898"/>
  </r>
  <r>
    <n v="7280"/>
    <s v="CA-2016-108224"/>
    <d v="2016-05-14T00:00:00"/>
    <x v="3"/>
    <s v="VEN03"/>
    <s v="TH-21235"/>
    <s v="TEC-AC-10003832"/>
    <x v="2"/>
    <x v="11"/>
    <s v="Prod1425"/>
    <n v="185.52799999999999"/>
    <n v="7"/>
    <n v="0.2"/>
    <n v="48.701099999999997"/>
  </r>
  <r>
    <n v="7281"/>
    <s v="CA-2015-162782"/>
    <d v="2015-02-27T00:00:00"/>
    <x v="1"/>
    <s v="VEN01"/>
    <s v="PW-19240"/>
    <s v="OFF-BI-10003527"/>
    <x v="1"/>
    <x v="8"/>
    <s v="Prod1841"/>
    <n v="2541.98"/>
    <n v="2"/>
    <n v="0"/>
    <n v="1270.99"/>
  </r>
  <r>
    <n v="7282"/>
    <s v="CA-2017-159282"/>
    <d v="2017-10-21T00:00:00"/>
    <x v="1"/>
    <s v="VEN05"/>
    <s v="GH-14410"/>
    <s v="TEC-MA-10001148"/>
    <x v="2"/>
    <x v="15"/>
    <s v="Prod1272"/>
    <n v="599.98500000000001"/>
    <n v="5"/>
    <n v="0.7"/>
    <n v="-479.988"/>
  </r>
  <r>
    <n v="7283"/>
    <s v="CA-2017-155936"/>
    <d v="2017-06-29T00:00:00"/>
    <x v="1"/>
    <s v="VEN03"/>
    <s v="JK-15730"/>
    <s v="OFF-BI-10002432"/>
    <x v="1"/>
    <x v="8"/>
    <s v="Prod1841"/>
    <n v="3.036"/>
    <n v="3"/>
    <n v="0.8"/>
    <n v="-5.0094000000000003"/>
  </r>
  <r>
    <n v="7284"/>
    <s v="CA-2017-169439"/>
    <d v="2017-09-13T00:00:00"/>
    <x v="1"/>
    <s v="VEN04"/>
    <s v="LC-17140"/>
    <s v="OFF-AR-10001374"/>
    <x v="1"/>
    <x v="6"/>
    <s v="Prod1819"/>
    <n v="25.92"/>
    <n v="5"/>
    <n v="0.2"/>
    <n v="3.8879999999999999"/>
  </r>
  <r>
    <n v="7285"/>
    <s v="CA-2017-169439"/>
    <d v="2017-09-13T00:00:00"/>
    <x v="1"/>
    <s v="VEN05"/>
    <s v="LC-17140"/>
    <s v="FUR-FU-10000723"/>
    <x v="0"/>
    <x v="5"/>
    <s v="Prod1819"/>
    <n v="66.111999999999995"/>
    <n v="2"/>
    <n v="0.2"/>
    <n v="-9.0904000000000007"/>
  </r>
  <r>
    <n v="7286"/>
    <s v="CA-2017-151183"/>
    <d v="2017-10-19T00:00:00"/>
    <x v="1"/>
    <s v="VEN01"/>
    <s v="BK-11260"/>
    <s v="TEC-AC-10003614"/>
    <x v="2"/>
    <x v="11"/>
    <s v="Prod1425"/>
    <n v="46.36"/>
    <n v="4"/>
    <n v="0"/>
    <n v="15.2988"/>
  </r>
  <r>
    <n v="7287"/>
    <s v="CA-2016-149965"/>
    <d v="2016-06-25T00:00:00"/>
    <x v="1"/>
    <s v="VEN05"/>
    <s v="BS-11365"/>
    <s v="TEC-AC-10004877"/>
    <x v="2"/>
    <x v="11"/>
    <s v="Prod1460"/>
    <n v="6.9"/>
    <n v="1"/>
    <n v="0"/>
    <n v="0.55200000000000005"/>
  </r>
  <r>
    <n v="7288"/>
    <s v="CA-2016-149965"/>
    <d v="2016-06-25T00:00:00"/>
    <x v="1"/>
    <s v="VEN03"/>
    <s v="BS-11365"/>
    <s v="FUR-FU-10004270"/>
    <x v="0"/>
    <x v="5"/>
    <s v="Prod1819"/>
    <n v="57.69"/>
    <n v="3"/>
    <n v="0"/>
    <n v="23.652899999999999"/>
  </r>
  <r>
    <n v="7289"/>
    <s v="CA-2014-158281"/>
    <d v="2014-09-07T00:00:00"/>
    <x v="1"/>
    <s v="VEN01"/>
    <s v="AG-10525"/>
    <s v="TEC-MA-10002210"/>
    <x v="2"/>
    <x v="15"/>
    <s v="Prod1272"/>
    <n v="559.71"/>
    <n v="3"/>
    <n v="0.4"/>
    <n v="-121.2705"/>
  </r>
  <r>
    <n v="7290"/>
    <s v="CA-2016-153661"/>
    <d v="2016-01-31T00:00:00"/>
    <x v="2"/>
    <s v="VEN02"/>
    <s v="SC-20725"/>
    <s v="OFF-ST-10000675"/>
    <x v="1"/>
    <x v="4"/>
    <s v="Prod1425"/>
    <n v="305.01"/>
    <n v="9"/>
    <n v="0"/>
    <n v="76.252499999999998"/>
  </r>
  <r>
    <n v="7291"/>
    <s v="CA-2016-153661"/>
    <d v="2016-01-31T00:00:00"/>
    <x v="2"/>
    <s v="VEN04"/>
    <s v="SC-20725"/>
    <s v="OFF-BI-10004781"/>
    <x v="1"/>
    <x v="8"/>
    <s v="Prod353"/>
    <n v="50.783999999999999"/>
    <n v="2"/>
    <n v="0.2"/>
    <n v="17.7744"/>
  </r>
  <r>
    <n v="7292"/>
    <s v="CA-2016-153661"/>
    <d v="2016-01-31T00:00:00"/>
    <x v="2"/>
    <s v="VEN01"/>
    <s v="SC-20725"/>
    <s v="OFF-LA-10004689"/>
    <x v="1"/>
    <x v="2"/>
    <s v="Prod998"/>
    <n v="26.01"/>
    <n v="9"/>
    <n v="0"/>
    <n v="12.2247"/>
  </r>
  <r>
    <n v="7293"/>
    <s v="CA-2017-109183"/>
    <d v="2017-12-09T00:00:00"/>
    <x v="1"/>
    <s v="VEN04"/>
    <s v="LR-16915"/>
    <s v="TEC-MA-10001856"/>
    <x v="2"/>
    <x v="15"/>
    <s v="Prod1272"/>
    <n v="649"/>
    <n v="2"/>
    <n v="0.5"/>
    <n v="-272.58"/>
  </r>
  <r>
    <n v="7294"/>
    <s v="CA-2016-113656"/>
    <d v="2016-01-29T00:00:00"/>
    <x v="1"/>
    <s v="VEN01"/>
    <s v="CB-12415"/>
    <s v="FUR-FU-10000719"/>
    <x v="0"/>
    <x v="5"/>
    <s v="Prod1819"/>
    <n v="59.99"/>
    <n v="7"/>
    <n v="0"/>
    <n v="21.596399999999999"/>
  </r>
  <r>
    <n v="7295"/>
    <s v="CA-2015-148964"/>
    <d v="2015-05-31T00:00:00"/>
    <x v="1"/>
    <s v="VEN03"/>
    <s v="RD-19900"/>
    <s v="FUR-FU-10003849"/>
    <x v="0"/>
    <x v="5"/>
    <s v="Prod1819"/>
    <n v="20.239999999999998"/>
    <n v="1"/>
    <n v="0"/>
    <n v="7.8936000000000002"/>
  </r>
  <r>
    <n v="7296"/>
    <s v="CA-2014-111899"/>
    <d v="2014-05-05T00:00:00"/>
    <x v="2"/>
    <s v="VEN03"/>
    <s v="NC-18340"/>
    <s v="OFF-AR-10001725"/>
    <x v="1"/>
    <x v="6"/>
    <s v="Prod1819"/>
    <n v="37.840000000000003"/>
    <n v="2"/>
    <n v="0.2"/>
    <n v="2.8380000000000001"/>
  </r>
  <r>
    <n v="7297"/>
    <s v="CA-2014-111899"/>
    <d v="2014-05-05T00:00:00"/>
    <x v="2"/>
    <s v="VEN02"/>
    <s v="NC-18340"/>
    <s v="OFF-FA-10000840"/>
    <x v="1"/>
    <x v="13"/>
    <s v="Prod1839"/>
    <n v="5.4720000000000004"/>
    <n v="6"/>
    <n v="0.2"/>
    <n v="1.8468"/>
  </r>
  <r>
    <n v="7298"/>
    <s v="CA-2015-101126"/>
    <d v="2015-02-14T00:00:00"/>
    <x v="0"/>
    <s v="VEN01"/>
    <s v="NB-18655"/>
    <s v="OFF-ST-10000943"/>
    <x v="1"/>
    <x v="4"/>
    <s v="Prod1425"/>
    <n v="77.239999999999995"/>
    <n v="5"/>
    <n v="0.2"/>
    <n v="7.7240000000000002"/>
  </r>
  <r>
    <n v="7299"/>
    <s v="CA-2014-163468"/>
    <d v="2014-11-21T00:00:00"/>
    <x v="2"/>
    <s v="VEN01"/>
    <s v="JK-15730"/>
    <s v="FUR-TA-10002533"/>
    <x v="0"/>
    <x v="3"/>
    <s v="Prod1819"/>
    <n v="292.10000000000002"/>
    <n v="4"/>
    <n v="0.5"/>
    <n v="-175.26"/>
  </r>
  <r>
    <n v="7300"/>
    <s v="CA-2014-163468"/>
    <d v="2014-11-21T00:00:00"/>
    <x v="2"/>
    <s v="VEN03"/>
    <s v="JK-15730"/>
    <s v="FUR-FU-10001546"/>
    <x v="0"/>
    <x v="5"/>
    <s v="Prod1819"/>
    <n v="8.5440000000000005"/>
    <n v="2"/>
    <n v="0.6"/>
    <n v="-7.476"/>
  </r>
  <r>
    <n v="7301"/>
    <s v="CA-2014-163468"/>
    <d v="2014-11-21T00:00:00"/>
    <x v="2"/>
    <s v="VEN02"/>
    <s v="JK-15730"/>
    <s v="FUR-BO-10003546"/>
    <x v="0"/>
    <x v="0"/>
    <s v="Prod889"/>
    <n v="424.11599999999999"/>
    <n v="6"/>
    <n v="0.3"/>
    <n v="-30.294"/>
  </r>
  <r>
    <n v="7302"/>
    <s v="CA-2014-163468"/>
    <d v="2014-11-21T00:00:00"/>
    <x v="2"/>
    <s v="VEN04"/>
    <s v="JK-15730"/>
    <s v="OFF-BI-10004728"/>
    <x v="1"/>
    <x v="8"/>
    <s v="Prod3"/>
    <n v="2.8919999999999999"/>
    <n v="3"/>
    <n v="0.8"/>
    <n v="-4.9164000000000003"/>
  </r>
  <r>
    <n v="7303"/>
    <s v="CA-2014-163468"/>
    <d v="2014-11-21T00:00:00"/>
    <x v="2"/>
    <s v="VEN02"/>
    <s v="JK-15730"/>
    <s v="OFF-ST-10000025"/>
    <x v="1"/>
    <x v="4"/>
    <s v="Prod1425"/>
    <n v="381.72"/>
    <n v="5"/>
    <n v="0.2"/>
    <n v="-66.801000000000002"/>
  </r>
  <r>
    <n v="7304"/>
    <s v="US-2017-117450"/>
    <d v="2017-09-08T00:00:00"/>
    <x v="1"/>
    <s v="VEN04"/>
    <s v="DO-13645"/>
    <s v="FUR-CH-10003817"/>
    <x v="0"/>
    <x v="1"/>
    <s v="Prod645"/>
    <n v="97.183999999999997"/>
    <n v="2"/>
    <n v="0.2"/>
    <n v="6.0739999999999998"/>
  </r>
  <r>
    <n v="7305"/>
    <s v="US-2017-117450"/>
    <d v="2017-09-08T00:00:00"/>
    <x v="1"/>
    <s v="VEN03"/>
    <s v="DO-13645"/>
    <s v="OFF-PA-10000289"/>
    <x v="1"/>
    <x v="10"/>
    <s v="Prod998"/>
    <n v="10.368"/>
    <n v="2"/>
    <n v="0.2"/>
    <n v="3.6288"/>
  </r>
  <r>
    <n v="7306"/>
    <s v="CA-2014-137274"/>
    <d v="2014-04-02T00:00:00"/>
    <x v="1"/>
    <s v="VEN05"/>
    <s v="MG-18145"/>
    <s v="FUR-TA-10001889"/>
    <x v="0"/>
    <x v="3"/>
    <s v="Prod1819"/>
    <n v="890.84100000000001"/>
    <n v="3"/>
    <n v="0.3"/>
    <n v="-152.71559999999999"/>
  </r>
  <r>
    <n v="7307"/>
    <s v="CA-2016-144092"/>
    <d v="2016-11-07T00:00:00"/>
    <x v="0"/>
    <s v="VEN05"/>
    <s v="LH-17155"/>
    <s v="TEC-AC-10002305"/>
    <x v="2"/>
    <x v="11"/>
    <s v="Prod1425"/>
    <n v="72"/>
    <n v="4"/>
    <n v="0"/>
    <n v="12.96"/>
  </r>
  <r>
    <n v="7308"/>
    <s v="CA-2016-144092"/>
    <d v="2016-11-07T00:00:00"/>
    <x v="0"/>
    <s v="VEN03"/>
    <s v="LH-17155"/>
    <s v="FUR-CH-10004875"/>
    <x v="0"/>
    <x v="1"/>
    <s v="Prod645"/>
    <n v="113.88800000000001"/>
    <n v="2"/>
    <n v="0.2"/>
    <n v="9.9651999999999994"/>
  </r>
  <r>
    <n v="7309"/>
    <s v="CA-2016-144092"/>
    <d v="2016-11-07T00:00:00"/>
    <x v="0"/>
    <s v="VEN04"/>
    <s v="LH-17155"/>
    <s v="OFF-EN-10001434"/>
    <x v="1"/>
    <x v="12"/>
    <s v="Prod353"/>
    <n v="158.13"/>
    <n v="3"/>
    <n v="0"/>
    <n v="77.483699999999999"/>
  </r>
  <r>
    <n v="7310"/>
    <s v="CA-2017-112172"/>
    <d v="2017-06-14T00:00:00"/>
    <x v="0"/>
    <s v="VEN01"/>
    <s v="MM-18280"/>
    <s v="OFF-FA-10004395"/>
    <x v="1"/>
    <x v="13"/>
    <s v="Prod1839"/>
    <n v="14.13"/>
    <n v="3"/>
    <n v="0"/>
    <n v="0.70650000000000002"/>
  </r>
  <r>
    <n v="7311"/>
    <s v="CA-2015-121699"/>
    <d v="2015-08-14T00:00:00"/>
    <x v="1"/>
    <s v="VEN05"/>
    <s v="BD-11320"/>
    <s v="OFF-BI-10004632"/>
    <x v="1"/>
    <x v="8"/>
    <s v="Prod1841"/>
    <n v="64.75"/>
    <n v="5"/>
    <n v="0"/>
    <n v="29.137499999999999"/>
  </r>
  <r>
    <n v="7312"/>
    <s v="CA-2015-162761"/>
    <d v="2015-10-13T00:00:00"/>
    <x v="1"/>
    <s v="VEN05"/>
    <s v="SC-20575"/>
    <s v="OFF-BI-10000145"/>
    <x v="1"/>
    <x v="8"/>
    <s v="Prod1819"/>
    <n v="1.8720000000000001"/>
    <n v="2"/>
    <n v="0.7"/>
    <n v="-1.3104"/>
  </r>
  <r>
    <n v="7313"/>
    <s v="CA-2015-162761"/>
    <d v="2015-10-13T00:00:00"/>
    <x v="1"/>
    <s v="VEN03"/>
    <s v="SC-20575"/>
    <s v="OFF-BI-10002498"/>
    <x v="1"/>
    <x v="8"/>
    <s v="Prod1841"/>
    <n v="11.214"/>
    <n v="2"/>
    <n v="0.7"/>
    <n v="-8.5974000000000004"/>
  </r>
  <r>
    <n v="7314"/>
    <s v="CA-2015-162761"/>
    <d v="2015-10-13T00:00:00"/>
    <x v="1"/>
    <s v="VEN01"/>
    <s v="SC-20575"/>
    <s v="OFF-AR-10001761"/>
    <x v="1"/>
    <x v="6"/>
    <s v="Prod1819"/>
    <n v="37.375999999999998"/>
    <n v="8"/>
    <n v="0.2"/>
    <n v="7.4752000000000001"/>
  </r>
  <r>
    <n v="7315"/>
    <s v="CA-2016-121377"/>
    <d v="2016-06-02T00:00:00"/>
    <x v="1"/>
    <s v="VEN02"/>
    <s v="TN-21040"/>
    <s v="TEC-PH-10001817"/>
    <x v="2"/>
    <x v="7"/>
    <s v="Prod1458"/>
    <n v="286.39999999999998"/>
    <n v="1"/>
    <n v="0.2"/>
    <n v="25.06"/>
  </r>
  <r>
    <n v="7316"/>
    <s v="CA-2017-115322"/>
    <d v="2017-05-16T00:00:00"/>
    <x v="0"/>
    <s v="VEN04"/>
    <s v="ZC-21910"/>
    <s v="OFF-AR-10004456"/>
    <x v="1"/>
    <x v="6"/>
    <s v="Prod1819"/>
    <n v="43.92"/>
    <n v="3"/>
    <n v="0"/>
    <n v="12.736800000000001"/>
  </r>
  <r>
    <n v="7317"/>
    <s v="CA-2016-132066"/>
    <d v="2016-10-20T00:00:00"/>
    <x v="1"/>
    <s v="VEN02"/>
    <s v="NB-18655"/>
    <s v="FUR-TA-10001539"/>
    <x v="0"/>
    <x v="3"/>
    <s v="Prod1819"/>
    <n v="142.18199999999999"/>
    <n v="1"/>
    <n v="0.4"/>
    <n v="-37.915199999999999"/>
  </r>
  <r>
    <n v="7318"/>
    <s v="CA-2017-158120"/>
    <d v="2017-11-21T00:00:00"/>
    <x v="1"/>
    <s v="VEN01"/>
    <s v="KH-16330"/>
    <s v="OFF-PA-10003205"/>
    <x v="1"/>
    <x v="10"/>
    <s v="Prod1483"/>
    <n v="19.608000000000001"/>
    <n v="3"/>
    <n v="0.2"/>
    <n v="6.6177000000000001"/>
  </r>
  <r>
    <n v="7319"/>
    <s v="CA-2017-158120"/>
    <d v="2017-11-21T00:00:00"/>
    <x v="1"/>
    <s v="VEN03"/>
    <s v="KH-16330"/>
    <s v="OFF-BI-10002813"/>
    <x v="1"/>
    <x v="8"/>
    <s v="Prod1841"/>
    <n v="4.1580000000000004"/>
    <n v="7"/>
    <n v="0.7"/>
    <n v="-3.4649999999999999"/>
  </r>
  <r>
    <n v="7320"/>
    <s v="CA-2017-100097"/>
    <d v="2017-11-29T00:00:00"/>
    <x v="0"/>
    <s v="VEN01"/>
    <s v="MN-17935"/>
    <s v="TEC-PH-10002310"/>
    <x v="2"/>
    <x v="7"/>
    <s v="Prod1458"/>
    <n v="979.95"/>
    <n v="5"/>
    <n v="0"/>
    <n v="264.5865"/>
  </r>
  <r>
    <n v="7321"/>
    <s v="CA-2017-100097"/>
    <d v="2017-11-29T00:00:00"/>
    <x v="0"/>
    <s v="VEN03"/>
    <s v="MN-17935"/>
    <s v="FUR-FU-10003623"/>
    <x v="0"/>
    <x v="5"/>
    <s v="Prod1819"/>
    <n v="135.30000000000001"/>
    <n v="5"/>
    <n v="0"/>
    <n v="37.884"/>
  </r>
  <r>
    <n v="7322"/>
    <s v="CA-2017-167626"/>
    <d v="2017-09-07T00:00:00"/>
    <x v="1"/>
    <s v="VEN04"/>
    <s v="MY-18295"/>
    <s v="OFF-PA-10003424"/>
    <x v="1"/>
    <x v="10"/>
    <s v="Prod1483"/>
    <n v="8.9039999999999999"/>
    <n v="3"/>
    <n v="0.2"/>
    <n v="3.339"/>
  </r>
  <r>
    <n v="7323"/>
    <s v="CA-2017-167626"/>
    <d v="2017-09-07T00:00:00"/>
    <x v="1"/>
    <s v="VEN04"/>
    <s v="MY-18295"/>
    <s v="TEC-AC-10004353"/>
    <x v="2"/>
    <x v="11"/>
    <s v="Prod1425"/>
    <n v="100.8"/>
    <n v="2"/>
    <n v="0.2"/>
    <n v="21.42"/>
  </r>
  <r>
    <n v="7324"/>
    <s v="US-2017-126053"/>
    <d v="2017-12-08T00:00:00"/>
    <x v="2"/>
    <s v="VEN01"/>
    <s v="CS-11950"/>
    <s v="FUR-FU-10001934"/>
    <x v="0"/>
    <x v="5"/>
    <s v="Prod1819"/>
    <n v="41.96"/>
    <n v="2"/>
    <n v="0"/>
    <n v="10.909599999999999"/>
  </r>
  <r>
    <n v="7325"/>
    <s v="US-2017-126053"/>
    <d v="2017-12-08T00:00:00"/>
    <x v="2"/>
    <s v="VEN05"/>
    <s v="CS-11950"/>
    <s v="OFF-LA-10003766"/>
    <x v="1"/>
    <x v="2"/>
    <s v="Prod998"/>
    <n v="9.4499999999999993"/>
    <n v="3"/>
    <n v="0"/>
    <n v="4.5359999999999996"/>
  </r>
  <r>
    <n v="7326"/>
    <s v="US-2017-128447"/>
    <d v="2017-11-17T00:00:00"/>
    <x v="1"/>
    <s v="VEN01"/>
    <s v="MC-17845"/>
    <s v="OFF-AP-10004540"/>
    <x v="1"/>
    <x v="9"/>
    <s v="Prod1819"/>
    <n v="400.8"/>
    <n v="5"/>
    <n v="0"/>
    <n v="112.224"/>
  </r>
  <r>
    <n v="7327"/>
    <s v="US-2017-128447"/>
    <d v="2017-11-17T00:00:00"/>
    <x v="1"/>
    <s v="VEN05"/>
    <s v="MC-17845"/>
    <s v="OFF-BI-10001543"/>
    <x v="1"/>
    <x v="8"/>
    <s v="Prod1819"/>
    <n v="28.792000000000002"/>
    <n v="1"/>
    <n v="0.2"/>
    <n v="10.077199999999999"/>
  </r>
  <r>
    <n v="7328"/>
    <s v="US-2014-131275"/>
    <d v="2014-03-24T00:00:00"/>
    <x v="1"/>
    <s v="VEN01"/>
    <s v="SC-20050"/>
    <s v="FUR-FU-10004597"/>
    <x v="0"/>
    <x v="5"/>
    <s v="Prod1819"/>
    <n v="111"/>
    <n v="2"/>
    <n v="0"/>
    <n v="14.43"/>
  </r>
  <r>
    <n v="7329"/>
    <s v="US-2014-131275"/>
    <d v="2014-03-24T00:00:00"/>
    <x v="1"/>
    <s v="VEN03"/>
    <s v="SC-20050"/>
    <s v="TEC-MA-10001148"/>
    <x v="2"/>
    <x v="15"/>
    <s v="Prod1272"/>
    <n v="1279.9680000000001"/>
    <n v="4"/>
    <n v="0.2"/>
    <n v="415.9896"/>
  </r>
  <r>
    <n v="7330"/>
    <s v="US-2014-131275"/>
    <d v="2014-03-24T00:00:00"/>
    <x v="1"/>
    <s v="VEN01"/>
    <s v="SC-20050"/>
    <s v="OFF-ST-10000078"/>
    <x v="1"/>
    <x v="4"/>
    <s v="Prod1425"/>
    <n v="1856.19"/>
    <n v="7"/>
    <n v="0"/>
    <n v="334.11419999999998"/>
  </r>
  <r>
    <n v="7331"/>
    <s v="CA-2016-149349"/>
    <d v="2016-11-13T00:00:00"/>
    <x v="2"/>
    <s v="VEN02"/>
    <s v="SP-20650"/>
    <s v="FUR-FU-10001037"/>
    <x v="0"/>
    <x v="5"/>
    <s v="Prod1819"/>
    <n v="22.751999999999999"/>
    <n v="6"/>
    <n v="0.6"/>
    <n v="-8.532"/>
  </r>
  <r>
    <n v="7332"/>
    <s v="CA-2017-115119"/>
    <d v="2017-10-30T00:00:00"/>
    <x v="1"/>
    <s v="VEN05"/>
    <s v="SC-20440"/>
    <s v="TEC-PH-10001433"/>
    <x v="2"/>
    <x v="7"/>
    <s v="Prod1458"/>
    <n v="61.542000000000002"/>
    <n v="1"/>
    <n v="0.4"/>
    <n v="-13.334099999999999"/>
  </r>
  <r>
    <n v="7333"/>
    <s v="CA-2017-115119"/>
    <d v="2017-10-30T00:00:00"/>
    <x v="1"/>
    <s v="VEN05"/>
    <s v="SC-20440"/>
    <s v="OFF-BI-10003007"/>
    <x v="1"/>
    <x v="8"/>
    <s v="Prod1841"/>
    <n v="81.438000000000002"/>
    <n v="7"/>
    <n v="0.7"/>
    <n v="-65.150400000000005"/>
  </r>
  <r>
    <n v="7334"/>
    <s v="CA-2015-125563"/>
    <d v="2015-04-17T00:00:00"/>
    <x v="1"/>
    <s v="VEN05"/>
    <s v="PR-18880"/>
    <s v="FUR-FU-10001290"/>
    <x v="0"/>
    <x v="5"/>
    <s v="Prod1819"/>
    <n v="67.36"/>
    <n v="2"/>
    <n v="0.2"/>
    <n v="10.103999999999999"/>
  </r>
  <r>
    <n v="7335"/>
    <s v="CA-2015-125563"/>
    <d v="2015-04-17T00:00:00"/>
    <x v="1"/>
    <s v="VEN01"/>
    <s v="PR-18880"/>
    <s v="FUR-FU-10000087"/>
    <x v="0"/>
    <x v="5"/>
    <s v="Prod645"/>
    <n v="54.527999999999999"/>
    <n v="3"/>
    <n v="0.2"/>
    <n v="14.313599999999999"/>
  </r>
  <r>
    <n v="7336"/>
    <s v="CA-2015-113152"/>
    <d v="2015-12-30T00:00:00"/>
    <x v="1"/>
    <s v="VEN04"/>
    <s v="JK-15625"/>
    <s v="TEC-AC-10002049"/>
    <x v="2"/>
    <x v="11"/>
    <s v="Prod1425"/>
    <n v="843.9"/>
    <n v="2"/>
    <n v="0"/>
    <n v="371.31599999999997"/>
  </r>
  <r>
    <n v="7337"/>
    <s v="CA-2015-113152"/>
    <d v="2015-12-30T00:00:00"/>
    <x v="1"/>
    <s v="VEN03"/>
    <s v="JK-15625"/>
    <s v="FUR-BO-10002613"/>
    <x v="0"/>
    <x v="0"/>
    <s v="Prod889"/>
    <n v="449.56799999999998"/>
    <n v="2"/>
    <n v="0.2"/>
    <n v="56.195999999999998"/>
  </r>
  <r>
    <n v="7338"/>
    <s v="CA-2017-165155"/>
    <d v="2017-09-23T00:00:00"/>
    <x v="2"/>
    <s v="VEN03"/>
    <s v="BM-11575"/>
    <s v="OFF-ST-10004950"/>
    <x v="1"/>
    <x v="4"/>
    <s v="Prod1425"/>
    <n v="15.51"/>
    <n v="1"/>
    <n v="0"/>
    <n v="3.8774999999999999"/>
  </r>
  <r>
    <n v="7339"/>
    <s v="CA-2014-163412"/>
    <d v="2014-12-23T00:00:00"/>
    <x v="0"/>
    <s v="VEN04"/>
    <s v="SM-20950"/>
    <s v="FUR-CH-10004875"/>
    <x v="0"/>
    <x v="1"/>
    <s v="Prod645"/>
    <n v="192.18600000000001"/>
    <n v="3"/>
    <n v="0.1"/>
    <n v="36.3018"/>
  </r>
  <r>
    <n v="7340"/>
    <s v="CA-2015-159590"/>
    <d v="2015-07-21T00:00:00"/>
    <x v="2"/>
    <s v="VEN04"/>
    <s v="KC-16255"/>
    <s v="OFF-AR-10003190"/>
    <x v="1"/>
    <x v="6"/>
    <s v="Prod1819"/>
    <n v="5.76"/>
    <n v="2"/>
    <n v="0"/>
    <n v="1.6128"/>
  </r>
  <r>
    <n v="7341"/>
    <s v="CA-2014-116190"/>
    <d v="2014-08-01T00:00:00"/>
    <x v="1"/>
    <s v="VEN05"/>
    <s v="SG-20470"/>
    <s v="FUR-CH-10000553"/>
    <x v="0"/>
    <x v="1"/>
    <s v="Prod645"/>
    <n v="67.88"/>
    <n v="2"/>
    <n v="0"/>
    <n v="18.3276"/>
  </r>
  <r>
    <n v="7342"/>
    <s v="CA-2014-116190"/>
    <d v="2014-08-01T00:00:00"/>
    <x v="1"/>
    <s v="VEN04"/>
    <s v="SG-20470"/>
    <s v="OFF-LA-10002762"/>
    <x v="1"/>
    <x v="2"/>
    <s v="Prod998"/>
    <n v="162.88999999999999"/>
    <n v="13"/>
    <n v="0"/>
    <n v="76.558300000000003"/>
  </r>
  <r>
    <n v="7343"/>
    <s v="CA-2014-116190"/>
    <d v="2014-08-01T00:00:00"/>
    <x v="1"/>
    <s v="VEN05"/>
    <s v="SG-20470"/>
    <s v="FUR-FU-10000719"/>
    <x v="0"/>
    <x v="5"/>
    <s v="Prod1819"/>
    <n v="25.71"/>
    <n v="3"/>
    <n v="0"/>
    <n v="9.2555999999999994"/>
  </r>
  <r>
    <n v="7344"/>
    <s v="CA-2014-168473"/>
    <d v="2015-01-01T00:00:00"/>
    <x v="1"/>
    <s v="VEN04"/>
    <s v="TB-21520"/>
    <s v="OFF-ST-10000563"/>
    <x v="1"/>
    <x v="4"/>
    <s v="Prod1425"/>
    <n v="191.88"/>
    <n v="6"/>
    <n v="0"/>
    <n v="19.187999999999999"/>
  </r>
  <r>
    <n v="7345"/>
    <s v="CA-2017-168389"/>
    <d v="2017-12-17T00:00:00"/>
    <x v="1"/>
    <s v="VEN03"/>
    <s v="DV-13045"/>
    <s v="FUR-TA-10004289"/>
    <x v="0"/>
    <x v="3"/>
    <s v="Prod1819"/>
    <n v="721.875"/>
    <n v="6"/>
    <n v="0.45"/>
    <n v="-420"/>
  </r>
  <r>
    <n v="7346"/>
    <s v="CA-2017-168389"/>
    <d v="2017-12-17T00:00:00"/>
    <x v="1"/>
    <s v="VEN03"/>
    <s v="DV-13045"/>
    <s v="TEC-PH-10003555"/>
    <x v="2"/>
    <x v="7"/>
    <s v="Prod154"/>
    <n v="73.567999999999998"/>
    <n v="4"/>
    <n v="0.2"/>
    <n v="-16.552800000000001"/>
  </r>
  <r>
    <n v="7347"/>
    <s v="CA-2017-168389"/>
    <d v="2017-12-17T00:00:00"/>
    <x v="1"/>
    <s v="VEN02"/>
    <s v="DV-13045"/>
    <s v="OFF-AR-10001958"/>
    <x v="1"/>
    <x v="6"/>
    <s v="Prod1819"/>
    <n v="13.584"/>
    <n v="1"/>
    <n v="0.2"/>
    <n v="1.3584000000000001"/>
  </r>
  <r>
    <n v="7348"/>
    <s v="CA-2017-168389"/>
    <d v="2017-12-17T00:00:00"/>
    <x v="1"/>
    <s v="VEN04"/>
    <s v="DV-13045"/>
    <s v="FUR-CH-10000225"/>
    <x v="0"/>
    <x v="1"/>
    <s v="Prod889"/>
    <n v="64.784000000000006"/>
    <n v="1"/>
    <n v="0.2"/>
    <n v="-12.147"/>
  </r>
  <r>
    <n v="7349"/>
    <s v="CA-2014-130421"/>
    <d v="2014-03-07T00:00:00"/>
    <x v="1"/>
    <s v="VEN04"/>
    <s v="SC-20020"/>
    <s v="OFF-AP-10002534"/>
    <x v="1"/>
    <x v="9"/>
    <s v="Prod1819"/>
    <n v="176.77199999999999"/>
    <n v="3"/>
    <n v="0.8"/>
    <n v="-459.60719999999998"/>
  </r>
  <r>
    <n v="7350"/>
    <s v="CA-2017-142125"/>
    <d v="2017-10-27T00:00:00"/>
    <x v="1"/>
    <s v="VEN03"/>
    <s v="JB-15400"/>
    <s v="OFF-BI-10000301"/>
    <x v="1"/>
    <x v="8"/>
    <s v="Prod1819"/>
    <n v="38.82"/>
    <n v="6"/>
    <n v="0"/>
    <n v="19.41"/>
  </r>
  <r>
    <n v="7351"/>
    <s v="CA-2017-142125"/>
    <d v="2017-10-27T00:00:00"/>
    <x v="1"/>
    <s v="VEN03"/>
    <s v="JB-15400"/>
    <s v="OFF-BI-10003460"/>
    <x v="1"/>
    <x v="8"/>
    <s v="Prod1841"/>
    <n v="21.9"/>
    <n v="5"/>
    <n v="0"/>
    <n v="10.512"/>
  </r>
  <r>
    <n v="7352"/>
    <s v="CA-2017-141138"/>
    <d v="2017-11-16T00:00:00"/>
    <x v="1"/>
    <s v="VEN02"/>
    <s v="GH-14425"/>
    <s v="TEC-AC-10001772"/>
    <x v="2"/>
    <x v="11"/>
    <s v="Prod1425"/>
    <n v="111.79"/>
    <n v="7"/>
    <n v="0"/>
    <n v="43.598100000000002"/>
  </r>
  <r>
    <n v="7353"/>
    <s v="CA-2017-152135"/>
    <d v="2017-03-18T00:00:00"/>
    <x v="0"/>
    <s v="VEN02"/>
    <s v="MG-17650"/>
    <s v="TEC-PH-10003505"/>
    <x v="2"/>
    <x v="7"/>
    <s v="Prod154"/>
    <n v="445.44"/>
    <n v="8"/>
    <n v="0.4"/>
    <n v="-81.664000000000001"/>
  </r>
  <r>
    <n v="7354"/>
    <s v="CA-2016-151974"/>
    <d v="2016-09-29T00:00:00"/>
    <x v="1"/>
    <s v="VEN04"/>
    <s v="RD-19660"/>
    <s v="OFF-LA-10004484"/>
    <x v="1"/>
    <x v="2"/>
    <s v="Prod998"/>
    <n v="16.52"/>
    <n v="5"/>
    <n v="0.2"/>
    <n v="5.3689999999999998"/>
  </r>
  <r>
    <n v="7355"/>
    <s v="CA-2017-154102"/>
    <d v="2017-02-13T00:00:00"/>
    <x v="1"/>
    <s v="VEN03"/>
    <s v="SN-20560"/>
    <s v="OFF-PA-10001593"/>
    <x v="1"/>
    <x v="10"/>
    <s v="Prod998"/>
    <n v="29.9"/>
    <n v="5"/>
    <n v="0"/>
    <n v="13.455"/>
  </r>
  <r>
    <n v="7356"/>
    <s v="CA-2015-139780"/>
    <d v="2016-01-02T00:00:00"/>
    <x v="0"/>
    <s v="VEN01"/>
    <s v="AH-10690"/>
    <s v="OFF-BI-10004139"/>
    <x v="1"/>
    <x v="8"/>
    <s v="Prod1841"/>
    <n v="116.4"/>
    <n v="8"/>
    <n v="0"/>
    <n v="52.38"/>
  </r>
  <r>
    <n v="7357"/>
    <s v="CA-2016-114748"/>
    <d v="2016-10-14T00:00:00"/>
    <x v="1"/>
    <s v="VEN04"/>
    <s v="MZ-17335"/>
    <s v="OFF-AR-10001315"/>
    <x v="1"/>
    <x v="6"/>
    <s v="Prod1819"/>
    <n v="1.4079999999999999"/>
    <n v="1"/>
    <n v="0.2"/>
    <n v="0.15840000000000001"/>
  </r>
  <r>
    <n v="7358"/>
    <s v="CA-2016-114748"/>
    <d v="2016-10-14T00:00:00"/>
    <x v="1"/>
    <s v="VEN01"/>
    <s v="MZ-17335"/>
    <s v="FUR-FU-10001488"/>
    <x v="0"/>
    <x v="5"/>
    <s v="Prod1819"/>
    <n v="169.56800000000001"/>
    <n v="2"/>
    <n v="0.2"/>
    <n v="0"/>
  </r>
  <r>
    <n v="7359"/>
    <s v="US-2014-115189"/>
    <d v="2015-01-03T00:00:00"/>
    <x v="0"/>
    <s v="VEN05"/>
    <s v="AR-10345"/>
    <s v="TEC-PH-10002170"/>
    <x v="2"/>
    <x v="7"/>
    <s v="Prod1458"/>
    <n v="251.964"/>
    <n v="6"/>
    <n v="0.4"/>
    <n v="-50.392800000000001"/>
  </r>
  <r>
    <n v="7360"/>
    <s v="US-2014-115189"/>
    <d v="2015-01-03T00:00:00"/>
    <x v="0"/>
    <s v="VEN03"/>
    <s v="AR-10345"/>
    <s v="FUR-TA-10004575"/>
    <x v="0"/>
    <x v="3"/>
    <s v="Prod1819"/>
    <n v="523.76400000000001"/>
    <n v="3"/>
    <n v="0.4"/>
    <n v="-192.04679999999999"/>
  </r>
  <r>
    <n v="7361"/>
    <s v="CA-2016-163594"/>
    <d v="2016-04-14T00:00:00"/>
    <x v="2"/>
    <s v="VEN01"/>
    <s v="JF-15295"/>
    <s v="OFF-PA-10000809"/>
    <x v="1"/>
    <x v="10"/>
    <s v="Prod998"/>
    <n v="19.440000000000001"/>
    <n v="3"/>
    <n v="0"/>
    <n v="9.3312000000000008"/>
  </r>
  <r>
    <n v="7362"/>
    <s v="CA-2016-163594"/>
    <d v="2016-04-14T00:00:00"/>
    <x v="2"/>
    <s v="VEN03"/>
    <s v="JF-15295"/>
    <s v="FUR-CH-10000225"/>
    <x v="0"/>
    <x v="1"/>
    <s v="Prod889"/>
    <n v="194.352"/>
    <n v="3"/>
    <n v="0.2"/>
    <n v="-36.441000000000003"/>
  </r>
  <r>
    <n v="7363"/>
    <s v="CA-2016-163594"/>
    <d v="2016-04-14T00:00:00"/>
    <x v="2"/>
    <s v="VEN02"/>
    <s v="JF-15295"/>
    <s v="OFF-BI-10003707"/>
    <x v="1"/>
    <x v="8"/>
    <s v="Prod1841"/>
    <n v="36.624000000000002"/>
    <n v="3"/>
    <n v="0.2"/>
    <n v="13.734"/>
  </r>
  <r>
    <n v="7364"/>
    <s v="CA-2016-127243"/>
    <d v="2016-12-04T00:00:00"/>
    <x v="1"/>
    <s v="VEN01"/>
    <s v="DS-13180"/>
    <s v="TEC-PH-10004539"/>
    <x v="2"/>
    <x v="7"/>
    <s v="Prod154"/>
    <n v="340.18200000000002"/>
    <n v="3"/>
    <n v="0.4"/>
    <n v="-73.706100000000006"/>
  </r>
  <r>
    <n v="7365"/>
    <s v="CA-2016-127243"/>
    <d v="2016-12-04T00:00:00"/>
    <x v="1"/>
    <s v="VEN01"/>
    <s v="DS-13180"/>
    <s v="OFF-FA-10004076"/>
    <x v="1"/>
    <x v="13"/>
    <s v="Prod1839"/>
    <n v="12.672000000000001"/>
    <n v="8"/>
    <n v="0.2"/>
    <n v="2.6928000000000001"/>
  </r>
  <r>
    <n v="7366"/>
    <s v="CA-2016-127243"/>
    <d v="2016-12-04T00:00:00"/>
    <x v="1"/>
    <s v="VEN04"/>
    <s v="DS-13180"/>
    <s v="OFF-BI-10003166"/>
    <x v="1"/>
    <x v="8"/>
    <s v="Prod1841"/>
    <n v="6.8879999999999999"/>
    <n v="2"/>
    <n v="0.7"/>
    <n v="-5.0511999999999997"/>
  </r>
  <r>
    <n v="7367"/>
    <s v="CA-2016-127243"/>
    <d v="2016-12-04T00:00:00"/>
    <x v="1"/>
    <s v="VEN01"/>
    <s v="DS-13180"/>
    <s v="OFF-ST-10002301"/>
    <x v="1"/>
    <x v="4"/>
    <s v="Prod1425"/>
    <n v="32.543999999999997"/>
    <n v="2"/>
    <n v="0.2"/>
    <n v="-7.7291999999999996"/>
  </r>
  <r>
    <n v="7368"/>
    <s v="CA-2016-127243"/>
    <d v="2016-12-04T00:00:00"/>
    <x v="1"/>
    <s v="VEN04"/>
    <s v="DS-13180"/>
    <s v="FUR-CH-10002647"/>
    <x v="0"/>
    <x v="1"/>
    <s v="Prod645"/>
    <n v="347.80200000000002"/>
    <n v="7"/>
    <n v="0.3"/>
    <n v="-24.843"/>
  </r>
  <r>
    <n v="7369"/>
    <s v="CA-2017-161851"/>
    <d v="2017-04-17T00:00:00"/>
    <x v="2"/>
    <s v="VEN01"/>
    <s v="BP-11095"/>
    <s v="OFF-BI-10004654"/>
    <x v="1"/>
    <x v="8"/>
    <s v="Prod1841"/>
    <n v="15.57"/>
    <n v="3"/>
    <n v="0.7"/>
    <n v="-11.936999999999999"/>
  </r>
  <r>
    <n v="7370"/>
    <s v="CA-2015-110345"/>
    <d v="2015-03-11T00:00:00"/>
    <x v="0"/>
    <s v="VEN01"/>
    <s v="TG-21310"/>
    <s v="OFF-LA-10001175"/>
    <x v="1"/>
    <x v="2"/>
    <s v="Prod1839"/>
    <n v="4.6079999999999997"/>
    <n v="2"/>
    <n v="0.2"/>
    <n v="1.6704000000000001"/>
  </r>
  <r>
    <n v="7371"/>
    <s v="CA-2014-107769"/>
    <d v="2014-11-01T00:00:00"/>
    <x v="1"/>
    <s v="VEN03"/>
    <s v="BT-11395"/>
    <s v="TEC-PH-10001336"/>
    <x v="2"/>
    <x v="7"/>
    <s v="Prod1458"/>
    <n v="257.98"/>
    <n v="2"/>
    <n v="0"/>
    <n v="74.8142"/>
  </r>
  <r>
    <n v="7372"/>
    <s v="US-2017-123862"/>
    <d v="2017-01-09T00:00:00"/>
    <x v="0"/>
    <s v="VEN05"/>
    <s v="JF-15190"/>
    <s v="OFF-ST-10000760"/>
    <x v="1"/>
    <x v="4"/>
    <s v="Prod1425"/>
    <n v="153.78"/>
    <n v="11"/>
    <n v="0"/>
    <n v="44.596200000000003"/>
  </r>
  <r>
    <n v="7373"/>
    <s v="US-2017-123862"/>
    <d v="2017-01-09T00:00:00"/>
    <x v="0"/>
    <s v="VEN03"/>
    <s v="JF-15190"/>
    <s v="OFF-ST-10002301"/>
    <x v="1"/>
    <x v="4"/>
    <s v="Prod1425"/>
    <n v="61.02"/>
    <n v="3"/>
    <n v="0"/>
    <n v="0.61019999999999996"/>
  </r>
  <r>
    <n v="7374"/>
    <s v="US-2017-123862"/>
    <d v="2017-01-09T00:00:00"/>
    <x v="0"/>
    <s v="VEN03"/>
    <s v="JF-15190"/>
    <s v="OFF-SU-10004884"/>
    <x v="1"/>
    <x v="14"/>
    <s v="Prod1425"/>
    <n v="110.11"/>
    <n v="7"/>
    <n v="0"/>
    <n v="31.931899999999999"/>
  </r>
  <r>
    <n v="7375"/>
    <s v="US-2017-123862"/>
    <d v="2017-01-09T00:00:00"/>
    <x v="0"/>
    <s v="VEN04"/>
    <s v="JF-15190"/>
    <s v="OFF-FA-10003112"/>
    <x v="1"/>
    <x v="13"/>
    <s v="Prod1839"/>
    <n v="7.89"/>
    <n v="1"/>
    <n v="0"/>
    <n v="3.5505"/>
  </r>
  <r>
    <n v="7376"/>
    <s v="CA-2017-100580"/>
    <d v="2017-08-20T00:00:00"/>
    <x v="1"/>
    <s v="VEN01"/>
    <s v="MK-17905"/>
    <s v="OFF-BI-10000069"/>
    <x v="1"/>
    <x v="8"/>
    <s v="Prod1819"/>
    <n v="36.024000000000001"/>
    <n v="3"/>
    <n v="0.2"/>
    <n v="11.707800000000001"/>
  </r>
  <r>
    <n v="7377"/>
    <s v="US-2017-145597"/>
    <d v="2017-11-05T00:00:00"/>
    <x v="2"/>
    <s v="VEN04"/>
    <s v="GG-14650"/>
    <s v="OFF-AR-10001958"/>
    <x v="1"/>
    <x v="6"/>
    <s v="Prod1819"/>
    <n v="54.335999999999999"/>
    <n v="4"/>
    <n v="0.2"/>
    <n v="5.4336000000000002"/>
  </r>
  <r>
    <n v="7378"/>
    <s v="CA-2014-132787"/>
    <d v="2014-09-23T00:00:00"/>
    <x v="1"/>
    <s v="VEN02"/>
    <s v="MC-18130"/>
    <s v="OFF-ST-10001321"/>
    <x v="1"/>
    <x v="4"/>
    <s v="Prod1425"/>
    <n v="92.52"/>
    <n v="6"/>
    <n v="0"/>
    <n v="24.980399999999999"/>
  </r>
  <r>
    <n v="7379"/>
    <s v="CA-2015-136224"/>
    <d v="2015-05-31T00:00:00"/>
    <x v="3"/>
    <s v="VEN01"/>
    <s v="ML-18265"/>
    <s v="OFF-AR-10003504"/>
    <x v="1"/>
    <x v="6"/>
    <s v="Prod1819"/>
    <n v="10.272"/>
    <n v="3"/>
    <n v="0.2"/>
    <n v="1.1556"/>
  </r>
  <r>
    <n v="7380"/>
    <s v="CA-2016-105732"/>
    <d v="2016-09-18T00:00:00"/>
    <x v="1"/>
    <s v="VEN04"/>
    <s v="AG-10270"/>
    <s v="OFF-ST-10000419"/>
    <x v="1"/>
    <x v="4"/>
    <s v="Prod1425"/>
    <n v="40.74"/>
    <n v="3"/>
    <n v="0"/>
    <n v="0.40739999999999998"/>
  </r>
  <r>
    <n v="7381"/>
    <s v="CA-2016-105732"/>
    <d v="2016-09-18T00:00:00"/>
    <x v="1"/>
    <s v="VEN01"/>
    <s v="AG-10270"/>
    <s v="OFF-LA-10004559"/>
    <x v="1"/>
    <x v="2"/>
    <s v="Prod998"/>
    <n v="14.4"/>
    <n v="5"/>
    <n v="0"/>
    <n v="7.056"/>
  </r>
  <r>
    <n v="7382"/>
    <s v="CA-2016-105732"/>
    <d v="2016-09-18T00:00:00"/>
    <x v="1"/>
    <s v="VEN02"/>
    <s v="AG-10270"/>
    <s v="TEC-PH-10001644"/>
    <x v="2"/>
    <x v="7"/>
    <s v="Prod1458"/>
    <n v="149.94999999999999"/>
    <n v="5"/>
    <n v="0"/>
    <n v="41.985999999999997"/>
  </r>
  <r>
    <n v="7383"/>
    <s v="CA-2016-105732"/>
    <d v="2016-09-18T00:00:00"/>
    <x v="1"/>
    <s v="VEN05"/>
    <s v="AG-10270"/>
    <s v="OFF-SU-10004782"/>
    <x v="1"/>
    <x v="14"/>
    <s v="Prod1425"/>
    <n v="16.899999999999999"/>
    <n v="2"/>
    <n v="0"/>
    <n v="5.07"/>
  </r>
  <r>
    <n v="7384"/>
    <s v="CA-2016-105732"/>
    <d v="2016-09-18T00:00:00"/>
    <x v="1"/>
    <s v="VEN05"/>
    <s v="AG-10270"/>
    <s v="OFF-PA-10002250"/>
    <x v="1"/>
    <x v="10"/>
    <s v="Prod1856"/>
    <n v="17.61"/>
    <n v="3"/>
    <n v="0"/>
    <n v="8.4527999999999999"/>
  </r>
  <r>
    <n v="7385"/>
    <s v="CA-2016-105732"/>
    <d v="2016-09-18T00:00:00"/>
    <x v="1"/>
    <s v="VEN04"/>
    <s v="AG-10270"/>
    <s v="OFF-AP-10001394"/>
    <x v="1"/>
    <x v="9"/>
    <s v="Prod1819"/>
    <n v="378"/>
    <n v="2"/>
    <n v="0"/>
    <n v="136.08000000000001"/>
  </r>
  <r>
    <n v="7386"/>
    <s v="CA-2016-105732"/>
    <d v="2016-09-18T00:00:00"/>
    <x v="1"/>
    <s v="VEN05"/>
    <s v="AG-10270"/>
    <s v="OFF-PA-10001838"/>
    <x v="1"/>
    <x v="10"/>
    <s v="Prod1856"/>
    <n v="17.64"/>
    <n v="3"/>
    <n v="0"/>
    <n v="8.6435999999999993"/>
  </r>
  <r>
    <n v="7387"/>
    <s v="CA-2016-105732"/>
    <d v="2016-09-18T00:00:00"/>
    <x v="1"/>
    <s v="VEN01"/>
    <s v="AG-10270"/>
    <s v="OFF-ST-10004340"/>
    <x v="1"/>
    <x v="4"/>
    <s v="Prod1425"/>
    <n v="373.08"/>
    <n v="6"/>
    <n v="0"/>
    <n v="100.7316"/>
  </r>
  <r>
    <n v="7388"/>
    <s v="CA-2016-105732"/>
    <d v="2016-09-18T00:00:00"/>
    <x v="1"/>
    <s v="VEN04"/>
    <s v="AG-10270"/>
    <s v="FUR-FU-10003664"/>
    <x v="0"/>
    <x v="5"/>
    <s v="Prod1819"/>
    <n v="1336.44"/>
    <n v="14"/>
    <n v="0"/>
    <n v="387.56760000000003"/>
  </r>
  <r>
    <n v="7389"/>
    <s v="CA-2016-105732"/>
    <d v="2016-09-18T00:00:00"/>
    <x v="1"/>
    <s v="VEN04"/>
    <s v="AG-10270"/>
    <s v="TEC-PH-10004897"/>
    <x v="2"/>
    <x v="7"/>
    <s v="Prod154"/>
    <n v="29.97"/>
    <n v="3"/>
    <n v="0"/>
    <n v="0.29970000000000002"/>
  </r>
  <r>
    <n v="7390"/>
    <s v="CA-2017-108035"/>
    <d v="2017-12-03T00:00:00"/>
    <x v="1"/>
    <s v="VEN03"/>
    <s v="TT-21070"/>
    <s v="FUR-CH-10000454"/>
    <x v="0"/>
    <x v="1"/>
    <s v="Prod645"/>
    <n v="390.36799999999999"/>
    <n v="2"/>
    <n v="0.2"/>
    <n v="48.795999999999999"/>
  </r>
  <r>
    <n v="7391"/>
    <s v="CA-2017-108035"/>
    <d v="2017-12-03T00:00:00"/>
    <x v="1"/>
    <s v="VEN03"/>
    <s v="TT-21070"/>
    <s v="FUR-FU-10004017"/>
    <x v="0"/>
    <x v="5"/>
    <s v="Prod1819"/>
    <n v="101.52"/>
    <n v="5"/>
    <n v="0.2"/>
    <n v="19.035"/>
  </r>
  <r>
    <n v="7392"/>
    <s v="CA-2017-160031"/>
    <d v="2017-12-07T00:00:00"/>
    <x v="0"/>
    <s v="VEN02"/>
    <s v="LT-16765"/>
    <s v="OFF-PA-10000241"/>
    <x v="1"/>
    <x v="10"/>
    <s v="Prod998"/>
    <n v="74.352000000000004"/>
    <n v="3"/>
    <n v="0.2"/>
    <n v="23.234999999999999"/>
  </r>
  <r>
    <n v="7393"/>
    <s v="CA-2017-147844"/>
    <d v="2017-05-06T00:00:00"/>
    <x v="1"/>
    <s v="VEN01"/>
    <s v="DD-13570"/>
    <s v="OFF-PA-10003016"/>
    <x v="1"/>
    <x v="10"/>
    <s v="Prod1483"/>
    <n v="15.7"/>
    <n v="5"/>
    <n v="0"/>
    <n v="7.0650000000000004"/>
  </r>
  <r>
    <n v="7394"/>
    <s v="CA-2017-147844"/>
    <d v="2017-05-06T00:00:00"/>
    <x v="1"/>
    <s v="VEN02"/>
    <s v="DD-13570"/>
    <s v="OFF-AR-10001615"/>
    <x v="1"/>
    <x v="6"/>
    <s v="Prod1819"/>
    <n v="59.52"/>
    <n v="3"/>
    <n v="0"/>
    <n v="15.475199999999999"/>
  </r>
  <r>
    <n v="7395"/>
    <s v="CA-2017-147844"/>
    <d v="2017-05-06T00:00:00"/>
    <x v="1"/>
    <s v="VEN04"/>
    <s v="DD-13570"/>
    <s v="OFF-PA-10002713"/>
    <x v="1"/>
    <x v="10"/>
    <s v="Prod1483"/>
    <n v="34.4"/>
    <n v="5"/>
    <n v="0"/>
    <n v="15.824"/>
  </r>
  <r>
    <n v="7396"/>
    <s v="CA-2016-110975"/>
    <d v="2016-12-30T00:00:00"/>
    <x v="1"/>
    <s v="VEN05"/>
    <s v="DB-12970"/>
    <s v="FUR-TA-10002958"/>
    <x v="0"/>
    <x v="3"/>
    <s v="Prod1819"/>
    <n v="313.17599999999999"/>
    <n v="2"/>
    <n v="0.4"/>
    <n v="-120.0508"/>
  </r>
  <r>
    <n v="7397"/>
    <s v="CA-2016-110975"/>
    <d v="2016-12-30T00:00:00"/>
    <x v="1"/>
    <s v="VEN03"/>
    <s v="DB-12970"/>
    <s v="FUR-CH-10003746"/>
    <x v="0"/>
    <x v="1"/>
    <s v="Prod645"/>
    <n v="866.64599999999996"/>
    <n v="3"/>
    <n v="0.1"/>
    <n v="173.32919999999999"/>
  </r>
  <r>
    <n v="7398"/>
    <s v="CA-2014-141649"/>
    <d v="2014-09-30T00:00:00"/>
    <x v="3"/>
    <s v="VEN04"/>
    <s v="DM-12955"/>
    <s v="OFF-AP-10003217"/>
    <x v="1"/>
    <x v="9"/>
    <s v="Prod1819"/>
    <n v="795.40800000000002"/>
    <n v="6"/>
    <n v="0.2"/>
    <n v="59.6556"/>
  </r>
  <r>
    <n v="7399"/>
    <s v="CA-2014-124807"/>
    <d v="2014-07-15T00:00:00"/>
    <x v="0"/>
    <s v="VEN03"/>
    <s v="ME-17725"/>
    <s v="OFF-PA-10001526"/>
    <x v="1"/>
    <x v="10"/>
    <s v="Prod998"/>
    <n v="35.856000000000002"/>
    <n v="9"/>
    <n v="0.2"/>
    <n v="12.9978"/>
  </r>
  <r>
    <n v="7400"/>
    <s v="CA-2014-124807"/>
    <d v="2014-07-15T00:00:00"/>
    <x v="0"/>
    <s v="VEN05"/>
    <s v="ME-17725"/>
    <s v="TEC-AC-10002857"/>
    <x v="2"/>
    <x v="11"/>
    <s v="Prod1425"/>
    <n v="23.84"/>
    <n v="4"/>
    <n v="0.2"/>
    <n v="3.278"/>
  </r>
  <r>
    <n v="7401"/>
    <s v="CA-2016-110009"/>
    <d v="2016-09-13T00:00:00"/>
    <x v="1"/>
    <s v="VEN05"/>
    <s v="TR-21325"/>
    <s v="FUR-FU-10003039"/>
    <x v="0"/>
    <x v="5"/>
    <s v="Prod1819"/>
    <n v="43.13"/>
    <n v="1"/>
    <n v="0"/>
    <n v="14.664199999999999"/>
  </r>
  <r>
    <n v="7402"/>
    <s v="CA-2016-110009"/>
    <d v="2016-09-13T00:00:00"/>
    <x v="1"/>
    <s v="VEN04"/>
    <s v="TR-21325"/>
    <s v="OFF-PA-10002615"/>
    <x v="1"/>
    <x v="10"/>
    <s v="Prod1856"/>
    <n v="30.87"/>
    <n v="7"/>
    <n v="0"/>
    <n v="14.200200000000001"/>
  </r>
  <r>
    <n v="7403"/>
    <s v="CA-2017-168172"/>
    <d v="2017-08-10T00:00:00"/>
    <x v="1"/>
    <s v="VEN05"/>
    <s v="SH-20395"/>
    <s v="OFF-SU-10002573"/>
    <x v="1"/>
    <x v="14"/>
    <s v="Prod1425"/>
    <n v="70.12"/>
    <n v="4"/>
    <n v="0"/>
    <n v="21.036000000000001"/>
  </r>
  <r>
    <n v="7404"/>
    <s v="CA-2015-100146"/>
    <d v="2015-05-19T00:00:00"/>
    <x v="1"/>
    <s v="VEN05"/>
    <s v="CB-12535"/>
    <s v="FUR-BO-10004015"/>
    <x v="0"/>
    <x v="0"/>
    <s v="Prod889"/>
    <n v="509.95749999999998"/>
    <n v="5"/>
    <n v="0.15"/>
    <n v="41.996499999999997"/>
  </r>
  <r>
    <n v="7405"/>
    <s v="CA-2015-100146"/>
    <d v="2015-05-19T00:00:00"/>
    <x v="1"/>
    <s v="VEN01"/>
    <s v="CB-12535"/>
    <s v="FUR-FU-10001979"/>
    <x v="0"/>
    <x v="5"/>
    <s v="Prod1819"/>
    <n v="122.91"/>
    <n v="3"/>
    <n v="0"/>
    <n v="34.4148"/>
  </r>
  <r>
    <n v="7406"/>
    <s v="CA-2015-100146"/>
    <d v="2015-05-19T00:00:00"/>
    <x v="1"/>
    <s v="VEN04"/>
    <s v="CB-12535"/>
    <s v="FUR-CH-10003833"/>
    <x v="0"/>
    <x v="1"/>
    <s v="Prod645"/>
    <n v="97.567999999999998"/>
    <n v="2"/>
    <n v="0.2"/>
    <n v="-6.0979999999999999"/>
  </r>
  <r>
    <n v="7407"/>
    <s v="CA-2015-100146"/>
    <d v="2015-05-19T00:00:00"/>
    <x v="1"/>
    <s v="VEN02"/>
    <s v="CB-12535"/>
    <s v="FUR-CH-10004495"/>
    <x v="0"/>
    <x v="1"/>
    <s v="Prod645"/>
    <n v="722.35199999999998"/>
    <n v="3"/>
    <n v="0.2"/>
    <n v="81.264600000000002"/>
  </r>
  <r>
    <n v="7408"/>
    <s v="CA-2017-152079"/>
    <d v="2017-01-21T00:00:00"/>
    <x v="2"/>
    <s v="VEN02"/>
    <s v="ML-17410"/>
    <s v="OFF-LA-10001613"/>
    <x v="1"/>
    <x v="2"/>
    <s v="Prod1839"/>
    <n v="11.52"/>
    <n v="5"/>
    <n v="0.2"/>
    <n v="4.1760000000000002"/>
  </r>
  <r>
    <n v="7409"/>
    <s v="CA-2016-129728"/>
    <d v="2016-06-06T00:00:00"/>
    <x v="1"/>
    <s v="VEN03"/>
    <s v="JG-15310"/>
    <s v="FUR-FU-10003247"/>
    <x v="0"/>
    <x v="5"/>
    <s v="Prod1819"/>
    <n v="167.84"/>
    <n v="8"/>
    <n v="0"/>
    <n v="11.748799999999999"/>
  </r>
  <r>
    <n v="7410"/>
    <s v="CA-2014-121769"/>
    <d v="2014-04-12T00:00:00"/>
    <x v="1"/>
    <s v="VEN01"/>
    <s v="JS-15880"/>
    <s v="FUR-TA-10004442"/>
    <x v="0"/>
    <x v="3"/>
    <s v="Prod1819"/>
    <n v="172.11"/>
    <n v="1"/>
    <n v="0.4"/>
    <n v="-94.660499999999999"/>
  </r>
  <r>
    <n v="7411"/>
    <s v="CA-2014-103058"/>
    <d v="2014-07-24T00:00:00"/>
    <x v="2"/>
    <s v="VEN01"/>
    <s v="AG-10270"/>
    <s v="TEC-AC-10001314"/>
    <x v="2"/>
    <x v="11"/>
    <s v="Prod1425"/>
    <n v="99.98"/>
    <n v="2"/>
    <n v="0"/>
    <n v="7.9984000000000002"/>
  </r>
  <r>
    <n v="7412"/>
    <s v="CA-2017-121125"/>
    <d v="2017-06-03T00:00:00"/>
    <x v="1"/>
    <s v="VEN04"/>
    <s v="MG-17890"/>
    <s v="TEC-PH-10001619"/>
    <x v="2"/>
    <x v="7"/>
    <s v="Prod1458"/>
    <n v="156.792"/>
    <n v="1"/>
    <n v="0.2"/>
    <n v="17.639099999999999"/>
  </r>
  <r>
    <n v="7413"/>
    <s v="CA-2017-121125"/>
    <d v="2017-06-03T00:00:00"/>
    <x v="1"/>
    <s v="VEN01"/>
    <s v="MG-17890"/>
    <s v="TEC-AC-10002323"/>
    <x v="2"/>
    <x v="11"/>
    <s v="Prod1425"/>
    <n v="35.36"/>
    <n v="2"/>
    <n v="0.2"/>
    <n v="-3.0939999999999999"/>
  </r>
  <r>
    <n v="7414"/>
    <s v="CA-2017-121125"/>
    <d v="2017-06-03T00:00:00"/>
    <x v="1"/>
    <s v="VEN01"/>
    <s v="MG-17890"/>
    <s v="FUR-FU-10000820"/>
    <x v="0"/>
    <x v="5"/>
    <s v="Prod1819"/>
    <n v="13.592000000000001"/>
    <n v="1"/>
    <n v="0.2"/>
    <n v="-0.33979999999999999"/>
  </r>
  <r>
    <n v="7415"/>
    <s v="US-2016-114013"/>
    <d v="2016-03-15T00:00:00"/>
    <x v="0"/>
    <s v="VEN05"/>
    <s v="SC-20770"/>
    <s v="FUR-CH-10004287"/>
    <x v="0"/>
    <x v="1"/>
    <s v="Prod645"/>
    <n v="386.68"/>
    <n v="2"/>
    <n v="0.3"/>
    <n v="-5.524"/>
  </r>
  <r>
    <n v="7416"/>
    <s v="US-2016-114013"/>
    <d v="2016-03-15T00:00:00"/>
    <x v="0"/>
    <s v="VEN01"/>
    <s v="SC-20770"/>
    <s v="TEC-AC-10000474"/>
    <x v="2"/>
    <x v="11"/>
    <s v="Prod1425"/>
    <n v="379.96"/>
    <n v="5"/>
    <n v="0.2"/>
    <n v="47.494999999999997"/>
  </r>
  <r>
    <n v="7417"/>
    <s v="US-2016-114013"/>
    <d v="2016-03-15T00:00:00"/>
    <x v="0"/>
    <s v="VEN03"/>
    <s v="SC-20770"/>
    <s v="TEC-PH-10001494"/>
    <x v="2"/>
    <x v="7"/>
    <s v="Prod1458"/>
    <n v="539.91"/>
    <n v="3"/>
    <n v="0.4"/>
    <n v="-116.98050000000001"/>
  </r>
  <r>
    <n v="7418"/>
    <s v="US-2016-114013"/>
    <d v="2016-03-15T00:00:00"/>
    <x v="0"/>
    <s v="VEN05"/>
    <s v="SC-20770"/>
    <s v="OFF-PA-10004996"/>
    <x v="1"/>
    <x v="10"/>
    <s v="Prod1425"/>
    <n v="41.24"/>
    <n v="5"/>
    <n v="0.2"/>
    <n v="13.9185"/>
  </r>
  <r>
    <n v="7419"/>
    <s v="US-2016-114013"/>
    <d v="2016-03-15T00:00:00"/>
    <x v="0"/>
    <s v="VEN01"/>
    <s v="SC-20770"/>
    <s v="OFF-BI-10004318"/>
    <x v="1"/>
    <x v="8"/>
    <s v="Prod1841"/>
    <n v="51.896999999999998"/>
    <n v="1"/>
    <n v="0.7"/>
    <n v="-41.517600000000002"/>
  </r>
  <r>
    <n v="7420"/>
    <s v="US-2016-114013"/>
    <d v="2016-03-15T00:00:00"/>
    <x v="0"/>
    <s v="VEN03"/>
    <s v="SC-20770"/>
    <s v="OFF-ST-10002574"/>
    <x v="1"/>
    <x v="4"/>
    <s v="Prod1425"/>
    <n v="552.55999999999995"/>
    <n v="5"/>
    <n v="0.2"/>
    <n v="-138.13999999999999"/>
  </r>
  <r>
    <n v="7421"/>
    <s v="US-2016-114013"/>
    <d v="2016-03-15T00:00:00"/>
    <x v="0"/>
    <s v="VEN01"/>
    <s v="SC-20770"/>
    <s v="OFF-BI-10002353"/>
    <x v="1"/>
    <x v="8"/>
    <s v="Prod1841"/>
    <n v="23.16"/>
    <n v="5"/>
    <n v="0.7"/>
    <n v="-15.44"/>
  </r>
  <r>
    <n v="7422"/>
    <s v="US-2016-114013"/>
    <d v="2016-03-15T00:00:00"/>
    <x v="0"/>
    <s v="VEN01"/>
    <s v="SC-20770"/>
    <s v="OFF-ST-10003641"/>
    <x v="1"/>
    <x v="4"/>
    <s v="Prod1425"/>
    <n v="126.08"/>
    <n v="2"/>
    <n v="0.2"/>
    <n v="-28.367999999999999"/>
  </r>
  <r>
    <n v="7423"/>
    <s v="US-2016-114013"/>
    <d v="2016-03-15T00:00:00"/>
    <x v="0"/>
    <s v="VEN04"/>
    <s v="SC-20770"/>
    <s v="TEC-MA-10001148"/>
    <x v="2"/>
    <x v="15"/>
    <s v="Prod1272"/>
    <n v="449.1"/>
    <n v="3"/>
    <n v="0.7"/>
    <n v="-643.71"/>
  </r>
  <r>
    <n v="7424"/>
    <s v="CA-2017-135069"/>
    <d v="2017-04-14T00:00:00"/>
    <x v="1"/>
    <s v="VEN03"/>
    <s v="BS-11755"/>
    <s v="OFF-AP-10000026"/>
    <x v="1"/>
    <x v="9"/>
    <s v="Prod1819"/>
    <n v="195.10400000000001"/>
    <n v="4"/>
    <n v="0.2"/>
    <n v="21.949200000000001"/>
  </r>
  <r>
    <n v="7425"/>
    <s v="CA-2017-135069"/>
    <d v="2017-04-14T00:00:00"/>
    <x v="1"/>
    <s v="VEN04"/>
    <s v="BS-11755"/>
    <s v="FUR-FU-10003878"/>
    <x v="0"/>
    <x v="5"/>
    <s v="Prod1819"/>
    <n v="36.671999999999997"/>
    <n v="3"/>
    <n v="0.2"/>
    <n v="6.4176000000000002"/>
  </r>
  <r>
    <n v="7426"/>
    <s v="CA-2016-101693"/>
    <d v="2016-06-27T00:00:00"/>
    <x v="0"/>
    <s v="VEN04"/>
    <s v="LC-17140"/>
    <s v="FUR-CH-10001146"/>
    <x v="0"/>
    <x v="1"/>
    <s v="Prod645"/>
    <n v="85.245999999999995"/>
    <n v="2"/>
    <n v="0.3"/>
    <n v="-6.0890000000000004"/>
  </r>
  <r>
    <n v="7427"/>
    <s v="CA-2016-101693"/>
    <d v="2016-06-27T00:00:00"/>
    <x v="0"/>
    <s v="VEN02"/>
    <s v="LC-17140"/>
    <s v="FUR-FU-10003919"/>
    <x v="0"/>
    <x v="5"/>
    <s v="Prod1819"/>
    <n v="32.712000000000003"/>
    <n v="2"/>
    <n v="0.6"/>
    <n v="-26.169599999999999"/>
  </r>
  <r>
    <n v="7428"/>
    <s v="US-2014-164763"/>
    <d v="2014-03-21T00:00:00"/>
    <x v="1"/>
    <s v="VEN05"/>
    <s v="MH-17440"/>
    <s v="OFF-BI-10000605"/>
    <x v="1"/>
    <x v="8"/>
    <s v="Prod1819"/>
    <n v="11.43"/>
    <n v="3"/>
    <n v="0"/>
    <n v="5.3720999999999997"/>
  </r>
  <r>
    <n v="7429"/>
    <s v="US-2014-164763"/>
    <d v="2014-03-21T00:00:00"/>
    <x v="1"/>
    <s v="VEN03"/>
    <s v="MH-17440"/>
    <s v="OFF-BI-10000309"/>
    <x v="1"/>
    <x v="8"/>
    <s v="Prod1819"/>
    <n v="30.44"/>
    <n v="2"/>
    <n v="0"/>
    <n v="14.9156"/>
  </r>
  <r>
    <n v="7430"/>
    <s v="US-2014-164763"/>
    <d v="2014-03-21T00:00:00"/>
    <x v="1"/>
    <s v="VEN05"/>
    <s v="MH-17440"/>
    <s v="OFF-PA-10003349"/>
    <x v="1"/>
    <x v="10"/>
    <s v="Prod1483"/>
    <n v="12.96"/>
    <n v="2"/>
    <n v="0"/>
    <n v="6.3503999999999996"/>
  </r>
  <r>
    <n v="7431"/>
    <s v="US-2014-164763"/>
    <d v="2014-03-21T00:00:00"/>
    <x v="1"/>
    <s v="VEN02"/>
    <s v="MH-17440"/>
    <s v="OFF-PA-10003063"/>
    <x v="1"/>
    <x v="10"/>
    <s v="Prod1483"/>
    <n v="16"/>
    <n v="4"/>
    <n v="0"/>
    <n v="7.68"/>
  </r>
  <r>
    <n v="7432"/>
    <s v="US-2014-164763"/>
    <d v="2014-03-21T00:00:00"/>
    <x v="1"/>
    <s v="VEN02"/>
    <s v="MH-17440"/>
    <s v="OFF-AP-10003971"/>
    <x v="1"/>
    <x v="9"/>
    <s v="Prod1819"/>
    <n v="32.67"/>
    <n v="3"/>
    <n v="0"/>
    <n v="8.4941999999999993"/>
  </r>
  <r>
    <n v="7433"/>
    <s v="CA-2014-161249"/>
    <d v="2014-08-13T00:00:00"/>
    <x v="1"/>
    <s v="VEN01"/>
    <s v="RD-19720"/>
    <s v="OFF-FA-10004838"/>
    <x v="1"/>
    <x v="13"/>
    <s v="Prod1839"/>
    <n v="4.4640000000000004"/>
    <n v="3"/>
    <n v="0.2"/>
    <n v="-0.9486"/>
  </r>
  <r>
    <n v="7434"/>
    <s v="CA-2014-161249"/>
    <d v="2014-08-13T00:00:00"/>
    <x v="1"/>
    <s v="VEN04"/>
    <s v="RD-19720"/>
    <s v="OFF-BI-10001097"/>
    <x v="1"/>
    <x v="8"/>
    <s v="Prod1819"/>
    <n v="9.3450000000000006"/>
    <n v="5"/>
    <n v="0.7"/>
    <n v="-6.5415000000000001"/>
  </r>
  <r>
    <n v="7435"/>
    <s v="CA-2015-148180"/>
    <d v="2015-07-31T00:00:00"/>
    <x v="1"/>
    <s v="VEN02"/>
    <s v="BP-11095"/>
    <s v="OFF-BI-10000605"/>
    <x v="1"/>
    <x v="8"/>
    <s v="Prod1819"/>
    <n v="9.1440000000000001"/>
    <n v="3"/>
    <n v="0.2"/>
    <n v="3.0861000000000001"/>
  </r>
  <r>
    <n v="7436"/>
    <s v="CA-2015-148180"/>
    <d v="2015-07-31T00:00:00"/>
    <x v="1"/>
    <s v="VEN04"/>
    <s v="BP-11095"/>
    <s v="OFF-BI-10003314"/>
    <x v="1"/>
    <x v="8"/>
    <s v="Prod1841"/>
    <n v="23.135999999999999"/>
    <n v="6"/>
    <n v="0.2"/>
    <n v="8.3867999999999991"/>
  </r>
  <r>
    <n v="7437"/>
    <s v="CA-2015-148180"/>
    <d v="2015-07-31T00:00:00"/>
    <x v="1"/>
    <s v="VEN01"/>
    <s v="BP-11095"/>
    <s v="OFF-AR-10002067"/>
    <x v="1"/>
    <x v="6"/>
    <s v="Prod1819"/>
    <n v="99.2"/>
    <n v="5"/>
    <n v="0"/>
    <n v="25.792000000000002"/>
  </r>
  <r>
    <n v="7438"/>
    <s v="CA-2014-165568"/>
    <d v="2014-02-19T00:00:00"/>
    <x v="1"/>
    <s v="VEN03"/>
    <s v="BF-11020"/>
    <s v="OFF-BI-10001031"/>
    <x v="1"/>
    <x v="8"/>
    <s v="Prod1819"/>
    <n v="21.36"/>
    <n v="5"/>
    <n v="0.2"/>
    <n v="7.2089999999999996"/>
  </r>
  <r>
    <n v="7439"/>
    <s v="CA-2015-145457"/>
    <d v="2015-03-27T00:00:00"/>
    <x v="0"/>
    <s v="VEN03"/>
    <s v="CP-12085"/>
    <s v="FUR-FU-10003832"/>
    <x v="0"/>
    <x v="5"/>
    <s v="Prod1819"/>
    <n v="46.9"/>
    <n v="5"/>
    <n v="0"/>
    <n v="13.132"/>
  </r>
  <r>
    <n v="7440"/>
    <s v="US-2017-163657"/>
    <d v="2017-09-06T00:00:00"/>
    <x v="1"/>
    <s v="VEN02"/>
    <s v="JL-15235"/>
    <s v="OFF-BI-10000138"/>
    <x v="1"/>
    <x v="8"/>
    <s v="Prod1819"/>
    <n v="18.72"/>
    <n v="5"/>
    <n v="0.2"/>
    <n v="6.5519999999999996"/>
  </r>
  <r>
    <n v="7441"/>
    <s v="US-2017-163657"/>
    <d v="2017-09-06T00:00:00"/>
    <x v="1"/>
    <s v="VEN03"/>
    <s v="JL-15235"/>
    <s v="FUR-TA-10004607"/>
    <x v="0"/>
    <x v="3"/>
    <s v="Prod1819"/>
    <n v="236.52799999999999"/>
    <n v="2"/>
    <n v="0.2"/>
    <n v="-2.9565999999999999"/>
  </r>
  <r>
    <n v="7442"/>
    <s v="CA-2015-120446"/>
    <d v="2015-11-18T00:00:00"/>
    <x v="2"/>
    <s v="VEN03"/>
    <s v="JG-15805"/>
    <s v="OFF-LA-10003148"/>
    <x v="1"/>
    <x v="2"/>
    <s v="Prod998"/>
    <n v="18.899999999999999"/>
    <n v="3"/>
    <n v="0"/>
    <n v="8.6940000000000008"/>
  </r>
  <r>
    <n v="7443"/>
    <s v="CA-2014-109932"/>
    <d v="2014-12-11T00:00:00"/>
    <x v="2"/>
    <s v="VEN04"/>
    <s v="VP-21760"/>
    <s v="OFF-PA-10001804"/>
    <x v="1"/>
    <x v="10"/>
    <s v="Prod1856"/>
    <n v="10.688000000000001"/>
    <n v="2"/>
    <n v="0.2"/>
    <n v="3.7408000000000001"/>
  </r>
  <r>
    <n v="7444"/>
    <s v="CA-2014-109932"/>
    <d v="2014-12-11T00:00:00"/>
    <x v="2"/>
    <s v="VEN03"/>
    <s v="VP-21760"/>
    <s v="OFF-ST-10000036"/>
    <x v="1"/>
    <x v="4"/>
    <s v="Prod1425"/>
    <n v="237.096"/>
    <n v="3"/>
    <n v="0.2"/>
    <n v="20.745899999999999"/>
  </r>
  <r>
    <n v="7445"/>
    <s v="CA-2017-127474"/>
    <d v="2017-02-07T00:00:00"/>
    <x v="0"/>
    <s v="VEN01"/>
    <s v="RD-19810"/>
    <s v="OFF-PA-10001166"/>
    <x v="1"/>
    <x v="10"/>
    <s v="Prod998"/>
    <n v="5.1840000000000002"/>
    <n v="1"/>
    <n v="0.2"/>
    <n v="1.8144"/>
  </r>
  <r>
    <n v="7446"/>
    <s v="CA-2017-127474"/>
    <d v="2017-02-07T00:00:00"/>
    <x v="0"/>
    <s v="VEN04"/>
    <s v="RD-19810"/>
    <s v="OFF-PA-10001033"/>
    <x v="1"/>
    <x v="10"/>
    <s v="Prod998"/>
    <n v="65.584000000000003"/>
    <n v="2"/>
    <n v="0.2"/>
    <n v="23.7742"/>
  </r>
  <r>
    <n v="7447"/>
    <s v="CA-2017-127474"/>
    <d v="2017-02-07T00:00:00"/>
    <x v="0"/>
    <s v="VEN04"/>
    <s v="RD-19810"/>
    <s v="FUR-FU-10004597"/>
    <x v="0"/>
    <x v="5"/>
    <s v="Prod1819"/>
    <n v="22.2"/>
    <n v="1"/>
    <n v="0.6"/>
    <n v="-26.085000000000001"/>
  </r>
  <r>
    <n v="7448"/>
    <s v="CA-2017-127474"/>
    <d v="2017-02-07T00:00:00"/>
    <x v="0"/>
    <s v="VEN04"/>
    <s v="RD-19810"/>
    <s v="OFF-PA-10000418"/>
    <x v="1"/>
    <x v="10"/>
    <s v="Prod998"/>
    <n v="419.4"/>
    <n v="5"/>
    <n v="0.2"/>
    <n v="146.79"/>
  </r>
  <r>
    <n v="7449"/>
    <s v="CA-2017-115448"/>
    <d v="2017-11-14T00:00:00"/>
    <x v="2"/>
    <s v="VEN01"/>
    <s v="MH-18025"/>
    <s v="FUR-FU-10004090"/>
    <x v="0"/>
    <x v="5"/>
    <s v="Prod1819"/>
    <n v="88.92"/>
    <n v="5"/>
    <n v="0.2"/>
    <n v="14.4495"/>
  </r>
  <r>
    <n v="7450"/>
    <s v="CA-2017-105669"/>
    <d v="2017-09-22T00:00:00"/>
    <x v="0"/>
    <s v="VEN05"/>
    <s v="SJ-20125"/>
    <s v="OFF-AR-10000390"/>
    <x v="1"/>
    <x v="6"/>
    <s v="Prod1819"/>
    <n v="9.9120000000000008"/>
    <n v="3"/>
    <n v="0.2"/>
    <n v="3.2214"/>
  </r>
  <r>
    <n v="7451"/>
    <s v="CA-2017-105669"/>
    <d v="2017-09-22T00:00:00"/>
    <x v="0"/>
    <s v="VEN03"/>
    <s v="SJ-20125"/>
    <s v="FUR-CH-10003774"/>
    <x v="0"/>
    <x v="1"/>
    <s v="Prod645"/>
    <n v="318.43"/>
    <n v="5"/>
    <n v="0.3"/>
    <n v="-77.332999999999998"/>
  </r>
  <r>
    <n v="7452"/>
    <s v="CA-2017-105669"/>
    <d v="2017-09-22T00:00:00"/>
    <x v="0"/>
    <s v="VEN02"/>
    <s v="SJ-20125"/>
    <s v="OFF-BI-10002412"/>
    <x v="1"/>
    <x v="8"/>
    <s v="Prod1841"/>
    <n v="5.8"/>
    <n v="5"/>
    <n v="0.8"/>
    <n v="-10.15"/>
  </r>
  <r>
    <n v="7453"/>
    <s v="CA-2017-105669"/>
    <d v="2017-09-22T00:00:00"/>
    <x v="0"/>
    <s v="VEN04"/>
    <s v="SJ-20125"/>
    <s v="TEC-PH-10002415"/>
    <x v="2"/>
    <x v="7"/>
    <s v="Prod1458"/>
    <n v="1415.76"/>
    <n v="6"/>
    <n v="0.2"/>
    <n v="88.484999999999999"/>
  </r>
  <r>
    <n v="7454"/>
    <s v="CA-2017-134796"/>
    <d v="2017-07-01T00:00:00"/>
    <x v="1"/>
    <s v="VEN01"/>
    <s v="FM-14380"/>
    <s v="TEC-PH-10003505"/>
    <x v="2"/>
    <x v="7"/>
    <s v="Prod154"/>
    <n v="148.47999999999999"/>
    <n v="2"/>
    <n v="0.2"/>
    <n v="16.704000000000001"/>
  </r>
  <r>
    <n v="7455"/>
    <s v="CA-2016-137743"/>
    <d v="2016-08-04T00:00:00"/>
    <x v="1"/>
    <s v="VEN04"/>
    <s v="KH-16360"/>
    <s v="OFF-LA-10003663"/>
    <x v="1"/>
    <x v="2"/>
    <s v="Prod998"/>
    <n v="9.2479999999999993"/>
    <n v="4"/>
    <n v="0.2"/>
    <n v="3.1212"/>
  </r>
  <r>
    <n v="7456"/>
    <s v="CA-2016-137743"/>
    <d v="2016-08-04T00:00:00"/>
    <x v="1"/>
    <s v="VEN05"/>
    <s v="KH-16360"/>
    <s v="OFF-ST-10001780"/>
    <x v="1"/>
    <x v="4"/>
    <s v="Prod1425"/>
    <n v="1036.624"/>
    <n v="2"/>
    <n v="0.2"/>
    <n v="51.831200000000003"/>
  </r>
  <r>
    <n v="7457"/>
    <s v="CA-2015-137974"/>
    <d v="2015-04-18T00:00:00"/>
    <x v="2"/>
    <s v="VEN05"/>
    <s v="LL-16840"/>
    <s v="TEC-PH-10002033"/>
    <x v="2"/>
    <x v="7"/>
    <s v="Prod1458"/>
    <n v="569.64"/>
    <n v="2"/>
    <n v="0"/>
    <n v="148.10640000000001"/>
  </r>
  <r>
    <n v="7458"/>
    <s v="CA-2015-137974"/>
    <d v="2015-04-18T00:00:00"/>
    <x v="2"/>
    <s v="VEN05"/>
    <s v="LL-16840"/>
    <s v="OFF-BI-10001036"/>
    <x v="1"/>
    <x v="8"/>
    <s v="Prod1819"/>
    <n v="9.14"/>
    <n v="1"/>
    <n v="0"/>
    <n v="4.57"/>
  </r>
  <r>
    <n v="7459"/>
    <s v="CA-2015-137974"/>
    <d v="2015-04-18T00:00:00"/>
    <x v="2"/>
    <s v="VEN05"/>
    <s v="LL-16840"/>
    <s v="FUR-FU-10001468"/>
    <x v="0"/>
    <x v="5"/>
    <s v="Prod1819"/>
    <n v="1196.8599999999999"/>
    <n v="7"/>
    <n v="0"/>
    <n v="119.68600000000001"/>
  </r>
  <r>
    <n v="7460"/>
    <s v="CA-2015-137974"/>
    <d v="2015-04-18T00:00:00"/>
    <x v="2"/>
    <s v="VEN03"/>
    <s v="LL-16840"/>
    <s v="FUR-BO-10001519"/>
    <x v="0"/>
    <x v="0"/>
    <e v="#N/A"/>
    <n v="523.26"/>
    <n v="9"/>
    <n v="0"/>
    <n v="125.58240000000001"/>
  </r>
  <r>
    <n v="7461"/>
    <s v="US-2015-136987"/>
    <d v="2015-04-14T00:00:00"/>
    <x v="0"/>
    <s v="VEN05"/>
    <s v="AR-10540"/>
    <s v="TEC-CO-10001943"/>
    <x v="2"/>
    <x v="16"/>
    <s v="Prod1460"/>
    <n v="639.96799999999996"/>
    <n v="4"/>
    <n v="0.2"/>
    <n v="215.98920000000001"/>
  </r>
  <r>
    <n v="7462"/>
    <s v="US-2015-136987"/>
    <d v="2015-04-14T00:00:00"/>
    <x v="0"/>
    <s v="VEN01"/>
    <s v="AR-10540"/>
    <s v="OFF-PA-10003127"/>
    <x v="1"/>
    <x v="10"/>
    <s v="Prod1483"/>
    <n v="52.76"/>
    <n v="2"/>
    <n v="0"/>
    <n v="24.269600000000001"/>
  </r>
  <r>
    <n v="7463"/>
    <s v="CA-2015-138485"/>
    <d v="2015-03-01T00:00:00"/>
    <x v="0"/>
    <s v="VEN02"/>
    <s v="NP-18670"/>
    <s v="TEC-AC-10002076"/>
    <x v="2"/>
    <x v="11"/>
    <s v="Prod1425"/>
    <n v="538.91999999999996"/>
    <n v="9"/>
    <n v="0"/>
    <n v="80.837999999999994"/>
  </r>
  <r>
    <n v="7464"/>
    <s v="CA-2016-103709"/>
    <d v="2016-09-15T00:00:00"/>
    <x v="1"/>
    <s v="VEN03"/>
    <s v="LP-17095"/>
    <s v="OFF-AR-10003338"/>
    <x v="1"/>
    <x v="6"/>
    <s v="Prod1819"/>
    <n v="14.88"/>
    <n v="2"/>
    <n v="0"/>
    <n v="3.72"/>
  </r>
  <r>
    <n v="7465"/>
    <s v="CA-2016-103709"/>
    <d v="2016-09-15T00:00:00"/>
    <x v="1"/>
    <s v="VEN01"/>
    <s v="LP-17095"/>
    <s v="OFF-PA-10004610"/>
    <x v="1"/>
    <x v="10"/>
    <s v="Prod35"/>
    <n v="34.24"/>
    <n v="8"/>
    <n v="0"/>
    <n v="15.407999999999999"/>
  </r>
  <r>
    <n v="7466"/>
    <s v="CA-2016-103709"/>
    <d v="2016-09-15T00:00:00"/>
    <x v="1"/>
    <s v="VEN04"/>
    <s v="LP-17095"/>
    <s v="OFF-ST-10001272"/>
    <x v="1"/>
    <x v="4"/>
    <s v="Prod1425"/>
    <n v="261.74"/>
    <n v="2"/>
    <n v="0"/>
    <n v="65.435000000000002"/>
  </r>
  <r>
    <n v="7467"/>
    <s v="CA-2016-138282"/>
    <d v="2016-05-23T00:00:00"/>
    <x v="1"/>
    <s v="VEN04"/>
    <s v="AH-10690"/>
    <s v="OFF-AP-10001366"/>
    <x v="1"/>
    <x v="9"/>
    <s v="Prod1819"/>
    <n v="87.84"/>
    <n v="8"/>
    <n v="0"/>
    <n v="23.716799999999999"/>
  </r>
  <r>
    <n v="7468"/>
    <s v="CA-2017-148985"/>
    <d v="2017-11-15T00:00:00"/>
    <x v="0"/>
    <s v="VEN02"/>
    <s v="TB-21190"/>
    <s v="FUR-FU-10001424"/>
    <x v="0"/>
    <x v="5"/>
    <s v="Prod1819"/>
    <n v="34.92"/>
    <n v="4"/>
    <n v="0"/>
    <n v="11.8728"/>
  </r>
  <r>
    <n v="7469"/>
    <s v="CA-2014-138100"/>
    <d v="2014-09-20T00:00:00"/>
    <x v="1"/>
    <s v="VEN02"/>
    <s v="AA-10315"/>
    <s v="OFF-PA-10000349"/>
    <x v="1"/>
    <x v="10"/>
    <s v="Prod998"/>
    <n v="14.94"/>
    <n v="3"/>
    <n v="0"/>
    <n v="7.0217999999999998"/>
  </r>
  <r>
    <n v="7470"/>
    <s v="CA-2014-138100"/>
    <d v="2014-09-20T00:00:00"/>
    <x v="1"/>
    <s v="VEN01"/>
    <s v="AA-10315"/>
    <s v="FUR-FU-10002456"/>
    <x v="0"/>
    <x v="5"/>
    <s v="Prod1819"/>
    <n v="14.56"/>
    <n v="2"/>
    <n v="0"/>
    <n v="6.2607999999999997"/>
  </r>
  <r>
    <n v="7471"/>
    <s v="CA-2015-100734"/>
    <d v="2015-09-20T00:00:00"/>
    <x v="1"/>
    <s v="VEN03"/>
    <s v="AC-10615"/>
    <s v="OFF-BI-10002609"/>
    <x v="1"/>
    <x v="8"/>
    <s v="Prod1841"/>
    <n v="3.5760000000000001"/>
    <n v="4"/>
    <n v="0.7"/>
    <n v="-2.8607999999999998"/>
  </r>
  <r>
    <n v="7472"/>
    <s v="CA-2015-100734"/>
    <d v="2015-09-20T00:00:00"/>
    <x v="1"/>
    <s v="VEN03"/>
    <s v="AC-10615"/>
    <s v="OFF-ST-10001522"/>
    <x v="1"/>
    <x v="4"/>
    <s v="Prod1425"/>
    <n v="147.184"/>
    <n v="2"/>
    <n v="0.2"/>
    <n v="-29.436800000000002"/>
  </r>
  <r>
    <n v="7473"/>
    <s v="CA-2016-139997"/>
    <d v="2016-07-03T00:00:00"/>
    <x v="2"/>
    <s v="VEN05"/>
    <s v="EM-14140"/>
    <s v="TEC-CO-10000971"/>
    <x v="2"/>
    <x v="16"/>
    <s v="Prod1460"/>
    <n v="1499.95"/>
    <n v="5"/>
    <n v="0"/>
    <n v="449.98500000000001"/>
  </r>
  <r>
    <n v="7474"/>
    <s v="CA-2016-109652"/>
    <d v="2016-04-15T00:00:00"/>
    <x v="1"/>
    <s v="VEN04"/>
    <s v="QJ-19255"/>
    <s v="OFF-AR-10000034"/>
    <x v="1"/>
    <x v="6"/>
    <s v="Prod1819"/>
    <n v="13.568"/>
    <n v="4"/>
    <n v="0.2"/>
    <n v="3.2223999999999999"/>
  </r>
  <r>
    <n v="7475"/>
    <s v="CA-2014-167199"/>
    <d v="2014-01-10T00:00:00"/>
    <x v="1"/>
    <s v="VEN03"/>
    <s v="ME-17320"/>
    <s v="FUR-CH-10004063"/>
    <x v="0"/>
    <x v="1"/>
    <s v="Prod645"/>
    <n v="2573.8200000000002"/>
    <n v="9"/>
    <n v="0"/>
    <n v="746.40779999999995"/>
  </r>
  <r>
    <n v="7476"/>
    <s v="CA-2014-167199"/>
    <d v="2014-01-10T00:00:00"/>
    <x v="1"/>
    <s v="VEN02"/>
    <s v="ME-17320"/>
    <s v="OFF-BI-10004632"/>
    <x v="1"/>
    <x v="8"/>
    <s v="Prod1841"/>
    <n v="609.98"/>
    <n v="2"/>
    <n v="0"/>
    <n v="274.49099999999999"/>
  </r>
  <r>
    <n v="7477"/>
    <s v="CA-2014-167199"/>
    <d v="2014-01-10T00:00:00"/>
    <x v="1"/>
    <s v="VEN04"/>
    <s v="ME-17320"/>
    <s v="OFF-AR-10001662"/>
    <x v="1"/>
    <x v="6"/>
    <s v="Prod1819"/>
    <n v="5.48"/>
    <n v="2"/>
    <n v="0"/>
    <n v="1.4796"/>
  </r>
  <r>
    <n v="7478"/>
    <s v="CA-2014-167199"/>
    <d v="2014-01-10T00:00:00"/>
    <x v="1"/>
    <s v="VEN01"/>
    <s v="ME-17320"/>
    <s v="TEC-PH-10004977"/>
    <x v="2"/>
    <x v="7"/>
    <s v="Prod154"/>
    <n v="391.98"/>
    <n v="2"/>
    <n v="0"/>
    <n v="113.6742"/>
  </r>
  <r>
    <n v="7479"/>
    <s v="CA-2014-167199"/>
    <d v="2014-01-10T00:00:00"/>
    <x v="1"/>
    <s v="VEN02"/>
    <s v="ME-17320"/>
    <s v="TEC-PH-10004539"/>
    <x v="2"/>
    <x v="7"/>
    <s v="Prod154"/>
    <n v="755.96"/>
    <n v="4"/>
    <n v="0"/>
    <n v="204.10919999999999"/>
  </r>
  <r>
    <n v="7480"/>
    <s v="CA-2014-167199"/>
    <d v="2014-01-10T00:00:00"/>
    <x v="1"/>
    <s v="VEN03"/>
    <s v="ME-17320"/>
    <s v="OFF-FA-10001883"/>
    <x v="1"/>
    <x v="13"/>
    <s v="Prod1839"/>
    <n v="31.12"/>
    <n v="4"/>
    <n v="0"/>
    <n v="0.31119999999999998"/>
  </r>
  <r>
    <n v="7481"/>
    <s v="CA-2014-167199"/>
    <d v="2014-01-10T00:00:00"/>
    <x v="1"/>
    <s v="VEN04"/>
    <s v="ME-17320"/>
    <s v="OFF-PA-10000955"/>
    <x v="1"/>
    <x v="10"/>
    <s v="Prod998"/>
    <n v="6.54"/>
    <n v="1"/>
    <n v="0"/>
    <n v="3.0084"/>
  </r>
  <r>
    <n v="7482"/>
    <s v="CA-2016-124583"/>
    <d v="2016-09-03T00:00:00"/>
    <x v="0"/>
    <s v="VEN05"/>
    <s v="LB-16795"/>
    <s v="OFF-EN-10002500"/>
    <x v="1"/>
    <x v="12"/>
    <s v="Prod1839"/>
    <n v="12.78"/>
    <n v="1"/>
    <n v="0"/>
    <n v="5.7510000000000003"/>
  </r>
  <r>
    <n v="7483"/>
    <s v="CA-2014-113964"/>
    <d v="2014-09-30T00:00:00"/>
    <x v="1"/>
    <s v="VEN04"/>
    <s v="JP-16135"/>
    <s v="OFF-BI-10004654"/>
    <x v="1"/>
    <x v="8"/>
    <s v="Prod1841"/>
    <n v="18.463999999999999"/>
    <n v="4"/>
    <n v="0.2"/>
    <n v="6.9240000000000004"/>
  </r>
  <r>
    <n v="7484"/>
    <s v="CA-2014-129938"/>
    <d v="2014-12-17T00:00:00"/>
    <x v="0"/>
    <s v="VEN02"/>
    <s v="EB-13705"/>
    <s v="FUR-CH-10003774"/>
    <x v="0"/>
    <x v="1"/>
    <s v="Prod645"/>
    <n v="445.80200000000002"/>
    <n v="7"/>
    <n v="0.3"/>
    <n v="-108.2662"/>
  </r>
  <r>
    <n v="7485"/>
    <s v="CA-2017-135111"/>
    <d v="2018-01-02T00:00:00"/>
    <x v="1"/>
    <s v="VEN01"/>
    <s v="CS-12400"/>
    <s v="OFF-AR-10004707"/>
    <x v="1"/>
    <x v="6"/>
    <s v="Prod1819"/>
    <n v="2.48"/>
    <n v="1"/>
    <n v="0"/>
    <n v="0.86799999999999999"/>
  </r>
  <r>
    <n v="7486"/>
    <s v="CA-2017-135111"/>
    <d v="2018-01-02T00:00:00"/>
    <x v="1"/>
    <s v="VEN03"/>
    <s v="CS-12400"/>
    <s v="OFF-BI-10004040"/>
    <x v="1"/>
    <x v="8"/>
    <s v="Prod1841"/>
    <n v="25.9"/>
    <n v="5"/>
    <n v="0"/>
    <n v="12.691000000000001"/>
  </r>
  <r>
    <n v="7487"/>
    <s v="US-2015-134558"/>
    <d v="2015-12-24T00:00:00"/>
    <x v="0"/>
    <s v="VEN02"/>
    <s v="PM-19135"/>
    <s v="OFF-PA-10001184"/>
    <x v="1"/>
    <x v="10"/>
    <s v="Prod998"/>
    <n v="29.9"/>
    <n v="5"/>
    <n v="0"/>
    <n v="14.651"/>
  </r>
  <r>
    <n v="7488"/>
    <s v="US-2015-134558"/>
    <d v="2015-12-24T00:00:00"/>
    <x v="0"/>
    <s v="VEN03"/>
    <s v="PM-19135"/>
    <s v="TEC-AC-10004145"/>
    <x v="2"/>
    <x v="11"/>
    <s v="Prod1425"/>
    <n v="2249.91"/>
    <n v="9"/>
    <n v="0"/>
    <n v="517.47929999999997"/>
  </r>
  <r>
    <n v="7489"/>
    <s v="US-2015-134558"/>
    <d v="2015-12-24T00:00:00"/>
    <x v="0"/>
    <s v="VEN02"/>
    <s v="PM-19135"/>
    <s v="FUR-TA-10003473"/>
    <x v="0"/>
    <x v="3"/>
    <s v="Prod1819"/>
    <n v="1053.164"/>
    <n v="4"/>
    <n v="0.3"/>
    <n v="-105.3164"/>
  </r>
  <r>
    <n v="7490"/>
    <s v="CA-2017-157196"/>
    <d v="2017-11-09T00:00:00"/>
    <x v="1"/>
    <s v="VEN04"/>
    <s v="AA-10645"/>
    <s v="OFF-PA-10003172"/>
    <x v="1"/>
    <x v="10"/>
    <s v="Prod1483"/>
    <n v="12.96"/>
    <n v="2"/>
    <n v="0"/>
    <n v="6.2207999999999997"/>
  </r>
  <r>
    <n v="7491"/>
    <s v="CA-2015-108672"/>
    <d v="2015-09-16T00:00:00"/>
    <x v="1"/>
    <s v="VEN02"/>
    <s v="FA-14230"/>
    <s v="FUR-FU-10003799"/>
    <x v="0"/>
    <x v="5"/>
    <s v="Prod1819"/>
    <n v="106.68"/>
    <n v="6"/>
    <n v="0"/>
    <n v="33.070799999999998"/>
  </r>
  <r>
    <n v="7492"/>
    <s v="US-2017-118598"/>
    <d v="2017-11-16T00:00:00"/>
    <x v="3"/>
    <s v="VEN04"/>
    <s v="CM-12190"/>
    <s v="TEC-PH-10002583"/>
    <x v="2"/>
    <x v="7"/>
    <s v="Prod1458"/>
    <n v="119.94"/>
    <n v="6"/>
    <n v="0"/>
    <n v="5.9969999999999999"/>
  </r>
  <r>
    <n v="7493"/>
    <s v="US-2017-160836"/>
    <d v="2017-09-16T00:00:00"/>
    <x v="1"/>
    <s v="VEN04"/>
    <s v="CC-12475"/>
    <s v="OFF-PA-10004239"/>
    <x v="1"/>
    <x v="10"/>
    <s v="Prod35"/>
    <n v="10.272"/>
    <n v="3"/>
    <n v="0.2"/>
    <n v="3.21"/>
  </r>
  <r>
    <n v="7494"/>
    <s v="US-2017-160836"/>
    <d v="2017-09-16T00:00:00"/>
    <x v="1"/>
    <s v="VEN04"/>
    <s v="CC-12475"/>
    <s v="FUR-TA-10002855"/>
    <x v="0"/>
    <x v="3"/>
    <s v="Prod1819"/>
    <n v="512.19000000000005"/>
    <n v="5"/>
    <n v="0.3"/>
    <n v="-65.852999999999994"/>
  </r>
  <r>
    <n v="7495"/>
    <s v="US-2017-160836"/>
    <d v="2017-09-16T00:00:00"/>
    <x v="1"/>
    <s v="VEN05"/>
    <s v="CC-12475"/>
    <s v="OFF-AP-10001626"/>
    <x v="1"/>
    <x v="9"/>
    <s v="Prod1819"/>
    <n v="1.556"/>
    <n v="2"/>
    <n v="0.8"/>
    <n v="-4.2012"/>
  </r>
  <r>
    <n v="7496"/>
    <s v="CA-2017-121048"/>
    <d v="2017-07-18T00:00:00"/>
    <x v="1"/>
    <s v="VEN03"/>
    <s v="TC-21295"/>
    <s v="OFF-BI-10004022"/>
    <x v="1"/>
    <x v="8"/>
    <s v="Prod1841"/>
    <n v="4.4480000000000004"/>
    <n v="2"/>
    <n v="0.2"/>
    <n v="1.4456"/>
  </r>
  <r>
    <n v="7497"/>
    <s v="CA-2017-121048"/>
    <d v="2017-07-18T00:00:00"/>
    <x v="1"/>
    <s v="VEN01"/>
    <s v="TC-21295"/>
    <s v="FUR-FU-10003601"/>
    <x v="0"/>
    <x v="5"/>
    <s v="Prod1819"/>
    <n v="276.69"/>
    <n v="3"/>
    <n v="0"/>
    <n v="49.804200000000002"/>
  </r>
  <r>
    <n v="7498"/>
    <s v="CA-2017-121048"/>
    <d v="2017-07-18T00:00:00"/>
    <x v="1"/>
    <s v="VEN03"/>
    <s v="TC-21295"/>
    <s v="OFF-FA-10000490"/>
    <x v="1"/>
    <x v="13"/>
    <s v="Prod1839"/>
    <n v="4.96"/>
    <n v="4"/>
    <n v="0"/>
    <n v="2.3311999999999999"/>
  </r>
  <r>
    <n v="7499"/>
    <s v="CA-2017-121048"/>
    <d v="2017-07-18T00:00:00"/>
    <x v="1"/>
    <s v="VEN05"/>
    <s v="TC-21295"/>
    <s v="OFF-AR-10004042"/>
    <x v="1"/>
    <x v="6"/>
    <s v="Prod1819"/>
    <n v="71.92"/>
    <n v="4"/>
    <n v="0"/>
    <n v="20.8568"/>
  </r>
  <r>
    <n v="7500"/>
    <s v="CA-2017-121048"/>
    <d v="2017-07-18T00:00:00"/>
    <x v="1"/>
    <s v="VEN05"/>
    <s v="TC-21295"/>
    <s v="FUR-FU-10002960"/>
    <x v="0"/>
    <x v="5"/>
    <s v="Prod1819"/>
    <n v="18.84"/>
    <n v="3"/>
    <n v="0"/>
    <n v="7.9127999999999998"/>
  </r>
  <r>
    <n v="7501"/>
    <s v="CA-2017-121048"/>
    <d v="2017-07-18T00:00:00"/>
    <x v="1"/>
    <s v="VEN03"/>
    <s v="TC-21295"/>
    <s v="TEC-AC-10000991"/>
    <x v="2"/>
    <x v="11"/>
    <s v="Prod1425"/>
    <n v="140.97"/>
    <n v="3"/>
    <n v="0"/>
    <n v="19.735800000000001"/>
  </r>
  <r>
    <n v="7502"/>
    <s v="CA-2017-121048"/>
    <d v="2017-07-18T00:00:00"/>
    <x v="1"/>
    <s v="VEN05"/>
    <s v="TC-21295"/>
    <s v="TEC-PH-10004977"/>
    <x v="2"/>
    <x v="7"/>
    <s v="Prod154"/>
    <n v="470.37599999999998"/>
    <n v="3"/>
    <n v="0.2"/>
    <n v="52.917299999999997"/>
  </r>
  <r>
    <n v="7503"/>
    <s v="US-2017-120147"/>
    <d v="2017-03-30T00:00:00"/>
    <x v="3"/>
    <s v="VEN03"/>
    <s v="TB-21400"/>
    <s v="OFF-AR-10000817"/>
    <x v="1"/>
    <x v="6"/>
    <s v="Prod1819"/>
    <n v="6.08"/>
    <n v="2"/>
    <n v="0"/>
    <n v="2.0672000000000001"/>
  </r>
  <r>
    <n v="7504"/>
    <s v="US-2017-120147"/>
    <d v="2017-03-30T00:00:00"/>
    <x v="3"/>
    <s v="VEN04"/>
    <s v="TB-21400"/>
    <s v="TEC-PH-10002447"/>
    <x v="2"/>
    <x v="7"/>
    <s v="Prod1458"/>
    <n v="164.792"/>
    <n v="1"/>
    <n v="0.2"/>
    <n v="18.539100000000001"/>
  </r>
  <r>
    <n v="7505"/>
    <s v="CA-2016-158043"/>
    <d v="2016-02-04T00:00:00"/>
    <x v="0"/>
    <s v="VEN01"/>
    <s v="JK-15325"/>
    <s v="OFF-EN-10003134"/>
    <x v="1"/>
    <x v="12"/>
    <s v="Prod1839"/>
    <n v="23.36"/>
    <n v="2"/>
    <n v="0"/>
    <n v="11.68"/>
  </r>
  <r>
    <n v="7506"/>
    <s v="US-2017-106579"/>
    <d v="2017-06-13T00:00:00"/>
    <x v="1"/>
    <s v="VEN05"/>
    <s v="BW-11200"/>
    <s v="OFF-BI-10000309"/>
    <x v="1"/>
    <x v="8"/>
    <s v="Prod1819"/>
    <n v="12.176"/>
    <n v="4"/>
    <n v="0.8"/>
    <n v="-18.872800000000002"/>
  </r>
  <r>
    <n v="7507"/>
    <s v="CA-2014-115889"/>
    <d v="2014-11-06T00:00:00"/>
    <x v="1"/>
    <s v="VEN03"/>
    <s v="SH-20395"/>
    <s v="TEC-PH-10001615"/>
    <x v="2"/>
    <x v="7"/>
    <s v="Prod1458"/>
    <n v="46.384"/>
    <n v="2"/>
    <n v="0.2"/>
    <n v="5.2182000000000004"/>
  </r>
  <r>
    <n v="7508"/>
    <s v="CA-2014-115889"/>
    <d v="2014-11-06T00:00:00"/>
    <x v="1"/>
    <s v="VEN02"/>
    <s v="SH-20395"/>
    <s v="OFF-ST-10003208"/>
    <x v="1"/>
    <x v="4"/>
    <s v="Prod1425"/>
    <n v="362.92"/>
    <n v="2"/>
    <n v="0"/>
    <n v="105.24679999999999"/>
  </r>
  <r>
    <n v="7509"/>
    <s v="US-2017-161935"/>
    <d v="2017-07-18T00:00:00"/>
    <x v="1"/>
    <s v="VEN02"/>
    <s v="JL-15835"/>
    <s v="OFF-PA-10000605"/>
    <x v="1"/>
    <x v="10"/>
    <s v="Prod998"/>
    <n v="9.2479999999999993"/>
    <n v="2"/>
    <n v="0.2"/>
    <n v="3.3523999999999998"/>
  </r>
  <r>
    <n v="7510"/>
    <s v="US-2017-161935"/>
    <d v="2017-07-18T00:00:00"/>
    <x v="1"/>
    <s v="VEN03"/>
    <s v="JL-15835"/>
    <s v="TEC-PH-10000560"/>
    <x v="2"/>
    <x v="7"/>
    <s v="Prod1458"/>
    <n v="1889.9459999999999"/>
    <n v="9"/>
    <n v="0.4"/>
    <n v="-377.98919999999998"/>
  </r>
  <r>
    <n v="7511"/>
    <s v="US-2017-161935"/>
    <d v="2017-07-18T00:00:00"/>
    <x v="1"/>
    <s v="VEN05"/>
    <s v="JL-15835"/>
    <s v="OFF-ST-10003455"/>
    <x v="1"/>
    <x v="4"/>
    <s v="Prod1425"/>
    <n v="62.04"/>
    <n v="5"/>
    <n v="0.2"/>
    <n v="4.6529999999999996"/>
  </r>
  <r>
    <n v="7512"/>
    <s v="US-2017-161935"/>
    <d v="2017-07-18T00:00:00"/>
    <x v="1"/>
    <s v="VEN05"/>
    <s v="JL-15835"/>
    <s v="FUR-FU-10002937"/>
    <x v="0"/>
    <x v="5"/>
    <s v="Prod1819"/>
    <n v="396.92"/>
    <n v="5"/>
    <n v="0.2"/>
    <n v="148.845"/>
  </r>
  <r>
    <n v="7513"/>
    <s v="US-2017-161935"/>
    <d v="2017-07-18T00:00:00"/>
    <x v="1"/>
    <s v="VEN01"/>
    <s v="JL-15835"/>
    <s v="OFF-ST-10001837"/>
    <x v="1"/>
    <x v="4"/>
    <s v="Prod1425"/>
    <n v="239.45599999999999"/>
    <n v="7"/>
    <n v="0.2"/>
    <n v="17.959199999999999"/>
  </r>
  <r>
    <n v="7514"/>
    <s v="US-2017-161935"/>
    <d v="2017-07-18T00:00:00"/>
    <x v="1"/>
    <s v="VEN01"/>
    <s v="JL-15835"/>
    <s v="OFF-AR-10004757"/>
    <x v="1"/>
    <x v="6"/>
    <s v="Prod1819"/>
    <n v="13.12"/>
    <n v="5"/>
    <n v="0.2"/>
    <n v="2.1320000000000001"/>
  </r>
  <r>
    <n v="7515"/>
    <s v="US-2017-167920"/>
    <d v="2017-12-12T00:00:00"/>
    <x v="0"/>
    <s v="VEN02"/>
    <s v="JL-15835"/>
    <s v="OFF-BI-10004236"/>
    <x v="1"/>
    <x v="8"/>
    <s v="Prod1841"/>
    <n v="29.36"/>
    <n v="2"/>
    <n v="0"/>
    <n v="13.505599999999999"/>
  </r>
  <r>
    <n v="7516"/>
    <s v="US-2017-167920"/>
    <d v="2017-12-12T00:00:00"/>
    <x v="0"/>
    <s v="VEN03"/>
    <s v="JL-15835"/>
    <s v="OFF-AP-10000159"/>
    <x v="1"/>
    <x v="9"/>
    <s v="Prod1819"/>
    <n v="214.9"/>
    <n v="5"/>
    <n v="0"/>
    <n v="62.320999999999998"/>
  </r>
  <r>
    <n v="7517"/>
    <s v="US-2017-167920"/>
    <d v="2017-12-12T00:00:00"/>
    <x v="0"/>
    <s v="VEN02"/>
    <s v="JL-15835"/>
    <s v="OFF-BI-10003274"/>
    <x v="1"/>
    <x v="8"/>
    <s v="Prod1841"/>
    <n v="15.92"/>
    <n v="4"/>
    <n v="0"/>
    <n v="7.4824000000000002"/>
  </r>
  <r>
    <n v="7518"/>
    <s v="US-2017-167920"/>
    <d v="2017-12-12T00:00:00"/>
    <x v="0"/>
    <s v="VEN05"/>
    <s v="JL-15835"/>
    <s v="TEC-AC-10001013"/>
    <x v="2"/>
    <x v="11"/>
    <s v="Prod1425"/>
    <n v="146.44999999999999"/>
    <n v="5"/>
    <n v="0"/>
    <n v="48.328499999999998"/>
  </r>
  <r>
    <n v="7519"/>
    <s v="US-2017-167920"/>
    <d v="2017-12-12T00:00:00"/>
    <x v="0"/>
    <s v="VEN05"/>
    <s v="JL-15835"/>
    <s v="OFF-ST-10004963"/>
    <x v="1"/>
    <x v="4"/>
    <s v="Prod1425"/>
    <n v="15.14"/>
    <n v="1"/>
    <n v="0"/>
    <n v="0.60560000000000003"/>
  </r>
  <r>
    <n v="7520"/>
    <s v="US-2017-167920"/>
    <d v="2017-12-12T00:00:00"/>
    <x v="0"/>
    <s v="VEN05"/>
    <s v="JL-15835"/>
    <s v="OFF-LA-10004409"/>
    <x v="1"/>
    <x v="2"/>
    <s v="Prod998"/>
    <n v="5.76"/>
    <n v="2"/>
    <n v="0"/>
    <n v="2.6496"/>
  </r>
  <r>
    <n v="7521"/>
    <s v="US-2017-167920"/>
    <d v="2017-12-12T00:00:00"/>
    <x v="0"/>
    <s v="VEN03"/>
    <s v="JL-15835"/>
    <s v="TEC-CO-10001046"/>
    <x v="2"/>
    <x v="16"/>
    <s v="Prod1460"/>
    <n v="1399.98"/>
    <n v="2"/>
    <n v="0"/>
    <n v="629.99099999999999"/>
  </r>
  <r>
    <n v="7522"/>
    <s v="CA-2016-162383"/>
    <d v="2016-09-11T00:00:00"/>
    <x v="1"/>
    <s v="VEN01"/>
    <s v="MD-17350"/>
    <s v="OFF-BI-10002824"/>
    <x v="1"/>
    <x v="8"/>
    <s v="Prod1841"/>
    <n v="8.952"/>
    <n v="2"/>
    <n v="0.7"/>
    <n v="-7.46"/>
  </r>
  <r>
    <n v="7523"/>
    <s v="CA-2016-162383"/>
    <d v="2016-09-11T00:00:00"/>
    <x v="1"/>
    <s v="VEN03"/>
    <s v="MD-17350"/>
    <s v="OFF-BI-10001757"/>
    <x v="1"/>
    <x v="8"/>
    <s v="Prod1819"/>
    <n v="8.8559999999999999"/>
    <n v="6"/>
    <n v="0.7"/>
    <n v="-6.4943999999999997"/>
  </r>
  <r>
    <n v="7524"/>
    <s v="CA-2016-162383"/>
    <d v="2016-09-11T00:00:00"/>
    <x v="1"/>
    <s v="VEN02"/>
    <s v="MD-17350"/>
    <s v="FUR-CH-10004477"/>
    <x v="0"/>
    <x v="1"/>
    <s v="Prod645"/>
    <n v="85.245999999999995"/>
    <n v="2"/>
    <n v="0.3"/>
    <n v="-1.2178"/>
  </r>
  <r>
    <n v="7525"/>
    <s v="CA-2014-125731"/>
    <d v="2014-09-16T00:00:00"/>
    <x v="1"/>
    <s v="VEN05"/>
    <s v="CL-12565"/>
    <s v="OFF-EN-10003072"/>
    <x v="1"/>
    <x v="12"/>
    <s v="Prod1839"/>
    <n v="21.728000000000002"/>
    <n v="7"/>
    <n v="0.2"/>
    <n v="7.6048"/>
  </r>
  <r>
    <n v="7526"/>
    <s v="CA-2014-125731"/>
    <d v="2014-09-16T00:00:00"/>
    <x v="1"/>
    <s v="VEN02"/>
    <s v="CL-12565"/>
    <s v="FUR-CH-10003973"/>
    <x v="0"/>
    <x v="1"/>
    <s v="Prod645"/>
    <n v="1487.04"/>
    <n v="5"/>
    <n v="0.2"/>
    <n v="148.70400000000001"/>
  </r>
  <r>
    <n v="7527"/>
    <s v="US-2017-106145"/>
    <d v="2017-09-26T00:00:00"/>
    <x v="3"/>
    <s v="VEN01"/>
    <s v="RA-19885"/>
    <s v="OFF-EN-10001028"/>
    <x v="1"/>
    <x v="12"/>
    <s v="Prod353"/>
    <n v="71.88"/>
    <n v="6"/>
    <n v="0"/>
    <n v="33.064799999999998"/>
  </r>
  <r>
    <n v="7528"/>
    <s v="US-2017-106145"/>
    <d v="2017-09-26T00:00:00"/>
    <x v="3"/>
    <s v="VEN01"/>
    <s v="RA-19885"/>
    <s v="FUR-FU-10003829"/>
    <x v="0"/>
    <x v="5"/>
    <s v="Prod1819"/>
    <n v="9.24"/>
    <n v="3"/>
    <n v="0"/>
    <n v="2.9567999999999999"/>
  </r>
  <r>
    <n v="7529"/>
    <s v="US-2017-106145"/>
    <d v="2017-09-26T00:00:00"/>
    <x v="3"/>
    <s v="VEN02"/>
    <s v="RA-19885"/>
    <s v="OFF-PA-10002245"/>
    <x v="1"/>
    <x v="10"/>
    <s v="Prod1856"/>
    <n v="35.880000000000003"/>
    <n v="6"/>
    <n v="0"/>
    <n v="16.146000000000001"/>
  </r>
  <r>
    <n v="7530"/>
    <s v="US-2017-106145"/>
    <d v="2017-09-26T00:00:00"/>
    <x v="3"/>
    <s v="VEN03"/>
    <s v="RA-19885"/>
    <s v="OFF-BI-10002215"/>
    <x v="1"/>
    <x v="8"/>
    <s v="Prod1841"/>
    <n v="17.04"/>
    <n v="3"/>
    <n v="0.2"/>
    <n v="5.5380000000000003"/>
  </r>
  <r>
    <n v="7531"/>
    <s v="US-2017-106145"/>
    <d v="2017-09-26T00:00:00"/>
    <x v="3"/>
    <s v="VEN05"/>
    <s v="RA-19885"/>
    <s v="OFF-BI-10003925"/>
    <x v="1"/>
    <x v="8"/>
    <s v="Prod1841"/>
    <n v="931.17600000000004"/>
    <n v="3"/>
    <n v="0.2"/>
    <n v="314.27190000000002"/>
  </r>
  <r>
    <n v="7532"/>
    <s v="CA-2016-107146"/>
    <d v="2016-06-19T00:00:00"/>
    <x v="2"/>
    <s v="VEN01"/>
    <s v="LC-16885"/>
    <s v="FUR-FU-10002298"/>
    <x v="0"/>
    <x v="5"/>
    <s v="Prod1819"/>
    <n v="266.35199999999998"/>
    <n v="3"/>
    <n v="0.2"/>
    <n v="-13.317600000000001"/>
  </r>
  <r>
    <n v="7533"/>
    <s v="CA-2016-107146"/>
    <d v="2016-06-19T00:00:00"/>
    <x v="2"/>
    <s v="VEN02"/>
    <s v="LC-16885"/>
    <s v="FUR-CH-10004853"/>
    <x v="0"/>
    <x v="1"/>
    <s v="Prod645"/>
    <n v="483.13600000000002"/>
    <n v="4"/>
    <n v="0.2"/>
    <n v="54.352800000000002"/>
  </r>
  <r>
    <n v="7534"/>
    <s v="US-2017-134642"/>
    <d v="2017-03-01T00:00:00"/>
    <x v="1"/>
    <s v="VEN03"/>
    <s v="SW-20245"/>
    <s v="FUR-CH-10002880"/>
    <x v="0"/>
    <x v="1"/>
    <s v="Prod645"/>
    <n v="196.78399999999999"/>
    <n v="2"/>
    <n v="0.2"/>
    <n v="-22.138200000000001"/>
  </r>
  <r>
    <n v="7535"/>
    <s v="US-2017-134642"/>
    <d v="2017-03-01T00:00:00"/>
    <x v="1"/>
    <s v="VEN02"/>
    <s v="SW-20245"/>
    <s v="FUR-BO-10004709"/>
    <x v="0"/>
    <x v="0"/>
    <s v="Prod889"/>
    <n v="231.92"/>
    <n v="5"/>
    <n v="0.2"/>
    <n v="5.798"/>
  </r>
  <r>
    <n v="7536"/>
    <s v="US-2017-160143"/>
    <d v="2017-04-07T00:00:00"/>
    <x v="1"/>
    <s v="VEN03"/>
    <s v="HG-14965"/>
    <s v="OFF-SU-10004231"/>
    <x v="1"/>
    <x v="14"/>
    <s v="Prod1425"/>
    <n v="29.7"/>
    <n v="3"/>
    <n v="0"/>
    <n v="8.0190000000000001"/>
  </r>
  <r>
    <n v="7537"/>
    <s v="CA-2017-103415"/>
    <d v="2017-12-08T00:00:00"/>
    <x v="1"/>
    <s v="VEN03"/>
    <s v="MV-17485"/>
    <s v="FUR-FU-10000820"/>
    <x v="0"/>
    <x v="5"/>
    <s v="Prod1819"/>
    <n v="13.592000000000001"/>
    <n v="2"/>
    <n v="0.6"/>
    <n v="-14.271599999999999"/>
  </r>
  <r>
    <n v="7538"/>
    <s v="CA-2016-106460"/>
    <d v="2016-02-22T00:00:00"/>
    <x v="0"/>
    <s v="VEN04"/>
    <s v="GT-14710"/>
    <s v="OFF-PA-10001736"/>
    <x v="1"/>
    <x v="10"/>
    <s v="Prod998"/>
    <n v="70.88"/>
    <n v="2"/>
    <n v="0"/>
    <n v="33.313600000000001"/>
  </r>
  <r>
    <n v="7539"/>
    <s v="US-2017-112347"/>
    <d v="2017-12-06T00:00:00"/>
    <x v="1"/>
    <s v="VEN04"/>
    <s v="BS-11380"/>
    <s v="OFF-ST-10003306"/>
    <x v="1"/>
    <x v="4"/>
    <s v="Prod1425"/>
    <n v="114.288"/>
    <n v="1"/>
    <n v="0.2"/>
    <n v="12.8574"/>
  </r>
  <r>
    <n v="7540"/>
    <s v="US-2017-112347"/>
    <d v="2017-12-06T00:00:00"/>
    <x v="1"/>
    <s v="VEN01"/>
    <s v="BS-11380"/>
    <s v="OFF-BI-10003707"/>
    <x v="1"/>
    <x v="8"/>
    <s v="Prod1841"/>
    <n v="36.624000000000002"/>
    <n v="8"/>
    <n v="0.7"/>
    <n v="-24.416"/>
  </r>
  <r>
    <n v="7541"/>
    <s v="US-2017-112347"/>
    <d v="2017-12-06T00:00:00"/>
    <x v="1"/>
    <s v="VEN03"/>
    <s v="BS-11380"/>
    <s v="FUR-BO-10003546"/>
    <x v="0"/>
    <x v="0"/>
    <s v="Prod889"/>
    <n v="242.352"/>
    <n v="8"/>
    <n v="0.7"/>
    <n v="-363.52800000000002"/>
  </r>
  <r>
    <n v="7542"/>
    <s v="US-2017-112347"/>
    <d v="2017-12-06T00:00:00"/>
    <x v="1"/>
    <s v="VEN01"/>
    <s v="BS-11380"/>
    <s v="TEC-PH-10000213"/>
    <x v="2"/>
    <x v="7"/>
    <s v="Prod1458"/>
    <n v="49.616"/>
    <n v="2"/>
    <n v="0.2"/>
    <n v="4.9615999999999998"/>
  </r>
  <r>
    <n v="7543"/>
    <s v="US-2017-112347"/>
    <d v="2017-12-06T00:00:00"/>
    <x v="1"/>
    <s v="VEN04"/>
    <s v="BS-11380"/>
    <s v="FUR-FU-10001488"/>
    <x v="0"/>
    <x v="5"/>
    <s v="Prod1819"/>
    <n v="508.70400000000001"/>
    <n v="6"/>
    <n v="0.2"/>
    <n v="0"/>
  </r>
  <r>
    <n v="7544"/>
    <s v="US-2017-112347"/>
    <d v="2017-12-06T00:00:00"/>
    <x v="1"/>
    <s v="VEN03"/>
    <s v="BS-11380"/>
    <s v="TEC-PH-10004833"/>
    <x v="2"/>
    <x v="7"/>
    <s v="Prod154"/>
    <n v="57.36"/>
    <n v="6"/>
    <n v="0.2"/>
    <n v="-14.34"/>
  </r>
  <r>
    <n v="7545"/>
    <s v="US-2017-112347"/>
    <d v="2017-12-06T00:00:00"/>
    <x v="1"/>
    <s v="VEN04"/>
    <s v="BS-11380"/>
    <s v="FUR-CH-10002335"/>
    <x v="0"/>
    <x v="1"/>
    <s v="Prod645"/>
    <n v="906.68"/>
    <n v="5"/>
    <n v="0.2"/>
    <n v="68.001000000000005"/>
  </r>
  <r>
    <n v="7546"/>
    <s v="CA-2014-103492"/>
    <d v="2014-10-15T00:00:00"/>
    <x v="1"/>
    <s v="VEN02"/>
    <s v="CM-12715"/>
    <s v="TEC-PH-10001128"/>
    <x v="2"/>
    <x v="7"/>
    <s v="Prod1458"/>
    <n v="719.952"/>
    <n v="6"/>
    <n v="0.2"/>
    <n v="71.995199999999997"/>
  </r>
  <r>
    <n v="7547"/>
    <s v="CA-2014-103492"/>
    <d v="2014-10-15T00:00:00"/>
    <x v="1"/>
    <s v="VEN04"/>
    <s v="CM-12715"/>
    <s v="TEC-PH-10004667"/>
    <x v="2"/>
    <x v="7"/>
    <s v="Prod154"/>
    <n v="755.94399999999996"/>
    <n v="7"/>
    <n v="0.2"/>
    <n v="66.145099999999999"/>
  </r>
  <r>
    <n v="7548"/>
    <s v="CA-2014-103492"/>
    <d v="2014-10-15T00:00:00"/>
    <x v="1"/>
    <s v="VEN02"/>
    <s v="CM-12715"/>
    <s v="OFF-BI-10004817"/>
    <x v="1"/>
    <x v="8"/>
    <s v="Prod353"/>
    <n v="11.98"/>
    <n v="5"/>
    <n v="0.8"/>
    <n v="-19.167999999999999"/>
  </r>
  <r>
    <n v="7549"/>
    <s v="CA-2014-103492"/>
    <d v="2014-10-15T00:00:00"/>
    <x v="1"/>
    <s v="VEN02"/>
    <s v="CM-12715"/>
    <s v="OFF-BI-10004140"/>
    <x v="1"/>
    <x v="8"/>
    <s v="Prod1841"/>
    <n v="0.89800000000000002"/>
    <n v="1"/>
    <n v="0.8"/>
    <n v="-1.5714999999999999"/>
  </r>
  <r>
    <n v="7550"/>
    <s v="CA-2016-136595"/>
    <d v="2016-09-07T00:00:00"/>
    <x v="2"/>
    <s v="VEN02"/>
    <s v="EM-13825"/>
    <s v="FUR-FU-10004671"/>
    <x v="0"/>
    <x v="5"/>
    <s v="Prod1819"/>
    <n v="21.204000000000001"/>
    <n v="3"/>
    <n v="0.6"/>
    <n v="-11.6622"/>
  </r>
  <r>
    <n v="7551"/>
    <s v="CA-2014-140396"/>
    <d v="2014-11-25T00:00:00"/>
    <x v="1"/>
    <s v="VEN04"/>
    <s v="KH-16330"/>
    <s v="OFF-EN-10002592"/>
    <x v="1"/>
    <x v="12"/>
    <s v="Prod1839"/>
    <n v="34.74"/>
    <n v="3"/>
    <n v="0"/>
    <n v="17.37"/>
  </r>
  <r>
    <n v="7552"/>
    <s v="CA-2014-140396"/>
    <d v="2014-11-25T00:00:00"/>
    <x v="1"/>
    <s v="VEN05"/>
    <s v="KH-16330"/>
    <s v="TEC-PH-10004447"/>
    <x v="2"/>
    <x v="7"/>
    <s v="Prod154"/>
    <n v="833.94"/>
    <n v="6"/>
    <n v="0"/>
    <n v="216.8244"/>
  </r>
  <r>
    <n v="7553"/>
    <s v="CA-2014-140396"/>
    <d v="2014-11-25T00:00:00"/>
    <x v="1"/>
    <s v="VEN02"/>
    <s v="KH-16330"/>
    <s v="OFF-BI-10003669"/>
    <x v="1"/>
    <x v="8"/>
    <s v="Prod1841"/>
    <n v="12.96"/>
    <n v="3"/>
    <n v="0.2"/>
    <n v="4.5359999999999996"/>
  </r>
  <r>
    <n v="7554"/>
    <s v="CA-2014-140396"/>
    <d v="2014-11-25T00:00:00"/>
    <x v="1"/>
    <s v="VEN04"/>
    <s v="KH-16330"/>
    <s v="OFF-PA-10000223"/>
    <x v="1"/>
    <x v="10"/>
    <s v="Prod998"/>
    <n v="25.92"/>
    <n v="4"/>
    <n v="0"/>
    <n v="12.441599999999999"/>
  </r>
  <r>
    <n v="7555"/>
    <s v="CA-2014-114181"/>
    <d v="2014-05-14T00:00:00"/>
    <x v="0"/>
    <s v="VEN01"/>
    <s v="AF-10885"/>
    <s v="FUR-BO-10004467"/>
    <x v="0"/>
    <x v="0"/>
    <s v="Prod889"/>
    <n v="349.96499999999997"/>
    <n v="7"/>
    <n v="0.5"/>
    <n v="-216.97829999999999"/>
  </r>
  <r>
    <n v="7556"/>
    <s v="CA-2014-114181"/>
    <d v="2014-05-14T00:00:00"/>
    <x v="0"/>
    <s v="VEN05"/>
    <s v="AF-10885"/>
    <s v="OFF-AR-10000716"/>
    <x v="1"/>
    <x v="6"/>
    <s v="Prod1819"/>
    <n v="22.32"/>
    <n v="5"/>
    <n v="0.2"/>
    <n v="5.3010000000000002"/>
  </r>
  <r>
    <n v="7557"/>
    <s v="CA-2017-159506"/>
    <d v="2017-12-02T00:00:00"/>
    <x v="1"/>
    <s v="VEN04"/>
    <s v="JR-16210"/>
    <s v="OFF-PA-10003641"/>
    <x v="1"/>
    <x v="10"/>
    <s v="Prod1483"/>
    <n v="158.28"/>
    <n v="6"/>
    <n v="0"/>
    <n v="72.808800000000005"/>
  </r>
  <r>
    <n v="7558"/>
    <s v="CA-2017-159506"/>
    <d v="2017-12-02T00:00:00"/>
    <x v="1"/>
    <s v="VEN03"/>
    <s v="JR-16210"/>
    <s v="OFF-BI-10004519"/>
    <x v="1"/>
    <x v="8"/>
    <s v="Prod1841"/>
    <n v="497.94"/>
    <n v="3"/>
    <n v="0"/>
    <n v="224.07300000000001"/>
  </r>
  <r>
    <n v="7559"/>
    <s v="US-2014-137155"/>
    <d v="2014-11-05T00:00:00"/>
    <x v="1"/>
    <s v="VEN01"/>
    <s v="DL-12925"/>
    <s v="OFF-AP-10002518"/>
    <x v="1"/>
    <x v="9"/>
    <s v="Prod1819"/>
    <n v="533.94000000000005"/>
    <n v="3"/>
    <n v="0"/>
    <n v="154.8426"/>
  </r>
  <r>
    <n v="7560"/>
    <s v="US-2014-137155"/>
    <d v="2014-11-05T00:00:00"/>
    <x v="1"/>
    <s v="VEN04"/>
    <s v="DL-12925"/>
    <s v="OFF-PA-10000806"/>
    <x v="1"/>
    <x v="10"/>
    <s v="Prod998"/>
    <n v="167.94"/>
    <n v="3"/>
    <n v="0"/>
    <n v="82.290599999999998"/>
  </r>
  <r>
    <n v="7561"/>
    <s v="US-2014-137155"/>
    <d v="2014-11-05T00:00:00"/>
    <x v="1"/>
    <s v="VEN04"/>
    <s v="DL-12925"/>
    <s v="FUR-FU-10003142"/>
    <x v="0"/>
    <x v="5"/>
    <s v="Prod1819"/>
    <n v="31.68"/>
    <n v="6"/>
    <n v="0"/>
    <n v="9.8208000000000002"/>
  </r>
  <r>
    <n v="7562"/>
    <s v="CA-2016-105746"/>
    <d v="2017-01-01T00:00:00"/>
    <x v="2"/>
    <s v="VEN01"/>
    <s v="BD-11605"/>
    <s v="FUR-CH-10000454"/>
    <x v="0"/>
    <x v="1"/>
    <s v="Prod645"/>
    <n v="170.786"/>
    <n v="1"/>
    <n v="0.3"/>
    <n v="0"/>
  </r>
  <r>
    <n v="7563"/>
    <s v="US-2016-104815"/>
    <d v="2016-09-07T00:00:00"/>
    <x v="1"/>
    <s v="VEN02"/>
    <s v="RB-19570"/>
    <s v="FUR-BO-10003894"/>
    <x v="0"/>
    <x v="0"/>
    <s v="Prod889"/>
    <n v="198.744"/>
    <n v="4"/>
    <n v="0.3"/>
    <n v="0"/>
  </r>
  <r>
    <n v="7564"/>
    <s v="CA-2017-157672"/>
    <d v="2017-10-07T00:00:00"/>
    <x v="2"/>
    <s v="VEN01"/>
    <s v="RB-19795"/>
    <s v="TEC-AC-10001714"/>
    <x v="2"/>
    <x v="11"/>
    <s v="Prod1425"/>
    <n v="63.823999999999998"/>
    <n v="2"/>
    <n v="0.2"/>
    <n v="13.5626"/>
  </r>
  <r>
    <n v="7565"/>
    <s v="US-2016-166660"/>
    <d v="2016-02-01T00:00:00"/>
    <x v="0"/>
    <s v="VEN03"/>
    <s v="TB-21250"/>
    <s v="FUR-CH-10001190"/>
    <x v="0"/>
    <x v="1"/>
    <s v="Prod645"/>
    <n v="435.16800000000001"/>
    <n v="4"/>
    <n v="0.2"/>
    <n v="-59.835599999999999"/>
  </r>
  <r>
    <n v="7566"/>
    <s v="US-2016-166660"/>
    <d v="2016-02-01T00:00:00"/>
    <x v="0"/>
    <s v="VEN05"/>
    <s v="TB-21250"/>
    <s v="FUR-BO-10000468"/>
    <x v="0"/>
    <x v="0"/>
    <e v="#N/A"/>
    <n v="48.58"/>
    <n v="1"/>
    <n v="0"/>
    <n v="7.7728000000000002"/>
  </r>
  <r>
    <n v="7567"/>
    <s v="CA-2017-140802"/>
    <d v="2017-04-23T00:00:00"/>
    <x v="2"/>
    <s v="VEN01"/>
    <s v="KN-16390"/>
    <s v="TEC-AC-10001998"/>
    <x v="2"/>
    <x v="11"/>
    <s v="Prod1425"/>
    <n v="47.975999999999999"/>
    <n v="3"/>
    <n v="0.2"/>
    <n v="8.3957999999999995"/>
  </r>
  <r>
    <n v="7568"/>
    <s v="CA-2017-140802"/>
    <d v="2017-04-23T00:00:00"/>
    <x v="2"/>
    <s v="VEN05"/>
    <s v="KN-16390"/>
    <s v="OFF-PA-10001534"/>
    <x v="1"/>
    <x v="10"/>
    <s v="Prod998"/>
    <n v="20.736000000000001"/>
    <n v="4"/>
    <n v="0.2"/>
    <n v="7.2576000000000001"/>
  </r>
  <r>
    <n v="7569"/>
    <s v="CA-2014-133830"/>
    <d v="2014-12-10T00:00:00"/>
    <x v="1"/>
    <s v="VEN01"/>
    <s v="RL-19615"/>
    <s v="OFF-AR-10003045"/>
    <x v="1"/>
    <x v="6"/>
    <s v="Prod1819"/>
    <n v="26.46"/>
    <n v="9"/>
    <n v="0"/>
    <n v="11.907"/>
  </r>
  <r>
    <n v="7570"/>
    <s v="CA-2014-133830"/>
    <d v="2014-12-10T00:00:00"/>
    <x v="1"/>
    <s v="VEN01"/>
    <s v="RL-19615"/>
    <s v="OFF-PA-10001363"/>
    <x v="1"/>
    <x v="10"/>
    <s v="Prod998"/>
    <n v="49.12"/>
    <n v="4"/>
    <n v="0"/>
    <n v="23.086400000000001"/>
  </r>
  <r>
    <n v="7571"/>
    <s v="CA-2014-133830"/>
    <d v="2014-12-10T00:00:00"/>
    <x v="1"/>
    <s v="VEN03"/>
    <s v="RL-19615"/>
    <s v="OFF-FA-10002280"/>
    <x v="1"/>
    <x v="13"/>
    <s v="Prod1839"/>
    <n v="15"/>
    <n v="3"/>
    <n v="0"/>
    <n v="7.2"/>
  </r>
  <r>
    <n v="7572"/>
    <s v="CA-2014-100916"/>
    <d v="2014-10-26T00:00:00"/>
    <x v="1"/>
    <s v="VEN03"/>
    <s v="FH-14275"/>
    <s v="OFF-ST-10003479"/>
    <x v="1"/>
    <x v="4"/>
    <s v="Prod1425"/>
    <n v="194.7"/>
    <n v="5"/>
    <n v="0"/>
    <n v="9.7349999999999994"/>
  </r>
  <r>
    <n v="7573"/>
    <s v="CA-2014-100916"/>
    <d v="2014-10-26T00:00:00"/>
    <x v="1"/>
    <s v="VEN05"/>
    <s v="FH-14275"/>
    <s v="FUR-TA-10004607"/>
    <x v="0"/>
    <x v="3"/>
    <s v="Prod1819"/>
    <n v="591.32000000000005"/>
    <n v="4"/>
    <n v="0"/>
    <n v="112.35080000000001"/>
  </r>
  <r>
    <n v="7574"/>
    <s v="CA-2014-100916"/>
    <d v="2014-10-26T00:00:00"/>
    <x v="1"/>
    <s v="VEN04"/>
    <s v="FH-14275"/>
    <s v="OFF-AR-10001022"/>
    <x v="1"/>
    <x v="6"/>
    <s v="Prod1819"/>
    <n v="2.84"/>
    <n v="1"/>
    <n v="0"/>
    <n v="0.88039999999999996"/>
  </r>
  <r>
    <n v="7575"/>
    <s v="CA-2015-129532"/>
    <d v="2015-12-12T00:00:00"/>
    <x v="1"/>
    <s v="VEN05"/>
    <s v="YS-21880"/>
    <s v="OFF-ST-10004186"/>
    <x v="1"/>
    <x v="4"/>
    <s v="Prod1425"/>
    <n v="221.96"/>
    <n v="2"/>
    <n v="0"/>
    <n v="4.4391999999999996"/>
  </r>
  <r>
    <n v="7576"/>
    <s v="CA-2015-129532"/>
    <d v="2015-12-12T00:00:00"/>
    <x v="1"/>
    <s v="VEN02"/>
    <s v="YS-21880"/>
    <s v="TEC-AC-10000865"/>
    <x v="2"/>
    <x v="11"/>
    <s v="Prod1425"/>
    <n v="236"/>
    <n v="4"/>
    <n v="0"/>
    <n v="40.119999999999997"/>
  </r>
  <r>
    <n v="7577"/>
    <s v="CA-2014-134726"/>
    <d v="2014-11-07T00:00:00"/>
    <x v="0"/>
    <s v="VEN05"/>
    <s v="SW-20755"/>
    <s v="TEC-AC-10000023"/>
    <x v="2"/>
    <x v="11"/>
    <s v="Prod1425"/>
    <n v="41.94"/>
    <n v="2"/>
    <n v="0"/>
    <n v="15.0984"/>
  </r>
  <r>
    <n v="7578"/>
    <s v="CA-2014-134726"/>
    <d v="2014-11-07T00:00:00"/>
    <x v="0"/>
    <s v="VEN02"/>
    <s v="SW-20755"/>
    <s v="TEC-PH-10001750"/>
    <x v="2"/>
    <x v="7"/>
    <s v="Prod1458"/>
    <n v="52.792000000000002"/>
    <n v="1"/>
    <n v="0.2"/>
    <n v="4.6193"/>
  </r>
  <r>
    <n v="7579"/>
    <s v="CA-2016-138597"/>
    <d v="2016-12-21T00:00:00"/>
    <x v="2"/>
    <s v="VEN01"/>
    <s v="PN-18775"/>
    <s v="FUR-CH-10004997"/>
    <x v="0"/>
    <x v="1"/>
    <s v="Prod645"/>
    <n v="563.94000000000005"/>
    <n v="3"/>
    <n v="0"/>
    <n v="112.788"/>
  </r>
  <r>
    <n v="7580"/>
    <s v="CA-2015-123113"/>
    <d v="2015-11-27T00:00:00"/>
    <x v="0"/>
    <s v="VEN04"/>
    <s v="AT-10735"/>
    <s v="OFF-AP-10000275"/>
    <x v="1"/>
    <x v="9"/>
    <s v="Prod1819"/>
    <n v="2625.12"/>
    <n v="8"/>
    <n v="0"/>
    <n v="735.03359999999998"/>
  </r>
  <r>
    <n v="7581"/>
    <s v="CA-2015-123113"/>
    <d v="2015-11-27T00:00:00"/>
    <x v="0"/>
    <s v="VEN02"/>
    <s v="AT-10735"/>
    <s v="OFF-AR-10004999"/>
    <x v="1"/>
    <x v="6"/>
    <s v="Prod1819"/>
    <n v="17.940000000000001"/>
    <n v="3"/>
    <n v="0"/>
    <n v="4.4850000000000003"/>
  </r>
  <r>
    <n v="7582"/>
    <s v="CA-2015-169656"/>
    <d v="2015-08-16T00:00:00"/>
    <x v="2"/>
    <s v="VEN02"/>
    <s v="EJ-13720"/>
    <s v="OFF-ST-10003816"/>
    <x v="1"/>
    <x v="4"/>
    <s v="Prod1425"/>
    <n v="422.85599999999999"/>
    <n v="3"/>
    <n v="0.2"/>
    <n v="15.857100000000001"/>
  </r>
  <r>
    <n v="7583"/>
    <s v="CA-2015-142734"/>
    <d v="2015-04-21T00:00:00"/>
    <x v="1"/>
    <s v="VEN03"/>
    <s v="DM-13345"/>
    <s v="FUR-CH-10003968"/>
    <x v="0"/>
    <x v="1"/>
    <s v="Prod645"/>
    <n v="127.764"/>
    <n v="2"/>
    <n v="0.1"/>
    <n v="2.8391999999999999"/>
  </r>
  <r>
    <n v="7584"/>
    <s v="CA-2014-163223"/>
    <d v="2014-03-25T00:00:00"/>
    <x v="1"/>
    <s v="VEN04"/>
    <s v="KH-16690"/>
    <s v="TEC-PH-10000730"/>
    <x v="2"/>
    <x v="7"/>
    <s v="Prod1458"/>
    <n v="3499.93"/>
    <n v="7"/>
    <n v="0"/>
    <n v="909.98180000000002"/>
  </r>
  <r>
    <n v="7585"/>
    <s v="CA-2014-163223"/>
    <d v="2014-03-25T00:00:00"/>
    <x v="1"/>
    <s v="VEN03"/>
    <s v="KH-16690"/>
    <s v="OFF-LA-10004409"/>
    <x v="1"/>
    <x v="2"/>
    <s v="Prod998"/>
    <n v="14.4"/>
    <n v="5"/>
    <n v="0"/>
    <n v="6.6239999999999997"/>
  </r>
  <r>
    <n v="7586"/>
    <s v="CA-2014-163223"/>
    <d v="2014-03-25T00:00:00"/>
    <x v="1"/>
    <s v="VEN05"/>
    <s v="KH-16690"/>
    <s v="OFF-PA-10000675"/>
    <x v="1"/>
    <x v="10"/>
    <s v="Prod998"/>
    <n v="122.97"/>
    <n v="3"/>
    <n v="0"/>
    <n v="60.255299999999998"/>
  </r>
  <r>
    <n v="7587"/>
    <s v="CA-2014-163223"/>
    <d v="2014-03-25T00:00:00"/>
    <x v="1"/>
    <s v="VEN02"/>
    <s v="KH-16690"/>
    <s v="OFF-AR-10001573"/>
    <x v="1"/>
    <x v="6"/>
    <s v="Prod1819"/>
    <n v="9.32"/>
    <n v="4"/>
    <n v="0"/>
    <n v="2.7027999999999999"/>
  </r>
  <r>
    <n v="7588"/>
    <s v="CA-2014-163223"/>
    <d v="2014-03-25T00:00:00"/>
    <x v="1"/>
    <s v="VEN03"/>
    <s v="KH-16690"/>
    <s v="OFF-BI-10001597"/>
    <x v="1"/>
    <x v="8"/>
    <s v="Prod1819"/>
    <n v="122.94"/>
    <n v="3"/>
    <n v="0"/>
    <n v="59.011200000000002"/>
  </r>
  <r>
    <n v="7589"/>
    <s v="CA-2017-122945"/>
    <d v="2017-11-22T00:00:00"/>
    <x v="1"/>
    <s v="VEN05"/>
    <s v="MB-18085"/>
    <s v="FUR-FU-10001196"/>
    <x v="0"/>
    <x v="5"/>
    <s v="Prod1819"/>
    <n v="17.309999999999999"/>
    <n v="3"/>
    <n v="0"/>
    <n v="5.1929999999999996"/>
  </r>
  <r>
    <n v="7590"/>
    <s v="CA-2015-139738"/>
    <d v="2015-09-29T00:00:00"/>
    <x v="1"/>
    <s v="VEN02"/>
    <s v="DK-12895"/>
    <s v="OFF-AR-10004602"/>
    <x v="1"/>
    <x v="6"/>
    <s v="Prod1819"/>
    <n v="128.744"/>
    <n v="7"/>
    <n v="0.2"/>
    <n v="12.8744"/>
  </r>
  <r>
    <n v="7591"/>
    <s v="CA-2016-158778"/>
    <d v="2016-09-09T00:00:00"/>
    <x v="1"/>
    <s v="VEN03"/>
    <s v="DB-13210"/>
    <s v="FUR-FU-10000260"/>
    <x v="0"/>
    <x v="5"/>
    <s v="Prod645"/>
    <n v="58.247999999999998"/>
    <n v="9"/>
    <n v="0.2"/>
    <n v="11.6496"/>
  </r>
  <r>
    <n v="7592"/>
    <s v="CA-2016-158778"/>
    <d v="2016-09-09T00:00:00"/>
    <x v="1"/>
    <s v="VEN01"/>
    <s v="DB-13210"/>
    <s v="FUR-CH-10001146"/>
    <x v="0"/>
    <x v="1"/>
    <s v="Prod645"/>
    <n v="71.245999999999995"/>
    <n v="2"/>
    <n v="0.3"/>
    <n v="-19.338200000000001"/>
  </r>
  <r>
    <n v="7593"/>
    <s v="CA-2016-158778"/>
    <d v="2016-09-09T00:00:00"/>
    <x v="1"/>
    <s v="VEN03"/>
    <s v="DB-13210"/>
    <s v="OFF-AR-10000896"/>
    <x v="1"/>
    <x v="6"/>
    <s v="Prod1819"/>
    <n v="7.8719999999999999"/>
    <n v="3"/>
    <n v="0.2"/>
    <n v="0.59040000000000004"/>
  </r>
  <r>
    <n v="7594"/>
    <s v="CA-2016-158778"/>
    <d v="2016-09-09T00:00:00"/>
    <x v="1"/>
    <s v="VEN03"/>
    <s v="DB-13210"/>
    <s v="FUR-CH-10000309"/>
    <x v="0"/>
    <x v="1"/>
    <s v="Prod889"/>
    <n v="887.27099999999996"/>
    <n v="3"/>
    <n v="0.3"/>
    <n v="-63.3765"/>
  </r>
  <r>
    <n v="7595"/>
    <s v="CA-2017-119655"/>
    <d v="2017-04-24T00:00:00"/>
    <x v="1"/>
    <s v="VEN05"/>
    <s v="CV-12295"/>
    <s v="OFF-BI-10001989"/>
    <x v="1"/>
    <x v="8"/>
    <s v="Prod166"/>
    <n v="146.86000000000001"/>
    <n v="7"/>
    <n v="0"/>
    <n v="70.492800000000003"/>
  </r>
  <r>
    <n v="7596"/>
    <s v="CA-2017-119655"/>
    <d v="2017-04-24T00:00:00"/>
    <x v="1"/>
    <s v="VEN02"/>
    <s v="CV-12295"/>
    <s v="OFF-BI-10001036"/>
    <x v="1"/>
    <x v="8"/>
    <s v="Prod1819"/>
    <n v="36.56"/>
    <n v="4"/>
    <n v="0"/>
    <n v="18.28"/>
  </r>
  <r>
    <n v="7597"/>
    <s v="CA-2015-164567"/>
    <d v="2015-06-19T00:00:00"/>
    <x v="1"/>
    <s v="VEN03"/>
    <s v="GK-14620"/>
    <s v="TEC-PH-10002103"/>
    <x v="2"/>
    <x v="7"/>
    <s v="Prod1458"/>
    <n v="225.57599999999999"/>
    <n v="3"/>
    <n v="0.2"/>
    <n v="22.557600000000001"/>
  </r>
  <r>
    <n v="7598"/>
    <s v="CA-2014-131947"/>
    <d v="2014-09-22T00:00:00"/>
    <x v="1"/>
    <s v="VEN02"/>
    <s v="JA-15970"/>
    <s v="OFF-AR-10001473"/>
    <x v="1"/>
    <x v="6"/>
    <s v="Prod1819"/>
    <n v="5.2480000000000002"/>
    <n v="2"/>
    <n v="0.2"/>
    <n v="0.4592"/>
  </r>
  <r>
    <n v="7599"/>
    <s v="CA-2014-131947"/>
    <d v="2014-09-22T00:00:00"/>
    <x v="1"/>
    <s v="VEN04"/>
    <s v="JA-15970"/>
    <s v="OFF-AR-10000411"/>
    <x v="1"/>
    <x v="6"/>
    <s v="Prod1819"/>
    <n v="38.256"/>
    <n v="3"/>
    <n v="0.2"/>
    <n v="4.782"/>
  </r>
  <r>
    <n v="7600"/>
    <s v="CA-2014-131947"/>
    <d v="2014-09-22T00:00:00"/>
    <x v="1"/>
    <s v="VEN05"/>
    <s v="JA-15970"/>
    <s v="OFF-PA-10000246"/>
    <x v="1"/>
    <x v="10"/>
    <s v="Prod998"/>
    <n v="40.24"/>
    <n v="5"/>
    <n v="0.2"/>
    <n v="13.077999999999999"/>
  </r>
  <r>
    <n v="7601"/>
    <s v="CA-2014-131947"/>
    <d v="2014-09-22T00:00:00"/>
    <x v="1"/>
    <s v="VEN05"/>
    <s v="JA-15970"/>
    <s v="TEC-MA-10004086"/>
    <x v="2"/>
    <x v="15"/>
    <s v="Prod1458"/>
    <n v="29.925000000000001"/>
    <n v="5"/>
    <n v="0.7"/>
    <n v="-21.945"/>
  </r>
  <r>
    <n v="7602"/>
    <s v="CA-2014-131947"/>
    <d v="2014-09-22T00:00:00"/>
    <x v="1"/>
    <s v="VEN01"/>
    <s v="JA-15970"/>
    <s v="OFF-PA-10003039"/>
    <x v="1"/>
    <x v="10"/>
    <s v="Prod1483"/>
    <n v="148.70400000000001"/>
    <n v="6"/>
    <n v="0.2"/>
    <n v="46.47"/>
  </r>
  <r>
    <n v="7603"/>
    <s v="CA-2014-131947"/>
    <d v="2014-09-22T00:00:00"/>
    <x v="1"/>
    <s v="VEN04"/>
    <s v="JA-15970"/>
    <s v="TEC-AC-10004633"/>
    <x v="2"/>
    <x v="11"/>
    <s v="Prod1460"/>
    <n v="55.92"/>
    <n v="10"/>
    <n v="0.2"/>
    <n v="16.776"/>
  </r>
  <r>
    <n v="7604"/>
    <s v="CA-2016-152520"/>
    <d v="2016-07-12T00:00:00"/>
    <x v="1"/>
    <s v="VEN03"/>
    <s v="TH-21115"/>
    <s v="OFF-PA-10000289"/>
    <x v="1"/>
    <x v="10"/>
    <s v="Prod998"/>
    <n v="12.96"/>
    <n v="2"/>
    <n v="0"/>
    <n v="6.2207999999999997"/>
  </r>
  <r>
    <n v="7605"/>
    <s v="CA-2016-101791"/>
    <d v="2016-05-31T00:00:00"/>
    <x v="1"/>
    <s v="VEN03"/>
    <s v="BS-11665"/>
    <s v="FUR-FU-10003247"/>
    <x v="0"/>
    <x v="5"/>
    <s v="Prod1819"/>
    <n v="25.175999999999998"/>
    <n v="3"/>
    <n v="0.6"/>
    <n v="-33.358199999999997"/>
  </r>
  <r>
    <n v="7606"/>
    <s v="CA-2016-101791"/>
    <d v="2016-05-31T00:00:00"/>
    <x v="1"/>
    <s v="VEN03"/>
    <s v="BS-11665"/>
    <s v="FUR-FU-10002191"/>
    <x v="0"/>
    <x v="5"/>
    <s v="Prod1819"/>
    <n v="5.5839999999999996"/>
    <n v="2"/>
    <n v="0.6"/>
    <n v="-1.6752"/>
  </r>
  <r>
    <n v="7607"/>
    <s v="CA-2016-101791"/>
    <d v="2016-05-31T00:00:00"/>
    <x v="1"/>
    <s v="VEN01"/>
    <s v="BS-11665"/>
    <s v="OFF-ST-10001496"/>
    <x v="1"/>
    <x v="4"/>
    <s v="Prod1425"/>
    <n v="1297.3679999999999"/>
    <n v="9"/>
    <n v="0.2"/>
    <n v="97.302599999999998"/>
  </r>
  <r>
    <n v="7608"/>
    <s v="CA-2017-121195"/>
    <d v="2017-12-27T00:00:00"/>
    <x v="2"/>
    <s v="VEN05"/>
    <s v="NS-18505"/>
    <s v="OFF-ST-10000585"/>
    <x v="1"/>
    <x v="4"/>
    <s v="Prod1425"/>
    <n v="264.32"/>
    <n v="2"/>
    <n v="0.2"/>
    <n v="19.824000000000002"/>
  </r>
  <r>
    <n v="7609"/>
    <s v="CA-2017-163209"/>
    <d v="2017-05-07T00:00:00"/>
    <x v="1"/>
    <s v="VEN01"/>
    <s v="MK-18160"/>
    <s v="OFF-PA-10001166"/>
    <x v="1"/>
    <x v="10"/>
    <s v="Prod998"/>
    <n v="25.92"/>
    <n v="4"/>
    <n v="0"/>
    <n v="12.441599999999999"/>
  </r>
  <r>
    <n v="7610"/>
    <s v="CA-2017-163209"/>
    <d v="2017-05-07T00:00:00"/>
    <x v="1"/>
    <s v="VEN04"/>
    <s v="MK-18160"/>
    <s v="OFF-AR-10003651"/>
    <x v="1"/>
    <x v="6"/>
    <s v="Prod1819"/>
    <n v="22.96"/>
    <n v="7"/>
    <n v="0"/>
    <n v="6.6584000000000003"/>
  </r>
  <r>
    <n v="7611"/>
    <s v="CA-2014-133354"/>
    <d v="2014-02-24T00:00:00"/>
    <x v="2"/>
    <s v="VEN03"/>
    <s v="SA-20830"/>
    <s v="OFF-PA-10001800"/>
    <x v="1"/>
    <x v="10"/>
    <s v="Prod1548"/>
    <n v="19.440000000000001"/>
    <n v="3"/>
    <n v="0"/>
    <n v="9.3312000000000008"/>
  </r>
  <r>
    <n v="7612"/>
    <s v="US-2015-130491"/>
    <d v="2015-02-11T00:00:00"/>
    <x v="2"/>
    <s v="VEN03"/>
    <s v="BH-11710"/>
    <s v="OFF-PA-10000791"/>
    <x v="1"/>
    <x v="10"/>
    <s v="Prod998"/>
    <n v="9.5399999999999991"/>
    <n v="2"/>
    <n v="0"/>
    <n v="4.2930000000000001"/>
  </r>
  <r>
    <n v="7613"/>
    <s v="US-2015-130491"/>
    <d v="2015-02-11T00:00:00"/>
    <x v="2"/>
    <s v="VEN05"/>
    <s v="BH-11710"/>
    <s v="OFF-FA-10000134"/>
    <x v="1"/>
    <x v="13"/>
    <s v="Prod1839"/>
    <n v="5.81"/>
    <n v="1"/>
    <n v="0"/>
    <n v="1.8010999999999999"/>
  </r>
  <r>
    <n v="7614"/>
    <s v="US-2015-130491"/>
    <d v="2015-02-11T00:00:00"/>
    <x v="2"/>
    <s v="VEN04"/>
    <s v="BH-11710"/>
    <s v="OFF-AR-10001149"/>
    <x v="1"/>
    <x v="6"/>
    <s v="Prod1819"/>
    <n v="5.76"/>
    <n v="2"/>
    <n v="0"/>
    <n v="1.728"/>
  </r>
  <r>
    <n v="7615"/>
    <s v="CA-2015-113740"/>
    <d v="2015-08-28T00:00:00"/>
    <x v="0"/>
    <s v="VEN02"/>
    <s v="SC-20380"/>
    <s v="FUR-FU-10000010"/>
    <x v="0"/>
    <x v="5"/>
    <s v="Prod645"/>
    <n v="14.91"/>
    <n v="3"/>
    <n v="0"/>
    <n v="4.6220999999999997"/>
  </r>
  <r>
    <n v="7616"/>
    <s v="CA-2014-148425"/>
    <d v="2014-12-04T00:00:00"/>
    <x v="1"/>
    <s v="VEN02"/>
    <s v="RF-19345"/>
    <s v="OFF-BI-10000201"/>
    <x v="1"/>
    <x v="8"/>
    <s v="Prod1819"/>
    <n v="6.6420000000000003"/>
    <n v="9"/>
    <n v="0.7"/>
    <n v="-4.4279999999999999"/>
  </r>
  <r>
    <n v="7617"/>
    <s v="CA-2016-144309"/>
    <d v="2016-12-16T00:00:00"/>
    <x v="1"/>
    <s v="VEN05"/>
    <s v="CM-12235"/>
    <s v="OFF-PA-10001776"/>
    <x v="1"/>
    <x v="10"/>
    <s v="Prod998"/>
    <n v="18.54"/>
    <n v="2"/>
    <n v="0"/>
    <n v="8.7138000000000009"/>
  </r>
  <r>
    <n v="7618"/>
    <s v="CA-2016-144309"/>
    <d v="2016-12-16T00:00:00"/>
    <x v="1"/>
    <s v="VEN03"/>
    <s v="CM-12235"/>
    <s v="OFF-BI-10003656"/>
    <x v="1"/>
    <x v="8"/>
    <s v="Prod1841"/>
    <n v="679.96"/>
    <n v="5"/>
    <n v="0.2"/>
    <n v="220.98699999999999"/>
  </r>
  <r>
    <n v="7619"/>
    <s v="CA-2017-151225"/>
    <d v="2017-10-29T00:00:00"/>
    <x v="2"/>
    <s v="VEN02"/>
    <s v="JM-15655"/>
    <s v="FUR-TA-10001539"/>
    <x v="0"/>
    <x v="3"/>
    <s v="Prod1819"/>
    <n v="189.57599999999999"/>
    <n v="1"/>
    <n v="0.2"/>
    <n v="9.4787999999999997"/>
  </r>
  <r>
    <n v="7620"/>
    <s v="CA-2017-151225"/>
    <d v="2017-10-29T00:00:00"/>
    <x v="2"/>
    <s v="VEN01"/>
    <s v="JM-15655"/>
    <s v="TEC-PH-10004100"/>
    <x v="2"/>
    <x v="7"/>
    <s v="Prod154"/>
    <n v="71.959999999999994"/>
    <n v="5"/>
    <n v="0.2"/>
    <n v="7.1959999999999997"/>
  </r>
  <r>
    <n v="7621"/>
    <s v="US-2014-144078"/>
    <d v="2014-11-29T00:00:00"/>
    <x v="1"/>
    <s v="VEN05"/>
    <s v="RB-19435"/>
    <s v="TEC-PH-10001580"/>
    <x v="2"/>
    <x v="7"/>
    <s v="Prod1458"/>
    <n v="539.91999999999996"/>
    <n v="5"/>
    <n v="0.2"/>
    <n v="47.243000000000002"/>
  </r>
  <r>
    <n v="7622"/>
    <s v="US-2014-144078"/>
    <d v="2014-11-29T00:00:00"/>
    <x v="1"/>
    <s v="VEN01"/>
    <s v="RB-19435"/>
    <s v="FUR-CH-10002335"/>
    <x v="0"/>
    <x v="1"/>
    <s v="Prod645"/>
    <n v="725.34400000000005"/>
    <n v="4"/>
    <n v="0.2"/>
    <n v="54.400799999999997"/>
  </r>
  <r>
    <n v="7623"/>
    <s v="US-2014-144078"/>
    <d v="2014-11-29T00:00:00"/>
    <x v="1"/>
    <s v="VEN02"/>
    <s v="RB-19435"/>
    <s v="OFF-AR-10004707"/>
    <x v="1"/>
    <x v="6"/>
    <s v="Prod1819"/>
    <n v="7.44"/>
    <n v="3"/>
    <n v="0"/>
    <n v="2.6040000000000001"/>
  </r>
  <r>
    <n v="7624"/>
    <s v="CA-2014-124464"/>
    <d v="2014-07-20T00:00:00"/>
    <x v="1"/>
    <s v="VEN05"/>
    <s v="SS-20515"/>
    <s v="OFF-AP-10000576"/>
    <x v="1"/>
    <x v="9"/>
    <s v="Prod1819"/>
    <n v="39.479999999999997"/>
    <n v="1"/>
    <n v="0"/>
    <n v="11.054399999999999"/>
  </r>
  <r>
    <n v="7625"/>
    <s v="CA-2015-136805"/>
    <d v="2015-05-27T00:00:00"/>
    <x v="0"/>
    <s v="VEN05"/>
    <s v="NM-18445"/>
    <s v="OFF-AP-10001394"/>
    <x v="1"/>
    <x v="9"/>
    <s v="Prod1819"/>
    <n v="850.5"/>
    <n v="5"/>
    <n v="0.1"/>
    <n v="245.7"/>
  </r>
  <r>
    <n v="7626"/>
    <s v="CA-2015-136805"/>
    <d v="2015-05-27T00:00:00"/>
    <x v="0"/>
    <s v="VEN01"/>
    <s v="NM-18445"/>
    <s v="FUR-FU-10003724"/>
    <x v="0"/>
    <x v="5"/>
    <s v="Prod1819"/>
    <n v="75.33"/>
    <n v="9"/>
    <n v="0"/>
    <n v="19.585799999999999"/>
  </r>
  <r>
    <n v="7627"/>
    <s v="US-2015-159499"/>
    <d v="2015-11-23T00:00:00"/>
    <x v="0"/>
    <s v="VEN02"/>
    <s v="EM-14095"/>
    <s v="OFF-AP-10002867"/>
    <x v="1"/>
    <x v="9"/>
    <s v="Prod1819"/>
    <n v="325.63200000000001"/>
    <n v="6"/>
    <n v="0.2"/>
    <n v="28.492799999999999"/>
  </r>
  <r>
    <n v="7628"/>
    <s v="US-2015-159499"/>
    <d v="2015-11-23T00:00:00"/>
    <x v="0"/>
    <s v="VEN03"/>
    <s v="EM-14095"/>
    <s v="TEC-AC-10002718"/>
    <x v="2"/>
    <x v="11"/>
    <s v="Prod1425"/>
    <n v="23.344000000000001"/>
    <n v="2"/>
    <n v="0.2"/>
    <n v="-1.4590000000000001"/>
  </r>
  <r>
    <n v="7629"/>
    <s v="US-2015-159499"/>
    <d v="2015-11-23T00:00:00"/>
    <x v="0"/>
    <s v="VEN04"/>
    <s v="EM-14095"/>
    <s v="OFF-LA-10003121"/>
    <x v="1"/>
    <x v="2"/>
    <s v="Prod998"/>
    <n v="16.52"/>
    <n v="5"/>
    <n v="0.2"/>
    <n v="5.3689999999999998"/>
  </r>
  <r>
    <n v="7630"/>
    <s v="CA-2014-162089"/>
    <d v="2014-04-01T00:00:00"/>
    <x v="2"/>
    <s v="VEN01"/>
    <s v="MP-17470"/>
    <s v="OFF-EN-10002230"/>
    <x v="1"/>
    <x v="12"/>
    <s v="Prod1922"/>
    <n v="335.72"/>
    <n v="5"/>
    <n v="0.2"/>
    <n v="113.30549999999999"/>
  </r>
  <r>
    <n v="7631"/>
    <s v="CA-2014-162089"/>
    <d v="2014-04-01T00:00:00"/>
    <x v="2"/>
    <s v="VEN04"/>
    <s v="MP-17470"/>
    <s v="TEC-PH-10001819"/>
    <x v="2"/>
    <x v="7"/>
    <s v="Prod1458"/>
    <n v="251.94399999999999"/>
    <n v="7"/>
    <n v="0.2"/>
    <n v="88.180400000000006"/>
  </r>
  <r>
    <n v="7632"/>
    <s v="CA-2014-162089"/>
    <d v="2014-04-01T00:00:00"/>
    <x v="2"/>
    <s v="VEN01"/>
    <s v="MP-17470"/>
    <s v="FUR-CH-10002304"/>
    <x v="0"/>
    <x v="1"/>
    <s v="Prod645"/>
    <n v="127.30200000000001"/>
    <n v="7"/>
    <n v="0.3"/>
    <n v="-9.093"/>
  </r>
  <r>
    <n v="7633"/>
    <s v="US-2017-158526"/>
    <d v="2018-01-01T00:00:00"/>
    <x v="0"/>
    <s v="VEN04"/>
    <s v="KH-16360"/>
    <s v="FUR-CH-10002602"/>
    <x v="0"/>
    <x v="1"/>
    <s v="Prod645"/>
    <n v="1207.8399999999999"/>
    <n v="8"/>
    <n v="0"/>
    <n v="314.03840000000002"/>
  </r>
  <r>
    <n v="7634"/>
    <s v="US-2017-158526"/>
    <d v="2018-01-01T00:00:00"/>
    <x v="0"/>
    <s v="VEN01"/>
    <s v="KH-16360"/>
    <s v="OFF-BI-10002414"/>
    <x v="1"/>
    <x v="8"/>
    <s v="Prod1841"/>
    <n v="12.53"/>
    <n v="1"/>
    <n v="0"/>
    <n v="5.8891"/>
  </r>
  <r>
    <n v="7635"/>
    <s v="US-2017-158526"/>
    <d v="2018-01-01T00:00:00"/>
    <x v="0"/>
    <s v="VEN05"/>
    <s v="KH-16360"/>
    <s v="OFF-AR-10003696"/>
    <x v="1"/>
    <x v="6"/>
    <s v="Prod1819"/>
    <n v="34.58"/>
    <n v="1"/>
    <n v="0"/>
    <n v="10.0282"/>
  </r>
  <r>
    <n v="7636"/>
    <s v="US-2017-158526"/>
    <d v="2018-01-01T00:00:00"/>
    <x v="0"/>
    <s v="VEN02"/>
    <s v="KH-16360"/>
    <s v="FUR-CH-10004495"/>
    <x v="0"/>
    <x v="1"/>
    <s v="Prod645"/>
    <n v="300.98"/>
    <n v="1"/>
    <n v="0"/>
    <n v="87.284199999999998"/>
  </r>
  <r>
    <n v="7637"/>
    <s v="US-2017-158526"/>
    <d v="2018-01-01T00:00:00"/>
    <x v="0"/>
    <s v="VEN01"/>
    <s v="KH-16360"/>
    <s v="FUR-CH-10001270"/>
    <x v="0"/>
    <x v="1"/>
    <s v="Prod645"/>
    <n v="258.75"/>
    <n v="3"/>
    <n v="0"/>
    <n v="77.625"/>
  </r>
  <r>
    <n v="7638"/>
    <s v="CA-2017-104885"/>
    <d v="2017-03-08T00:00:00"/>
    <x v="1"/>
    <s v="VEN04"/>
    <s v="DB-13555"/>
    <s v="OFF-AR-10001615"/>
    <x v="1"/>
    <x v="6"/>
    <s v="Prod1819"/>
    <n v="59.52"/>
    <n v="3"/>
    <n v="0"/>
    <n v="15.475199999999999"/>
  </r>
  <r>
    <n v="7639"/>
    <s v="CA-2017-104885"/>
    <d v="2017-03-08T00:00:00"/>
    <x v="1"/>
    <s v="VEN03"/>
    <s v="DB-13555"/>
    <s v="OFF-EN-10003286"/>
    <x v="1"/>
    <x v="12"/>
    <s v="Prod1839"/>
    <n v="57.96"/>
    <n v="7"/>
    <n v="0"/>
    <n v="27.241199999999999"/>
  </r>
  <r>
    <n v="7640"/>
    <s v="CA-2017-104885"/>
    <d v="2017-03-08T00:00:00"/>
    <x v="1"/>
    <s v="VEN03"/>
    <s v="DB-13555"/>
    <s v="FUR-BO-10003660"/>
    <x v="0"/>
    <x v="0"/>
    <s v="Prod889"/>
    <n v="441.96"/>
    <n v="2"/>
    <n v="0"/>
    <n v="101.6508"/>
  </r>
  <r>
    <n v="7641"/>
    <s v="CA-2017-104885"/>
    <d v="2017-03-08T00:00:00"/>
    <x v="1"/>
    <s v="VEN02"/>
    <s v="DB-13555"/>
    <s v="OFF-PA-10002764"/>
    <x v="1"/>
    <x v="10"/>
    <s v="Prod1483"/>
    <n v="68.040000000000006"/>
    <n v="6"/>
    <n v="0"/>
    <n v="33.339599999999997"/>
  </r>
  <r>
    <n v="7642"/>
    <s v="US-2016-157490"/>
    <d v="2016-10-07T00:00:00"/>
    <x v="2"/>
    <s v="VEN02"/>
    <s v="LB-16795"/>
    <s v="TEC-MA-10001695"/>
    <x v="2"/>
    <x v="15"/>
    <s v="Prod1272"/>
    <n v="703.71"/>
    <n v="6"/>
    <n v="0.7"/>
    <n v="-938.28"/>
  </r>
  <r>
    <n v="7643"/>
    <s v="US-2016-157490"/>
    <d v="2016-10-07T00:00:00"/>
    <x v="2"/>
    <s v="VEN04"/>
    <s v="LB-16795"/>
    <s v="OFF-BI-10002824"/>
    <x v="1"/>
    <x v="8"/>
    <s v="Prod1841"/>
    <n v="17.904"/>
    <n v="4"/>
    <n v="0.7"/>
    <n v="-14.92"/>
  </r>
  <r>
    <n v="7644"/>
    <s v="US-2016-157490"/>
    <d v="2016-10-07T00:00:00"/>
    <x v="2"/>
    <s v="VEN01"/>
    <s v="LB-16795"/>
    <s v="OFF-BI-10002571"/>
    <x v="1"/>
    <x v="8"/>
    <s v="Prod1841"/>
    <n v="11.976000000000001"/>
    <n v="4"/>
    <n v="0.7"/>
    <n v="-9.1815999999999995"/>
  </r>
  <r>
    <n v="7645"/>
    <s v="US-2016-157490"/>
    <d v="2016-10-07T00:00:00"/>
    <x v="2"/>
    <s v="VEN01"/>
    <s v="LB-16795"/>
    <s v="TEC-AC-10001553"/>
    <x v="2"/>
    <x v="11"/>
    <s v="Prod1425"/>
    <n v="67.959999999999994"/>
    <n v="5"/>
    <n v="0.2"/>
    <n v="0.84950000000000003"/>
  </r>
  <r>
    <n v="7646"/>
    <s v="CA-2015-161452"/>
    <d v="2015-04-11T00:00:00"/>
    <x v="1"/>
    <s v="VEN02"/>
    <s v="CA-11965"/>
    <s v="FUR-CH-10003973"/>
    <x v="0"/>
    <x v="1"/>
    <s v="Prod645"/>
    <n v="892.22400000000005"/>
    <n v="3"/>
    <n v="0.2"/>
    <n v="89.222399999999993"/>
  </r>
  <r>
    <n v="7647"/>
    <s v="US-2014-115196"/>
    <d v="2014-09-13T00:00:00"/>
    <x v="1"/>
    <s v="VEN05"/>
    <s v="DL-12925"/>
    <s v="TEC-MA-10002073"/>
    <x v="2"/>
    <x v="15"/>
    <s v="Prod1272"/>
    <n v="1299.99"/>
    <n v="2"/>
    <n v="0.5"/>
    <n v="-571.99559999999997"/>
  </r>
  <r>
    <n v="7648"/>
    <s v="CA-2016-138968"/>
    <d v="2016-03-16T00:00:00"/>
    <x v="2"/>
    <s v="VEN01"/>
    <s v="FC-14335"/>
    <s v="OFF-BI-10003529"/>
    <x v="1"/>
    <x v="8"/>
    <s v="Prod1841"/>
    <n v="4.5439999999999996"/>
    <n v="2"/>
    <n v="0.2"/>
    <n v="1.6472"/>
  </r>
  <r>
    <n v="7649"/>
    <s v="CA-2016-138968"/>
    <d v="2016-03-16T00:00:00"/>
    <x v="2"/>
    <s v="VEN05"/>
    <s v="FC-14335"/>
    <s v="FUR-CH-10000309"/>
    <x v="0"/>
    <x v="1"/>
    <s v="Prod889"/>
    <n v="1352.0319999999999"/>
    <n v="4"/>
    <n v="0.2"/>
    <n v="84.501999999999995"/>
  </r>
  <r>
    <n v="7650"/>
    <s v="CA-2015-101889"/>
    <d v="2015-12-31T00:00:00"/>
    <x v="1"/>
    <s v="VEN02"/>
    <s v="DB-13120"/>
    <s v="FUR-TA-10004154"/>
    <x v="0"/>
    <x v="3"/>
    <s v="Prod1819"/>
    <n v="1548.99"/>
    <n v="9"/>
    <n v="0.4"/>
    <n v="-464.697"/>
  </r>
  <r>
    <n v="7651"/>
    <s v="CA-2015-101889"/>
    <d v="2015-12-31T00:00:00"/>
    <x v="1"/>
    <s v="VEN03"/>
    <s v="DB-13120"/>
    <s v="OFF-EN-10003286"/>
    <x v="1"/>
    <x v="12"/>
    <s v="Prod1839"/>
    <n v="19.872"/>
    <n v="3"/>
    <n v="0.2"/>
    <n v="6.7068000000000003"/>
  </r>
  <r>
    <n v="7652"/>
    <s v="CA-2017-110821"/>
    <d v="2017-08-08T00:00:00"/>
    <x v="2"/>
    <s v="VEN02"/>
    <s v="CK-12205"/>
    <s v="TEC-AC-10001552"/>
    <x v="2"/>
    <x v="11"/>
    <s v="Prod1425"/>
    <n v="119.44799999999999"/>
    <n v="3"/>
    <n v="0.2"/>
    <n v="-13.437900000000001"/>
  </r>
  <r>
    <n v="7653"/>
    <s v="CA-2017-110821"/>
    <d v="2017-08-08T00:00:00"/>
    <x v="2"/>
    <s v="VEN01"/>
    <s v="CK-12205"/>
    <s v="OFF-ST-10002790"/>
    <x v="1"/>
    <x v="4"/>
    <s v="Prod1425"/>
    <n v="118.16"/>
    <n v="2"/>
    <n v="0.2"/>
    <n v="-25.109000000000002"/>
  </r>
  <r>
    <n v="7654"/>
    <s v="CA-2015-121552"/>
    <d v="2015-03-27T00:00:00"/>
    <x v="1"/>
    <s v="VEN02"/>
    <s v="FW-14395"/>
    <s v="OFF-AR-10003217"/>
    <x v="1"/>
    <x v="6"/>
    <s v="Prod1819"/>
    <n v="19.559999999999999"/>
    <n v="4"/>
    <n v="0"/>
    <n v="5.4767999999999999"/>
  </r>
  <r>
    <n v="7655"/>
    <s v="CA-2015-107685"/>
    <d v="2015-12-02T00:00:00"/>
    <x v="0"/>
    <s v="VEN05"/>
    <s v="JM-15865"/>
    <s v="FUR-FU-10002813"/>
    <x v="0"/>
    <x v="5"/>
    <s v="Prod1819"/>
    <n v="80.959999999999994"/>
    <n v="4"/>
    <n v="0"/>
    <n v="29.145600000000002"/>
  </r>
  <r>
    <n v="7656"/>
    <s v="CA-2015-107685"/>
    <d v="2015-12-02T00:00:00"/>
    <x v="0"/>
    <s v="VEN01"/>
    <s v="JM-15865"/>
    <s v="OFF-PA-10003848"/>
    <x v="1"/>
    <x v="10"/>
    <s v="Prod1663"/>
    <n v="25.92"/>
    <n v="4"/>
    <n v="0"/>
    <n v="12.441599999999999"/>
  </r>
  <r>
    <n v="7657"/>
    <s v="US-2014-120740"/>
    <d v="2014-04-15T00:00:00"/>
    <x v="3"/>
    <s v="VEN05"/>
    <s v="PS-18970"/>
    <s v="OFF-AP-10000240"/>
    <x v="1"/>
    <x v="9"/>
    <s v="Prod1819"/>
    <n v="106.96"/>
    <n v="2"/>
    <n v="0"/>
    <n v="31.0184"/>
  </r>
  <r>
    <n v="7658"/>
    <s v="US-2014-120740"/>
    <d v="2014-04-15T00:00:00"/>
    <x v="3"/>
    <s v="VEN04"/>
    <s v="PS-18970"/>
    <s v="FUR-FU-10004091"/>
    <x v="0"/>
    <x v="5"/>
    <s v="Prod1819"/>
    <n v="187.76"/>
    <n v="4"/>
    <n v="0"/>
    <n v="76.9816"/>
  </r>
  <r>
    <n v="7659"/>
    <s v="CA-2017-155740"/>
    <d v="2017-08-02T00:00:00"/>
    <x v="2"/>
    <s v="VEN01"/>
    <s v="TC-21475"/>
    <s v="OFF-BI-10001071"/>
    <x v="1"/>
    <x v="8"/>
    <s v="Prod1819"/>
    <n v="76.775999999999996"/>
    <n v="4"/>
    <n v="0.7"/>
    <n v="-53.743200000000002"/>
  </r>
  <r>
    <n v="7660"/>
    <s v="CA-2017-146493"/>
    <d v="2017-06-05T00:00:00"/>
    <x v="1"/>
    <s v="VEN05"/>
    <s v="CV-12805"/>
    <s v="OFF-BI-10003676"/>
    <x v="1"/>
    <x v="8"/>
    <s v="Prod1841"/>
    <n v="53.9"/>
    <n v="5"/>
    <n v="0"/>
    <n v="25.872"/>
  </r>
  <r>
    <n v="7661"/>
    <s v="CA-2014-105417"/>
    <d v="2014-01-12T00:00:00"/>
    <x v="1"/>
    <s v="VEN01"/>
    <s v="VS-21820"/>
    <s v="FUR-FU-10004864"/>
    <x v="0"/>
    <x v="5"/>
    <s v="Prod1819"/>
    <n v="76.727999999999994"/>
    <n v="3"/>
    <n v="0.6"/>
    <n v="-53.709600000000002"/>
  </r>
  <r>
    <n v="7662"/>
    <s v="CA-2014-105417"/>
    <d v="2014-01-12T00:00:00"/>
    <x v="1"/>
    <s v="VEN04"/>
    <s v="VS-21820"/>
    <s v="OFF-BI-10003708"/>
    <x v="1"/>
    <x v="8"/>
    <s v="Prod1841"/>
    <n v="10.43"/>
    <n v="7"/>
    <n v="0.8"/>
    <n v="-18.252500000000001"/>
  </r>
  <r>
    <n v="7663"/>
    <s v="US-2017-141509"/>
    <d v="2017-10-01T00:00:00"/>
    <x v="2"/>
    <s v="VEN04"/>
    <s v="SC-20575"/>
    <s v="OFF-AR-10002067"/>
    <x v="1"/>
    <x v="6"/>
    <s v="Prod1819"/>
    <n v="99.2"/>
    <n v="5"/>
    <n v="0"/>
    <n v="25.792000000000002"/>
  </r>
  <r>
    <n v="7664"/>
    <s v="CA-2017-139493"/>
    <d v="2017-09-19T00:00:00"/>
    <x v="1"/>
    <s v="VEN05"/>
    <s v="SG-20605"/>
    <s v="OFF-AR-10003158"/>
    <x v="1"/>
    <x v="6"/>
    <s v="Prod1819"/>
    <n v="15.92"/>
    <n v="5"/>
    <n v="0.2"/>
    <n v="2.786"/>
  </r>
  <r>
    <n v="7665"/>
    <s v="CA-2014-151967"/>
    <d v="2014-10-26T00:00:00"/>
    <x v="1"/>
    <s v="VEN01"/>
    <s v="NB-18580"/>
    <s v="FUR-FU-10000193"/>
    <x v="0"/>
    <x v="5"/>
    <s v="Prod645"/>
    <n v="129.91999999999999"/>
    <n v="4"/>
    <n v="0"/>
    <n v="10.393599999999999"/>
  </r>
  <r>
    <n v="7666"/>
    <s v="US-2016-140158"/>
    <d v="2016-10-08T00:00:00"/>
    <x v="1"/>
    <s v="VEN05"/>
    <s v="DR-12940"/>
    <s v="OFF-BI-10000977"/>
    <x v="1"/>
    <x v="8"/>
    <s v="Prod1819"/>
    <n v="30.4"/>
    <n v="1"/>
    <n v="0"/>
    <n v="13.984"/>
  </r>
  <r>
    <n v="7667"/>
    <s v="US-2016-140158"/>
    <d v="2016-10-08T00:00:00"/>
    <x v="1"/>
    <s v="VEN02"/>
    <s v="DR-12940"/>
    <s v="TEC-CO-10001449"/>
    <x v="2"/>
    <x v="16"/>
    <s v="Prod1460"/>
    <n v="5399.91"/>
    <n v="9"/>
    <n v="0"/>
    <n v="2591.9567999999999"/>
  </r>
  <r>
    <n v="7668"/>
    <s v="US-2016-140158"/>
    <d v="2016-10-08T00:00:00"/>
    <x v="1"/>
    <s v="VEN02"/>
    <s v="DR-12940"/>
    <s v="OFF-ST-10000136"/>
    <x v="1"/>
    <x v="4"/>
    <s v="Prod1425"/>
    <n v="119.1"/>
    <n v="3"/>
    <n v="0"/>
    <n v="34.539000000000001"/>
  </r>
  <r>
    <n v="7669"/>
    <s v="CA-2015-130974"/>
    <d v="2015-11-29T00:00:00"/>
    <x v="0"/>
    <s v="VEN03"/>
    <s v="MA-17560"/>
    <s v="OFF-PA-10000743"/>
    <x v="1"/>
    <x v="10"/>
    <s v="Prod998"/>
    <n v="40.08"/>
    <n v="6"/>
    <n v="0"/>
    <n v="19.238399999999999"/>
  </r>
  <r>
    <n v="7670"/>
    <s v="CA-2015-130974"/>
    <d v="2015-11-29T00:00:00"/>
    <x v="0"/>
    <s v="VEN04"/>
    <s v="MA-17560"/>
    <s v="OFF-PA-10001019"/>
    <x v="1"/>
    <x v="10"/>
    <s v="Prod998"/>
    <n v="59.94"/>
    <n v="3"/>
    <n v="0"/>
    <n v="28.171800000000001"/>
  </r>
  <r>
    <n v="7671"/>
    <s v="CA-2015-130974"/>
    <d v="2015-11-29T00:00:00"/>
    <x v="0"/>
    <s v="VEN02"/>
    <s v="MA-17560"/>
    <s v="TEC-AC-10003095"/>
    <x v="2"/>
    <x v="11"/>
    <s v="Prod1425"/>
    <n v="259.98"/>
    <n v="2"/>
    <n v="0"/>
    <n v="88.393199999999993"/>
  </r>
  <r>
    <n v="7672"/>
    <s v="CA-2015-130974"/>
    <d v="2015-11-29T00:00:00"/>
    <x v="0"/>
    <s v="VEN05"/>
    <s v="MA-17560"/>
    <s v="FUR-BO-10002916"/>
    <x v="0"/>
    <x v="0"/>
    <s v="Prod889"/>
    <n v="170.98"/>
    <n v="1"/>
    <n v="0"/>
    <n v="32.486199999999997"/>
  </r>
  <r>
    <n v="7673"/>
    <s v="CA-2015-130974"/>
    <d v="2015-11-29T00:00:00"/>
    <x v="0"/>
    <s v="VEN05"/>
    <s v="MA-17560"/>
    <s v="FUR-FU-10002506"/>
    <x v="0"/>
    <x v="5"/>
    <s v="Prod1819"/>
    <n v="38.97"/>
    <n v="3"/>
    <n v="0"/>
    <n v="4.6764000000000001"/>
  </r>
  <r>
    <n v="7674"/>
    <s v="CA-2015-130974"/>
    <d v="2015-11-29T00:00:00"/>
    <x v="0"/>
    <s v="VEN05"/>
    <s v="MA-17560"/>
    <s v="OFF-PA-10003823"/>
    <x v="1"/>
    <x v="10"/>
    <s v="Prod1663"/>
    <n v="154.9"/>
    <n v="5"/>
    <n v="0"/>
    <n v="69.704999999999998"/>
  </r>
  <r>
    <n v="7675"/>
    <s v="CA-2015-130974"/>
    <d v="2015-11-29T00:00:00"/>
    <x v="0"/>
    <s v="VEN03"/>
    <s v="MA-17560"/>
    <s v="FUR-TA-10004619"/>
    <x v="0"/>
    <x v="3"/>
    <s v="Prod1819"/>
    <n v="446.06799999999998"/>
    <n v="4"/>
    <n v="0.3"/>
    <n v="0"/>
  </r>
  <r>
    <n v="7676"/>
    <s v="CA-2017-133487"/>
    <d v="2017-05-09T00:00:00"/>
    <x v="0"/>
    <s v="VEN03"/>
    <s v="TS-21655"/>
    <s v="OFF-AP-10001271"/>
    <x v="1"/>
    <x v="9"/>
    <s v="Prod1819"/>
    <n v="152.94"/>
    <n v="3"/>
    <n v="0"/>
    <n v="41.293799999999997"/>
  </r>
  <r>
    <n v="7677"/>
    <s v="CA-2014-142951"/>
    <d v="2014-10-08T00:00:00"/>
    <x v="3"/>
    <s v="VEN04"/>
    <s v="JG-15115"/>
    <s v="TEC-AC-10002331"/>
    <x v="2"/>
    <x v="11"/>
    <s v="Prod1425"/>
    <n v="23.472000000000001"/>
    <n v="3"/>
    <n v="0.2"/>
    <n v="4.9878"/>
  </r>
  <r>
    <n v="7678"/>
    <s v="CA-2014-133592"/>
    <d v="2015-01-07T00:00:00"/>
    <x v="1"/>
    <s v="VEN04"/>
    <s v="KM-16375"/>
    <s v="OFF-PA-10003228"/>
    <x v="1"/>
    <x v="10"/>
    <s v="Prod1483"/>
    <n v="195.64"/>
    <n v="4"/>
    <n v="0"/>
    <n v="91.950800000000001"/>
  </r>
  <r>
    <n v="7679"/>
    <s v="CA-2014-133592"/>
    <d v="2015-01-07T00:00:00"/>
    <x v="1"/>
    <s v="VEN04"/>
    <s v="KM-16375"/>
    <s v="OFF-PA-10002586"/>
    <x v="1"/>
    <x v="10"/>
    <s v="Prod1856"/>
    <n v="14.94"/>
    <n v="3"/>
    <n v="0"/>
    <n v="7.0217999999999998"/>
  </r>
  <r>
    <n v="7680"/>
    <s v="CA-2014-133592"/>
    <d v="2015-01-07T00:00:00"/>
    <x v="1"/>
    <s v="VEN01"/>
    <s v="KM-16375"/>
    <s v="TEC-AC-10002049"/>
    <x v="2"/>
    <x v="11"/>
    <s v="Prod1425"/>
    <n v="1687.8"/>
    <n v="4"/>
    <n v="0"/>
    <n v="742.63199999999995"/>
  </r>
  <r>
    <n v="7681"/>
    <s v="CA-2014-133592"/>
    <d v="2015-01-07T00:00:00"/>
    <x v="1"/>
    <s v="VEN01"/>
    <s v="KM-16375"/>
    <s v="FUR-BO-10000362"/>
    <x v="0"/>
    <x v="0"/>
    <e v="#N/A"/>
    <n v="341.96"/>
    <n v="2"/>
    <n v="0"/>
    <n v="78.650800000000004"/>
  </r>
  <r>
    <n v="7682"/>
    <s v="CA-2014-133592"/>
    <d v="2015-01-07T00:00:00"/>
    <x v="1"/>
    <s v="VEN03"/>
    <s v="KM-16375"/>
    <s v="FUR-CH-10004218"/>
    <x v="0"/>
    <x v="1"/>
    <s v="Prod645"/>
    <n v="605.88"/>
    <n v="6"/>
    <n v="0"/>
    <n v="151.47"/>
  </r>
  <r>
    <n v="7683"/>
    <s v="CA-2015-120782"/>
    <d v="2015-05-01T00:00:00"/>
    <x v="2"/>
    <s v="VEN04"/>
    <s v="SD-20485"/>
    <s v="OFF-AP-10003779"/>
    <x v="1"/>
    <x v="9"/>
    <s v="Prod1819"/>
    <n v="186.732"/>
    <n v="1"/>
    <n v="0.1"/>
    <n v="41.496000000000002"/>
  </r>
  <r>
    <n v="7684"/>
    <s v="CA-2015-120782"/>
    <d v="2015-05-01T00:00:00"/>
    <x v="2"/>
    <s v="VEN05"/>
    <s v="SD-20485"/>
    <s v="OFF-BI-10003527"/>
    <x v="1"/>
    <x v="8"/>
    <s v="Prod1841"/>
    <n v="3812.97"/>
    <n v="3"/>
    <n v="0"/>
    <n v="1906.4849999999999"/>
  </r>
  <r>
    <n v="7685"/>
    <s v="CA-2015-116876"/>
    <d v="2015-02-21T00:00:00"/>
    <x v="1"/>
    <s v="VEN01"/>
    <s v="TT-21070"/>
    <s v="OFF-BI-10002897"/>
    <x v="1"/>
    <x v="8"/>
    <s v="Prod1841"/>
    <n v="26.423999999999999"/>
    <n v="9"/>
    <n v="0.2"/>
    <n v="9.5786999999999995"/>
  </r>
  <r>
    <n v="7686"/>
    <s v="CA-2015-116876"/>
    <d v="2015-02-21T00:00:00"/>
    <x v="1"/>
    <s v="VEN02"/>
    <s v="TT-21070"/>
    <s v="TEC-PH-10002584"/>
    <x v="2"/>
    <x v="7"/>
    <s v="Prod1458"/>
    <n v="625.99"/>
    <n v="1"/>
    <n v="0"/>
    <n v="187.797"/>
  </r>
  <r>
    <n v="7687"/>
    <s v="CA-2016-169838"/>
    <d v="2016-11-29T00:00:00"/>
    <x v="1"/>
    <s v="VEN03"/>
    <s v="BB-11545"/>
    <s v="FUR-TA-10001095"/>
    <x v="0"/>
    <x v="3"/>
    <s v="Prod1819"/>
    <n v="1568.61"/>
    <n v="9"/>
    <n v="0"/>
    <n v="329.40809999999999"/>
  </r>
  <r>
    <n v="7688"/>
    <s v="CA-2016-169838"/>
    <d v="2016-11-29T00:00:00"/>
    <x v="1"/>
    <s v="VEN03"/>
    <s v="BB-11545"/>
    <s v="OFF-BI-10004002"/>
    <x v="1"/>
    <x v="8"/>
    <s v="Prod1841"/>
    <n v="17.3"/>
    <n v="1"/>
    <n v="0"/>
    <n v="8.3040000000000003"/>
  </r>
  <r>
    <n v="7689"/>
    <s v="CA-2016-169838"/>
    <d v="2016-11-29T00:00:00"/>
    <x v="1"/>
    <s v="VEN05"/>
    <s v="BB-11545"/>
    <s v="TEC-AC-10004518"/>
    <x v="2"/>
    <x v="11"/>
    <s v="Prod612"/>
    <n v="160"/>
    <n v="8"/>
    <n v="0"/>
    <n v="62.4"/>
  </r>
  <r>
    <n v="7690"/>
    <s v="US-2017-128951"/>
    <d v="2017-07-17T00:00:00"/>
    <x v="2"/>
    <s v="VEN02"/>
    <s v="RS-19420"/>
    <s v="OFF-AP-10002191"/>
    <x v="1"/>
    <x v="9"/>
    <s v="Prod1819"/>
    <n v="179.94"/>
    <n v="3"/>
    <n v="0"/>
    <n v="50.383200000000002"/>
  </r>
  <r>
    <n v="7691"/>
    <s v="US-2017-128951"/>
    <d v="2017-07-17T00:00:00"/>
    <x v="2"/>
    <s v="VEN01"/>
    <s v="RS-19420"/>
    <s v="FUR-TA-10004575"/>
    <x v="0"/>
    <x v="3"/>
    <s v="Prod1819"/>
    <n v="872.94"/>
    <n v="3"/>
    <n v="0"/>
    <n v="157.1292"/>
  </r>
  <r>
    <n v="7692"/>
    <s v="US-2017-128951"/>
    <d v="2017-07-17T00:00:00"/>
    <x v="2"/>
    <s v="VEN01"/>
    <s v="RS-19420"/>
    <s v="OFF-PA-10003177"/>
    <x v="1"/>
    <x v="10"/>
    <s v="Prod1483"/>
    <n v="12.96"/>
    <n v="2"/>
    <n v="0"/>
    <n v="6.2207999999999997"/>
  </r>
  <r>
    <n v="7693"/>
    <s v="CA-2014-102330"/>
    <d v="2015-01-03T00:00:00"/>
    <x v="1"/>
    <s v="VEN02"/>
    <s v="AI-10855"/>
    <s v="OFF-LA-10003923"/>
    <x v="1"/>
    <x v="2"/>
    <s v="Prod998"/>
    <n v="88.8"/>
    <n v="6"/>
    <n v="0"/>
    <n v="44.4"/>
  </r>
  <r>
    <n v="7694"/>
    <s v="CA-2014-102330"/>
    <d v="2015-01-03T00:00:00"/>
    <x v="1"/>
    <s v="VEN01"/>
    <s v="AI-10855"/>
    <s v="TEC-PH-10001051"/>
    <x v="2"/>
    <x v="7"/>
    <s v="Prod1458"/>
    <n v="319.96800000000002"/>
    <n v="4"/>
    <n v="0.2"/>
    <n v="35.996400000000001"/>
  </r>
  <r>
    <n v="7695"/>
    <s v="CA-2016-118899"/>
    <d v="2016-03-22T00:00:00"/>
    <x v="3"/>
    <s v="VEN05"/>
    <s v="MC-17275"/>
    <s v="FUR-CH-10004754"/>
    <x v="0"/>
    <x v="1"/>
    <s v="Prod645"/>
    <n v="167.88800000000001"/>
    <n v="7"/>
    <n v="0.2"/>
    <n v="14.690200000000001"/>
  </r>
  <r>
    <n v="7696"/>
    <s v="CA-2017-107958"/>
    <d v="2017-07-05T00:00:00"/>
    <x v="2"/>
    <s v="VEN05"/>
    <s v="AH-10120"/>
    <s v="OFF-PA-10000357"/>
    <x v="1"/>
    <x v="10"/>
    <s v="Prod998"/>
    <n v="163.96"/>
    <n v="5"/>
    <n v="0.2"/>
    <n v="59.435499999999998"/>
  </r>
  <r>
    <n v="7697"/>
    <s v="CA-2017-107958"/>
    <d v="2017-07-05T00:00:00"/>
    <x v="2"/>
    <s v="VEN01"/>
    <s v="AH-10120"/>
    <s v="OFF-BI-10001787"/>
    <x v="1"/>
    <x v="8"/>
    <s v="Prod1819"/>
    <n v="5.2320000000000002"/>
    <n v="4"/>
    <n v="0.8"/>
    <n v="-8.1096000000000004"/>
  </r>
  <r>
    <n v="7698"/>
    <s v="CA-2017-151799"/>
    <d v="2017-12-18T00:00:00"/>
    <x v="1"/>
    <s v="VEN02"/>
    <s v="BF-11170"/>
    <s v="TEC-CO-10002313"/>
    <x v="2"/>
    <x v="16"/>
    <s v="Prod1460"/>
    <n v="1199.98"/>
    <n v="2"/>
    <n v="0"/>
    <n v="467.99220000000003"/>
  </r>
  <r>
    <n v="7699"/>
    <s v="CA-2017-151799"/>
    <d v="2017-12-18T00:00:00"/>
    <x v="1"/>
    <s v="VEN04"/>
    <s v="BF-11170"/>
    <s v="OFF-ST-10002790"/>
    <x v="1"/>
    <x v="4"/>
    <s v="Prod1425"/>
    <n v="73.849999999999994"/>
    <n v="1"/>
    <n v="0"/>
    <n v="2.2155"/>
  </r>
  <r>
    <n v="7700"/>
    <s v="CA-2017-151799"/>
    <d v="2017-12-18T00:00:00"/>
    <x v="1"/>
    <s v="VEN05"/>
    <s v="BF-11170"/>
    <s v="OFF-SU-10001664"/>
    <x v="1"/>
    <x v="14"/>
    <s v="Prod1425"/>
    <n v="25.71"/>
    <n v="3"/>
    <n v="0"/>
    <n v="6.6845999999999997"/>
  </r>
  <r>
    <n v="7701"/>
    <s v="CA-2017-151799"/>
    <d v="2017-12-18T00:00:00"/>
    <x v="1"/>
    <s v="VEN03"/>
    <s v="BF-11170"/>
    <s v="OFF-FA-10001332"/>
    <x v="1"/>
    <x v="13"/>
    <s v="Prod1839"/>
    <n v="17.28"/>
    <n v="6"/>
    <n v="0"/>
    <n v="8.1216000000000008"/>
  </r>
  <r>
    <n v="7702"/>
    <s v="CA-2017-151799"/>
    <d v="2017-12-18T00:00:00"/>
    <x v="1"/>
    <s v="VEN04"/>
    <s v="BF-11170"/>
    <s v="FUR-TA-10003473"/>
    <x v="0"/>
    <x v="3"/>
    <s v="Prod1819"/>
    <n v="526.58199999999999"/>
    <n v="2"/>
    <n v="0.3"/>
    <n v="-52.658200000000001"/>
  </r>
  <r>
    <n v="7703"/>
    <s v="CA-2016-114601"/>
    <d v="2016-09-02T00:00:00"/>
    <x v="1"/>
    <s v="VEN05"/>
    <s v="AA-10480"/>
    <s v="OFF-PA-10000605"/>
    <x v="1"/>
    <x v="10"/>
    <s v="Prod998"/>
    <n v="11.56"/>
    <n v="2"/>
    <n v="0"/>
    <n v="5.6643999999999997"/>
  </r>
  <r>
    <n v="7704"/>
    <s v="CA-2016-114601"/>
    <d v="2016-09-02T00:00:00"/>
    <x v="1"/>
    <s v="VEN01"/>
    <s v="AA-10480"/>
    <s v="TEC-PH-10002170"/>
    <x v="2"/>
    <x v="7"/>
    <s v="Prod1458"/>
    <n v="209.97"/>
    <n v="3"/>
    <n v="0"/>
    <n v="58.791600000000003"/>
  </r>
  <r>
    <n v="7705"/>
    <s v="CA-2016-114601"/>
    <d v="2016-09-02T00:00:00"/>
    <x v="1"/>
    <s v="VEN05"/>
    <s v="AA-10480"/>
    <s v="FUR-TA-10004147"/>
    <x v="0"/>
    <x v="3"/>
    <s v="Prod1819"/>
    <n v="447.84"/>
    <n v="4"/>
    <n v="0"/>
    <n v="98.524799999999999"/>
  </r>
  <r>
    <n v="7706"/>
    <s v="CA-2016-114601"/>
    <d v="2016-09-02T00:00:00"/>
    <x v="1"/>
    <s v="VEN03"/>
    <s v="AA-10480"/>
    <s v="TEC-AC-10003911"/>
    <x v="2"/>
    <x v="11"/>
    <s v="Prod1425"/>
    <n v="479.97"/>
    <n v="3"/>
    <n v="0"/>
    <n v="163.18979999999999"/>
  </r>
  <r>
    <n v="7707"/>
    <s v="CA-2016-114601"/>
    <d v="2016-09-02T00:00:00"/>
    <x v="1"/>
    <s v="VEN03"/>
    <s v="AA-10480"/>
    <s v="OFF-AR-10002578"/>
    <x v="1"/>
    <x v="6"/>
    <s v="Prod1819"/>
    <n v="8.64"/>
    <n v="3"/>
    <n v="0"/>
    <n v="2.5055999999999998"/>
  </r>
  <r>
    <n v="7708"/>
    <s v="CA-2017-100237"/>
    <d v="2017-10-19T00:00:00"/>
    <x v="1"/>
    <s v="VEN03"/>
    <s v="SV-20815"/>
    <s v="OFF-AR-10001761"/>
    <x v="1"/>
    <x v="6"/>
    <s v="Prod1819"/>
    <n v="11.68"/>
    <n v="2"/>
    <n v="0"/>
    <n v="4.2047999999999996"/>
  </r>
  <r>
    <n v="7709"/>
    <s v="CA-2014-139542"/>
    <d v="2014-10-29T00:00:00"/>
    <x v="1"/>
    <s v="VEN05"/>
    <s v="EH-14185"/>
    <s v="TEC-AC-10001553"/>
    <x v="2"/>
    <x v="11"/>
    <s v="Prod1425"/>
    <n v="40.776000000000003"/>
    <n v="3"/>
    <n v="0.2"/>
    <n v="0.50970000000000004"/>
  </r>
  <r>
    <n v="7710"/>
    <s v="CA-2014-139542"/>
    <d v="2014-10-29T00:00:00"/>
    <x v="1"/>
    <s v="VEN02"/>
    <s v="EH-14185"/>
    <s v="OFF-BI-10000309"/>
    <x v="1"/>
    <x v="8"/>
    <s v="Prod1819"/>
    <n v="13.698"/>
    <n v="3"/>
    <n v="0.7"/>
    <n v="-9.5885999999999996"/>
  </r>
  <r>
    <n v="7711"/>
    <s v="US-2015-142811"/>
    <d v="2015-04-07T00:00:00"/>
    <x v="1"/>
    <s v="VEN04"/>
    <s v="JL-15850"/>
    <s v="TEC-PH-10003095"/>
    <x v="2"/>
    <x v="7"/>
    <s v="Prod154"/>
    <n v="87.8"/>
    <n v="5"/>
    <n v="0.2"/>
    <n v="32.924999999999997"/>
  </r>
  <r>
    <n v="7712"/>
    <s v="CA-2017-139353"/>
    <d v="2017-10-30T00:00:00"/>
    <x v="0"/>
    <s v="VEN04"/>
    <s v="JM-15250"/>
    <s v="FUR-FU-10001876"/>
    <x v="0"/>
    <x v="5"/>
    <s v="Prod1819"/>
    <n v="77.951999999999998"/>
    <n v="3"/>
    <n v="0.2"/>
    <n v="15.590400000000001"/>
  </r>
  <r>
    <n v="7713"/>
    <s v="CA-2017-139353"/>
    <d v="2017-10-30T00:00:00"/>
    <x v="0"/>
    <s v="VEN04"/>
    <s v="JM-15250"/>
    <s v="OFF-ST-10001522"/>
    <x v="1"/>
    <x v="4"/>
    <s v="Prod1425"/>
    <n v="147.184"/>
    <n v="2"/>
    <n v="0.2"/>
    <n v="-29.436800000000002"/>
  </r>
  <r>
    <n v="7714"/>
    <s v="CA-2017-139353"/>
    <d v="2017-10-30T00:00:00"/>
    <x v="0"/>
    <s v="VEN03"/>
    <s v="JM-15250"/>
    <s v="OFF-PA-10000300"/>
    <x v="1"/>
    <x v="10"/>
    <s v="Prod998"/>
    <n v="47.951999999999998"/>
    <n v="3"/>
    <n v="0.2"/>
    <n v="16.183800000000002"/>
  </r>
  <r>
    <n v="7715"/>
    <s v="CA-2014-150203"/>
    <d v="2014-12-07T00:00:00"/>
    <x v="2"/>
    <s v="VEN03"/>
    <s v="JB-15925"/>
    <s v="OFF-AP-10001469"/>
    <x v="1"/>
    <x v="9"/>
    <s v="Prod1819"/>
    <n v="250.26"/>
    <n v="6"/>
    <n v="0"/>
    <n v="72.575400000000002"/>
  </r>
  <r>
    <n v="7716"/>
    <s v="US-2017-101518"/>
    <d v="2017-11-08T00:00:00"/>
    <x v="1"/>
    <s v="VEN05"/>
    <s v="PB-19105"/>
    <s v="TEC-AC-10001553"/>
    <x v="2"/>
    <x v="11"/>
    <s v="Prod1425"/>
    <n v="40.776000000000003"/>
    <n v="3"/>
    <n v="0.2"/>
    <n v="0.50970000000000004"/>
  </r>
  <r>
    <n v="7717"/>
    <s v="CA-2015-149636"/>
    <d v="2015-01-12T00:00:00"/>
    <x v="1"/>
    <s v="VEN02"/>
    <s v="SP-20620"/>
    <s v="OFF-PA-10004041"/>
    <x v="1"/>
    <x v="10"/>
    <s v="Prod35"/>
    <n v="29.6"/>
    <n v="5"/>
    <n v="0.2"/>
    <n v="9.25"/>
  </r>
  <r>
    <n v="7718"/>
    <s v="CA-2015-149636"/>
    <d v="2015-01-12T00:00:00"/>
    <x v="1"/>
    <s v="VEN01"/>
    <s v="SP-20620"/>
    <s v="OFF-BI-10002764"/>
    <x v="1"/>
    <x v="8"/>
    <s v="Prod1841"/>
    <n v="1.9379999999999999"/>
    <n v="2"/>
    <n v="0.7"/>
    <n v="-1.3566"/>
  </r>
  <r>
    <n v="7719"/>
    <s v="US-2017-146213"/>
    <d v="2017-09-14T00:00:00"/>
    <x v="1"/>
    <s v="VEN05"/>
    <s v="MC-17605"/>
    <s v="TEC-AC-10001114"/>
    <x v="2"/>
    <x v="11"/>
    <s v="Prod1425"/>
    <n v="159.96"/>
    <n v="4"/>
    <n v="0"/>
    <n v="51.187199999999997"/>
  </r>
  <r>
    <n v="7720"/>
    <s v="CA-2015-108588"/>
    <d v="2015-01-10T00:00:00"/>
    <x v="1"/>
    <s v="VEN03"/>
    <s v="BG-11695"/>
    <s v="OFF-AR-10001615"/>
    <x v="1"/>
    <x v="6"/>
    <s v="Prod1819"/>
    <n v="59.52"/>
    <n v="3"/>
    <n v="0"/>
    <n v="15.475199999999999"/>
  </r>
  <r>
    <n v="7721"/>
    <s v="CA-2015-108588"/>
    <d v="2015-01-10T00:00:00"/>
    <x v="1"/>
    <s v="VEN03"/>
    <s v="BG-11695"/>
    <s v="OFF-EN-10000461"/>
    <x v="1"/>
    <x v="12"/>
    <s v="Prod353"/>
    <n v="17.48"/>
    <n v="2"/>
    <n v="0"/>
    <n v="8.2156000000000002"/>
  </r>
  <r>
    <n v="7722"/>
    <s v="CA-2015-108588"/>
    <d v="2015-01-10T00:00:00"/>
    <x v="1"/>
    <s v="VEN02"/>
    <s v="BG-11695"/>
    <s v="OFF-BI-10004506"/>
    <x v="1"/>
    <x v="8"/>
    <s v="Prod1841"/>
    <n v="13.167999999999999"/>
    <n v="2"/>
    <n v="0.2"/>
    <n v="4.6087999999999996"/>
  </r>
  <r>
    <n v="7723"/>
    <s v="US-2017-138086"/>
    <d v="2017-04-20T00:00:00"/>
    <x v="1"/>
    <s v="VEN05"/>
    <s v="JO-15550"/>
    <s v="OFF-AP-10000027"/>
    <x v="1"/>
    <x v="9"/>
    <s v="Prod1819"/>
    <n v="40.74"/>
    <n v="3"/>
    <n v="0"/>
    <n v="12.222"/>
  </r>
  <r>
    <n v="7724"/>
    <s v="CA-2015-139374"/>
    <d v="2015-09-14T00:00:00"/>
    <x v="1"/>
    <s v="VEN02"/>
    <s v="AR-10345"/>
    <s v="FUR-CH-10003981"/>
    <x v="0"/>
    <x v="1"/>
    <s v="Prod645"/>
    <n v="179.886"/>
    <n v="1"/>
    <n v="0.3"/>
    <n v="-2.5697999999999999"/>
  </r>
  <r>
    <n v="7725"/>
    <s v="CA-2016-113978"/>
    <d v="2016-09-29T00:00:00"/>
    <x v="1"/>
    <s v="VEN03"/>
    <s v="TS-21505"/>
    <s v="OFF-AP-10003849"/>
    <x v="1"/>
    <x v="9"/>
    <s v="Prod1819"/>
    <n v="286.25599999999997"/>
    <n v="1"/>
    <n v="0.2"/>
    <n v="17.890999999999998"/>
  </r>
  <r>
    <n v="7726"/>
    <s v="CA-2016-113978"/>
    <d v="2016-09-29T00:00:00"/>
    <x v="1"/>
    <s v="VEN02"/>
    <s v="TS-21505"/>
    <s v="OFF-ST-10004963"/>
    <x v="1"/>
    <x v="4"/>
    <s v="Prod1425"/>
    <n v="24.224"/>
    <n v="2"/>
    <n v="0.2"/>
    <n v="-4.8448000000000002"/>
  </r>
  <r>
    <n v="7727"/>
    <s v="CA-2016-113978"/>
    <d v="2016-09-29T00:00:00"/>
    <x v="1"/>
    <s v="VEN01"/>
    <s v="TS-21505"/>
    <s v="OFF-ST-10002574"/>
    <x v="1"/>
    <x v="4"/>
    <s v="Prod1425"/>
    <n v="331.536"/>
    <n v="3"/>
    <n v="0.2"/>
    <n v="-82.884"/>
  </r>
  <r>
    <n v="7728"/>
    <s v="US-2015-150231"/>
    <d v="2015-03-20T00:00:00"/>
    <x v="0"/>
    <s v="VEN03"/>
    <s v="JK-15640"/>
    <s v="OFF-AR-10001761"/>
    <x v="1"/>
    <x v="6"/>
    <s v="Prod1819"/>
    <n v="17.52"/>
    <n v="3"/>
    <n v="0"/>
    <n v="6.3071999999999999"/>
  </r>
  <r>
    <n v="7729"/>
    <s v="CA-2016-106915"/>
    <d v="2016-12-02T00:00:00"/>
    <x v="1"/>
    <s v="VEN02"/>
    <s v="GA-14515"/>
    <s v="OFF-AR-10000716"/>
    <x v="1"/>
    <x v="6"/>
    <s v="Prod1819"/>
    <n v="17.856000000000002"/>
    <n v="4"/>
    <n v="0.2"/>
    <n v="4.2408000000000001"/>
  </r>
  <r>
    <n v="7730"/>
    <s v="US-2016-109260"/>
    <d v="2016-10-01T00:00:00"/>
    <x v="1"/>
    <s v="VEN03"/>
    <s v="TN-21040"/>
    <s v="TEC-AC-10002637"/>
    <x v="2"/>
    <x v="11"/>
    <s v="Prod1425"/>
    <n v="431.976"/>
    <n v="3"/>
    <n v="0.2"/>
    <n v="-75.595799999999997"/>
  </r>
  <r>
    <n v="7731"/>
    <s v="CA-2017-104850"/>
    <d v="2017-06-19T00:00:00"/>
    <x v="1"/>
    <s v="VEN05"/>
    <s v="TW-21025"/>
    <s v="FUR-CH-10003774"/>
    <x v="0"/>
    <x v="1"/>
    <s v="Prod645"/>
    <n v="291.13600000000002"/>
    <n v="4"/>
    <n v="0.2"/>
    <n v="-25.474399999999999"/>
  </r>
  <r>
    <n v="7732"/>
    <s v="CA-2017-140508"/>
    <d v="2017-09-21T00:00:00"/>
    <x v="2"/>
    <s v="VEN01"/>
    <s v="PA-19060"/>
    <s v="OFF-EN-10000927"/>
    <x v="1"/>
    <x v="12"/>
    <s v="Prod353"/>
    <n v="114.848"/>
    <n v="4"/>
    <n v="0.2"/>
    <n v="35.89"/>
  </r>
  <r>
    <n v="7733"/>
    <s v="CA-2017-143294"/>
    <d v="2017-06-08T00:00:00"/>
    <x v="1"/>
    <s v="VEN04"/>
    <s v="JD-15790"/>
    <s v="OFF-PA-10000743"/>
    <x v="1"/>
    <x v="10"/>
    <s v="Prod998"/>
    <n v="10.688000000000001"/>
    <n v="2"/>
    <n v="0.2"/>
    <n v="3.7408000000000001"/>
  </r>
  <r>
    <n v="7734"/>
    <s v="CA-2016-165673"/>
    <d v="2016-05-19T00:00:00"/>
    <x v="0"/>
    <s v="VEN02"/>
    <s v="MN-17935"/>
    <s v="OFF-PA-10000697"/>
    <x v="1"/>
    <x v="10"/>
    <s v="Prod998"/>
    <n v="15.231999999999999"/>
    <n v="4"/>
    <n v="0.2"/>
    <n v="5.5216000000000003"/>
  </r>
  <r>
    <n v="7735"/>
    <s v="CA-2017-134418"/>
    <d v="2017-09-20T00:00:00"/>
    <x v="1"/>
    <s v="VEN01"/>
    <s v="GM-14500"/>
    <s v="OFF-AR-10004441"/>
    <x v="1"/>
    <x v="6"/>
    <s v="Prod1819"/>
    <n v="12.42"/>
    <n v="3"/>
    <n v="0"/>
    <n v="5.2164000000000001"/>
  </r>
  <r>
    <n v="7736"/>
    <s v="US-2016-106313"/>
    <d v="2016-08-26T00:00:00"/>
    <x v="1"/>
    <s v="VEN03"/>
    <s v="DG-13300"/>
    <s v="OFF-PA-10001870"/>
    <x v="1"/>
    <x v="10"/>
    <s v="Prod1856"/>
    <n v="19.440000000000001"/>
    <n v="3"/>
    <n v="0"/>
    <n v="9.3312000000000008"/>
  </r>
  <r>
    <n v="7737"/>
    <s v="CA-2014-105872"/>
    <d v="2014-06-06T00:00:00"/>
    <x v="1"/>
    <s v="VEN05"/>
    <s v="JG-15160"/>
    <s v="OFF-BI-10003684"/>
    <x v="1"/>
    <x v="8"/>
    <s v="Prod1841"/>
    <n v="70.367999999999995"/>
    <n v="4"/>
    <n v="0.2"/>
    <n v="26.388000000000002"/>
  </r>
  <r>
    <n v="7738"/>
    <s v="CA-2017-108287"/>
    <d v="2017-12-20T00:00:00"/>
    <x v="2"/>
    <s v="VEN02"/>
    <s v="AG-10330"/>
    <s v="OFF-AR-10001315"/>
    <x v="1"/>
    <x v="6"/>
    <s v="Prod1819"/>
    <n v="12.672000000000001"/>
    <n v="9"/>
    <n v="0.2"/>
    <n v="1.4256"/>
  </r>
  <r>
    <n v="7739"/>
    <s v="CA-2017-141103"/>
    <d v="2017-08-06T00:00:00"/>
    <x v="1"/>
    <s v="VEN05"/>
    <s v="JF-15355"/>
    <s v="TEC-PH-10003589"/>
    <x v="2"/>
    <x v="7"/>
    <s v="Prod154"/>
    <n v="89.95"/>
    <n v="5"/>
    <n v="0"/>
    <n v="43.176000000000002"/>
  </r>
  <r>
    <n v="7740"/>
    <s v="CA-2014-154781"/>
    <d v="2014-11-26T00:00:00"/>
    <x v="1"/>
    <s v="VEN03"/>
    <s v="SC-20680"/>
    <s v="OFF-PA-10001609"/>
    <x v="1"/>
    <x v="10"/>
    <s v="Prod998"/>
    <n v="6.58"/>
    <n v="2"/>
    <n v="0"/>
    <n v="3.0268000000000002"/>
  </r>
  <r>
    <n v="7741"/>
    <s v="CA-2014-154781"/>
    <d v="2014-11-26T00:00:00"/>
    <x v="1"/>
    <s v="VEN05"/>
    <s v="SC-20680"/>
    <s v="TEC-AC-10000474"/>
    <x v="2"/>
    <x v="11"/>
    <s v="Prod1425"/>
    <n v="94.99"/>
    <n v="1"/>
    <n v="0"/>
    <n v="28.497"/>
  </r>
  <r>
    <n v="7742"/>
    <s v="CA-2015-147816"/>
    <d v="2015-09-26T00:00:00"/>
    <x v="0"/>
    <s v="VEN05"/>
    <s v="CM-11935"/>
    <s v="TEC-PH-10003095"/>
    <x v="2"/>
    <x v="7"/>
    <s v="Prod154"/>
    <n v="35.119999999999997"/>
    <n v="2"/>
    <n v="0.2"/>
    <n v="13.17"/>
  </r>
  <r>
    <n v="7743"/>
    <s v="CA-2017-105326"/>
    <d v="2017-08-27T00:00:00"/>
    <x v="1"/>
    <s v="VEN03"/>
    <s v="KT-16480"/>
    <s v="OFF-PA-10001639"/>
    <x v="1"/>
    <x v="10"/>
    <s v="Prod998"/>
    <n v="25.92"/>
    <n v="4"/>
    <n v="0"/>
    <n v="12.441599999999999"/>
  </r>
  <r>
    <n v="7744"/>
    <s v="CA-2016-133613"/>
    <d v="2016-06-22T00:00:00"/>
    <x v="1"/>
    <s v="VEN02"/>
    <s v="CP-12340"/>
    <s v="OFF-BI-10002003"/>
    <x v="1"/>
    <x v="8"/>
    <s v="Prod1841"/>
    <n v="7.96"/>
    <n v="2"/>
    <n v="0"/>
    <n v="3.7412000000000001"/>
  </r>
  <r>
    <n v="7745"/>
    <s v="CA-2016-133613"/>
    <d v="2016-06-22T00:00:00"/>
    <x v="1"/>
    <s v="VEN02"/>
    <s v="CP-12340"/>
    <s v="TEC-PH-10004539"/>
    <x v="2"/>
    <x v="7"/>
    <s v="Prod154"/>
    <n v="566.97"/>
    <n v="3"/>
    <n v="0"/>
    <n v="153.08189999999999"/>
  </r>
  <r>
    <n v="7746"/>
    <s v="CA-2016-133613"/>
    <d v="2016-06-22T00:00:00"/>
    <x v="1"/>
    <s v="VEN01"/>
    <s v="CP-12340"/>
    <s v="OFF-AR-10003829"/>
    <x v="1"/>
    <x v="6"/>
    <s v="Prod1819"/>
    <n v="9.84"/>
    <n v="3"/>
    <n v="0"/>
    <n v="2.8536000000000001"/>
  </r>
  <r>
    <n v="7747"/>
    <s v="CA-2015-109113"/>
    <d v="2015-12-23T00:00:00"/>
    <x v="1"/>
    <s v="VEN05"/>
    <s v="EK-13795"/>
    <s v="TEC-AC-10004761"/>
    <x v="2"/>
    <x v="11"/>
    <s v="Prod1460"/>
    <n v="25.488"/>
    <n v="2"/>
    <n v="0.2"/>
    <n v="4.7789999999999999"/>
  </r>
  <r>
    <n v="7748"/>
    <s v="CA-2015-156153"/>
    <d v="2015-06-02T00:00:00"/>
    <x v="0"/>
    <s v="VEN02"/>
    <s v="CW-11905"/>
    <s v="OFF-FA-10003472"/>
    <x v="1"/>
    <x v="13"/>
    <s v="Prod1839"/>
    <n v="7.56"/>
    <n v="6"/>
    <n v="0"/>
    <n v="0.3024"/>
  </r>
  <r>
    <n v="7749"/>
    <s v="CA-2015-133242"/>
    <d v="2015-06-24T00:00:00"/>
    <x v="1"/>
    <s v="VEN02"/>
    <s v="KH-16510"/>
    <s v="FUR-FU-10003464"/>
    <x v="0"/>
    <x v="5"/>
    <s v="Prod1819"/>
    <n v="60.84"/>
    <n v="3"/>
    <n v="0"/>
    <n v="19.468800000000002"/>
  </r>
  <r>
    <n v="7750"/>
    <s v="CA-2015-133242"/>
    <d v="2015-06-24T00:00:00"/>
    <x v="1"/>
    <s v="VEN03"/>
    <s v="KH-16510"/>
    <s v="OFF-ST-10003716"/>
    <x v="1"/>
    <x v="4"/>
    <s v="Prod1425"/>
    <n v="450.04"/>
    <n v="2"/>
    <n v="0"/>
    <n v="58.505200000000002"/>
  </r>
  <r>
    <n v="7751"/>
    <s v="CA-2015-133242"/>
    <d v="2015-06-24T00:00:00"/>
    <x v="1"/>
    <s v="VEN01"/>
    <s v="KH-16510"/>
    <s v="OFF-BI-10004002"/>
    <x v="1"/>
    <x v="8"/>
    <s v="Prod1841"/>
    <n v="34.6"/>
    <n v="2"/>
    <n v="0"/>
    <n v="16.608000000000001"/>
  </r>
  <r>
    <n v="7752"/>
    <s v="CA-2015-133242"/>
    <d v="2015-06-24T00:00:00"/>
    <x v="1"/>
    <s v="VEN03"/>
    <s v="KH-16510"/>
    <s v="TEC-PH-10002496"/>
    <x v="2"/>
    <x v="7"/>
    <s v="Prod1458"/>
    <n v="467.97"/>
    <n v="3"/>
    <n v="0"/>
    <n v="140.39099999999999"/>
  </r>
  <r>
    <n v="7753"/>
    <s v="CA-2015-133242"/>
    <d v="2015-06-24T00:00:00"/>
    <x v="1"/>
    <s v="VEN02"/>
    <s v="KH-16510"/>
    <s v="OFF-BI-10004826"/>
    <x v="1"/>
    <x v="8"/>
    <s v="Prod353"/>
    <n v="33.020000000000003"/>
    <n v="2"/>
    <n v="0"/>
    <n v="15.849600000000001"/>
  </r>
  <r>
    <n v="7754"/>
    <s v="CA-2015-158323"/>
    <d v="2015-12-03T00:00:00"/>
    <x v="2"/>
    <s v="VEN01"/>
    <s v="AB-10600"/>
    <s v="FUR-FU-10001546"/>
    <x v="0"/>
    <x v="5"/>
    <s v="Prod1819"/>
    <n v="17.088000000000001"/>
    <n v="2"/>
    <n v="0.2"/>
    <n v="1.0680000000000001"/>
  </r>
  <r>
    <n v="7755"/>
    <s v="CA-2015-161795"/>
    <d v="2015-12-23T00:00:00"/>
    <x v="0"/>
    <s v="VEN02"/>
    <s v="AH-10075"/>
    <s v="OFF-AR-10001919"/>
    <x v="1"/>
    <x v="6"/>
    <s v="Prod1819"/>
    <n v="3.008"/>
    <n v="2"/>
    <n v="0.2"/>
    <n v="0.33839999999999998"/>
  </r>
  <r>
    <n v="7756"/>
    <s v="CA-2017-100902"/>
    <d v="2017-11-21T00:00:00"/>
    <x v="1"/>
    <s v="VEN03"/>
    <s v="CK-12595"/>
    <s v="OFF-PA-10002558"/>
    <x v="1"/>
    <x v="10"/>
    <s v="Prod1856"/>
    <n v="268.24"/>
    <n v="7"/>
    <n v="0.2"/>
    <n v="93.884"/>
  </r>
  <r>
    <n v="7757"/>
    <s v="CA-2017-100902"/>
    <d v="2017-11-21T00:00:00"/>
    <x v="1"/>
    <s v="VEN02"/>
    <s v="CK-12595"/>
    <s v="TEC-AC-10003174"/>
    <x v="2"/>
    <x v="11"/>
    <s v="Prod1425"/>
    <n v="431.16"/>
    <n v="5"/>
    <n v="0.2"/>
    <n v="107.79"/>
  </r>
  <r>
    <n v="7758"/>
    <s v="CA-2017-112844"/>
    <d v="2017-11-16T00:00:00"/>
    <x v="0"/>
    <s v="VEN02"/>
    <s v="SP-20620"/>
    <s v="TEC-PH-10003988"/>
    <x v="2"/>
    <x v="7"/>
    <s v="Prod154"/>
    <n v="43.6"/>
    <n v="4"/>
    <n v="0"/>
    <n v="12.208"/>
  </r>
  <r>
    <n v="7759"/>
    <s v="CA-2017-112844"/>
    <d v="2017-11-16T00:00:00"/>
    <x v="0"/>
    <s v="VEN05"/>
    <s v="SP-20620"/>
    <s v="FUR-FU-10004845"/>
    <x v="0"/>
    <x v="5"/>
    <s v="Prod1819"/>
    <n v="154.94999999999999"/>
    <n v="3"/>
    <n v="0"/>
    <n v="30.99"/>
  </r>
  <r>
    <n v="7760"/>
    <s v="CA-2016-158925"/>
    <d v="2016-10-28T00:00:00"/>
    <x v="1"/>
    <s v="VEN02"/>
    <s v="JP-15460"/>
    <s v="OFF-PA-10003072"/>
    <x v="1"/>
    <x v="10"/>
    <s v="Prod1483"/>
    <n v="15.552"/>
    <n v="3"/>
    <n v="0.2"/>
    <n v="5.4432"/>
  </r>
  <r>
    <n v="7761"/>
    <s v="CA-2014-155390"/>
    <d v="2014-12-11T00:00:00"/>
    <x v="1"/>
    <s v="VEN04"/>
    <s v="BG-11035"/>
    <s v="OFF-PA-10003641"/>
    <x v="1"/>
    <x v="10"/>
    <s v="Prod1483"/>
    <n v="42.207999999999998"/>
    <n v="2"/>
    <n v="0.2"/>
    <n v="13.717599999999999"/>
  </r>
  <r>
    <n v="7762"/>
    <s v="CA-2017-123071"/>
    <d v="2017-12-06T00:00:00"/>
    <x v="2"/>
    <s v="VEN05"/>
    <s v="CC-12550"/>
    <s v="OFF-PA-10003729"/>
    <x v="1"/>
    <x v="10"/>
    <s v="Prod1483"/>
    <n v="10.368"/>
    <n v="2"/>
    <n v="0.2"/>
    <n v="3.6288"/>
  </r>
  <r>
    <n v="7763"/>
    <s v="CA-2017-156391"/>
    <d v="2017-09-28T00:00:00"/>
    <x v="2"/>
    <s v="VEN04"/>
    <s v="SL-20155"/>
    <s v="OFF-AR-10003251"/>
    <x v="1"/>
    <x v="6"/>
    <s v="Prod1819"/>
    <n v="2.2240000000000002"/>
    <n v="1"/>
    <n v="0.2"/>
    <n v="0.55600000000000005"/>
  </r>
  <r>
    <n v="7764"/>
    <s v="CA-2015-103093"/>
    <d v="2015-02-07T00:00:00"/>
    <x v="1"/>
    <s v="VEN04"/>
    <s v="FO-14305"/>
    <s v="OFF-EN-10003286"/>
    <x v="1"/>
    <x v="12"/>
    <s v="Prod1839"/>
    <n v="74.52"/>
    <n v="9"/>
    <n v="0"/>
    <n v="35.0244"/>
  </r>
  <r>
    <n v="7765"/>
    <s v="US-2017-118941"/>
    <d v="2017-08-12T00:00:00"/>
    <x v="3"/>
    <s v="VEN02"/>
    <s v="BB-11545"/>
    <s v="OFF-AR-10004078"/>
    <x v="1"/>
    <x v="6"/>
    <s v="Prod1819"/>
    <n v="17.52"/>
    <n v="3"/>
    <n v="0"/>
    <n v="5.2560000000000002"/>
  </r>
  <r>
    <n v="7766"/>
    <s v="US-2017-118941"/>
    <d v="2017-08-12T00:00:00"/>
    <x v="3"/>
    <s v="VEN05"/>
    <s v="BB-11545"/>
    <s v="FUR-CH-10002331"/>
    <x v="0"/>
    <x v="1"/>
    <s v="Prod645"/>
    <n v="1779.9"/>
    <n v="5"/>
    <n v="0"/>
    <n v="373.779"/>
  </r>
  <r>
    <n v="7767"/>
    <s v="US-2017-118941"/>
    <d v="2017-08-12T00:00:00"/>
    <x v="3"/>
    <s v="VEN05"/>
    <s v="BB-11545"/>
    <s v="OFF-AR-10001953"/>
    <x v="1"/>
    <x v="6"/>
    <s v="Prod1819"/>
    <n v="219.9"/>
    <n v="5"/>
    <n v="0"/>
    <n v="59.372999999999998"/>
  </r>
  <r>
    <n v="7768"/>
    <s v="CA-2015-169299"/>
    <d v="2015-08-26T00:00:00"/>
    <x v="2"/>
    <s v="VEN02"/>
    <s v="DO-13435"/>
    <s v="OFF-AR-10002053"/>
    <x v="1"/>
    <x v="6"/>
    <s v="Prod1819"/>
    <n v="7.1520000000000001"/>
    <n v="3"/>
    <n v="0.2"/>
    <n v="0.71519999999999995"/>
  </r>
  <r>
    <n v="7769"/>
    <s v="CA-2017-154088"/>
    <d v="2017-11-17T00:00:00"/>
    <x v="1"/>
    <s v="VEN01"/>
    <s v="LB-16735"/>
    <s v="OFF-PA-10003651"/>
    <x v="1"/>
    <x v="10"/>
    <s v="Prod1483"/>
    <n v="26.72"/>
    <n v="5"/>
    <n v="0.2"/>
    <n v="9.3520000000000003"/>
  </r>
  <r>
    <n v="7770"/>
    <s v="CA-2016-155978"/>
    <d v="2016-08-01T00:00:00"/>
    <x v="3"/>
    <s v="VEN02"/>
    <s v="TS-21205"/>
    <s v="TEC-PH-10002885"/>
    <x v="2"/>
    <x v="7"/>
    <s v="Prod154"/>
    <n v="1039.7280000000001"/>
    <n v="2"/>
    <n v="0.2"/>
    <n v="90.976200000000006"/>
  </r>
  <r>
    <n v="7771"/>
    <s v="CA-2016-155978"/>
    <d v="2016-08-01T00:00:00"/>
    <x v="3"/>
    <s v="VEN01"/>
    <s v="TS-21205"/>
    <s v="OFF-AP-10002892"/>
    <x v="1"/>
    <x v="9"/>
    <s v="Prod1819"/>
    <n v="45.96"/>
    <n v="2"/>
    <n v="0"/>
    <n v="13.788"/>
  </r>
  <r>
    <n v="7772"/>
    <s v="CA-2016-108196"/>
    <d v="2016-12-02T00:00:00"/>
    <x v="1"/>
    <s v="VEN05"/>
    <s v="CS-12505"/>
    <s v="OFF-BI-10000545"/>
    <x v="1"/>
    <x v="8"/>
    <s v="Prod1819"/>
    <n v="456.58800000000002"/>
    <n v="2"/>
    <n v="0.7"/>
    <n v="-304.392"/>
  </r>
  <r>
    <n v="7773"/>
    <s v="CA-2016-108196"/>
    <d v="2016-12-02T00:00:00"/>
    <x v="1"/>
    <s v="VEN01"/>
    <s v="CS-12505"/>
    <s v="TEC-MA-10000418"/>
    <x v="2"/>
    <x v="15"/>
    <s v="Prod1460"/>
    <n v="4499.9849999999997"/>
    <n v="5"/>
    <n v="0.7"/>
    <n v="-6599.9780000000001"/>
  </r>
  <r>
    <n v="7774"/>
    <s v="CA-2016-108196"/>
    <d v="2016-12-02T00:00:00"/>
    <x v="1"/>
    <s v="VEN03"/>
    <s v="CS-12505"/>
    <s v="TEC-AC-10000926"/>
    <x v="2"/>
    <x v="11"/>
    <s v="Prod1425"/>
    <n v="59.975999999999999"/>
    <n v="3"/>
    <n v="0.2"/>
    <n v="11.995200000000001"/>
  </r>
  <r>
    <n v="7775"/>
    <s v="CA-2016-152800"/>
    <d v="2016-04-15T00:00:00"/>
    <x v="2"/>
    <s v="VEN01"/>
    <s v="SP-20920"/>
    <s v="OFF-EN-10001509"/>
    <x v="1"/>
    <x v="12"/>
    <s v="Prod353"/>
    <n v="6.12"/>
    <n v="3"/>
    <n v="0"/>
    <n v="2.8763999999999998"/>
  </r>
  <r>
    <n v="7776"/>
    <s v="CA-2014-166961"/>
    <d v="2014-12-31T00:00:00"/>
    <x v="1"/>
    <s v="VEN05"/>
    <s v="CD-12790"/>
    <s v="OFF-AP-10001366"/>
    <x v="1"/>
    <x v="9"/>
    <s v="Prod1819"/>
    <n v="10.98"/>
    <n v="1"/>
    <n v="0"/>
    <n v="2.9645999999999999"/>
  </r>
  <r>
    <n v="7777"/>
    <s v="CA-2014-166961"/>
    <d v="2014-12-31T00:00:00"/>
    <x v="1"/>
    <s v="VEN02"/>
    <s v="CD-12790"/>
    <s v="OFF-FA-10003485"/>
    <x v="1"/>
    <x v="13"/>
    <s v="Prod1839"/>
    <n v="7.86"/>
    <n v="3"/>
    <n v="0"/>
    <n v="3.6156000000000001"/>
  </r>
  <r>
    <n v="7778"/>
    <s v="CA-2014-166961"/>
    <d v="2014-12-31T00:00:00"/>
    <x v="1"/>
    <s v="VEN03"/>
    <s v="CD-12790"/>
    <s v="OFF-ST-10004507"/>
    <x v="1"/>
    <x v="4"/>
    <s v="Prod1425"/>
    <n v="51.45"/>
    <n v="3"/>
    <n v="0"/>
    <n v="13.891500000000001"/>
  </r>
  <r>
    <n v="7779"/>
    <s v="CA-2014-166961"/>
    <d v="2014-12-31T00:00:00"/>
    <x v="1"/>
    <s v="VEN02"/>
    <s v="CD-12790"/>
    <s v="OFF-BI-10002353"/>
    <x v="1"/>
    <x v="8"/>
    <s v="Prod1841"/>
    <n v="37.055999999999997"/>
    <n v="3"/>
    <n v="0.2"/>
    <n v="13.896000000000001"/>
  </r>
  <r>
    <n v="7780"/>
    <s v="CA-2016-139381"/>
    <d v="2016-04-22T00:00:00"/>
    <x v="1"/>
    <s v="VEN05"/>
    <s v="RF-19840"/>
    <s v="OFF-AP-10001271"/>
    <x v="1"/>
    <x v="9"/>
    <s v="Prod1819"/>
    <n v="203.92"/>
    <n v="4"/>
    <n v="0"/>
    <n v="55.058399999999999"/>
  </r>
  <r>
    <n v="7781"/>
    <s v="CA-2016-139381"/>
    <d v="2016-04-22T00:00:00"/>
    <x v="1"/>
    <s v="VEN02"/>
    <s v="RF-19840"/>
    <s v="TEC-PH-10004924"/>
    <x v="2"/>
    <x v="7"/>
    <s v="Prod154"/>
    <n v="29.56"/>
    <n v="4"/>
    <n v="0"/>
    <n v="7.9812000000000003"/>
  </r>
  <r>
    <n v="7782"/>
    <s v="CA-2015-132136"/>
    <d v="2015-03-12T00:00:00"/>
    <x v="1"/>
    <s v="VEN03"/>
    <s v="FO-14305"/>
    <s v="OFF-BI-10002706"/>
    <x v="1"/>
    <x v="8"/>
    <s v="Prod1841"/>
    <n v="8.5679999999999996"/>
    <n v="3"/>
    <n v="0.8"/>
    <n v="-14.5656"/>
  </r>
  <r>
    <n v="7783"/>
    <s v="CA-2016-162236"/>
    <d v="2016-11-06T00:00:00"/>
    <x v="0"/>
    <s v="VEN05"/>
    <s v="ER-13855"/>
    <s v="OFF-ST-10003442"/>
    <x v="1"/>
    <x v="4"/>
    <s v="Prod1425"/>
    <n v="45.247999999999998"/>
    <n v="2"/>
    <n v="0.2"/>
    <n v="3.9592000000000001"/>
  </r>
  <r>
    <n v="7784"/>
    <s v="CA-2016-162236"/>
    <d v="2016-11-06T00:00:00"/>
    <x v="0"/>
    <s v="VEN02"/>
    <s v="ER-13855"/>
    <s v="FUR-TA-10002533"/>
    <x v="0"/>
    <x v="3"/>
    <s v="Prod1819"/>
    <n v="876.3"/>
    <n v="10"/>
    <n v="0.4"/>
    <n v="-292.10000000000002"/>
  </r>
  <r>
    <n v="7785"/>
    <s v="CA-2016-162236"/>
    <d v="2016-11-06T00:00:00"/>
    <x v="0"/>
    <s v="VEN02"/>
    <s v="ER-13855"/>
    <s v="OFF-SU-10003505"/>
    <x v="1"/>
    <x v="14"/>
    <s v="Prod1425"/>
    <n v="185.376"/>
    <n v="2"/>
    <n v="0.2"/>
    <n v="-34.758000000000003"/>
  </r>
  <r>
    <n v="7786"/>
    <s v="US-2014-111353"/>
    <d v="2014-12-06T00:00:00"/>
    <x v="1"/>
    <s v="VEN03"/>
    <s v="PB-19150"/>
    <s v="OFF-LA-10002762"/>
    <x v="1"/>
    <x v="2"/>
    <s v="Prod998"/>
    <n v="25.06"/>
    <n v="2"/>
    <n v="0"/>
    <n v="11.7782"/>
  </r>
  <r>
    <n v="7787"/>
    <s v="US-2016-117037"/>
    <d v="2016-05-20T00:00:00"/>
    <x v="2"/>
    <s v="VEN01"/>
    <s v="LW-17215"/>
    <s v="OFF-BI-10000279"/>
    <x v="1"/>
    <x v="8"/>
    <s v="Prod1819"/>
    <n v="2.89"/>
    <n v="1"/>
    <n v="0.8"/>
    <n v="-4.7685000000000004"/>
  </r>
  <r>
    <n v="7788"/>
    <s v="US-2016-117037"/>
    <d v="2016-05-20T00:00:00"/>
    <x v="2"/>
    <s v="VEN02"/>
    <s v="LW-17215"/>
    <s v="OFF-FA-10000936"/>
    <x v="1"/>
    <x v="13"/>
    <s v="Prod1839"/>
    <n v="7.8959999999999999"/>
    <n v="3"/>
    <n v="0.2"/>
    <n v="2.4674999999999998"/>
  </r>
  <r>
    <n v="7789"/>
    <s v="US-2016-117037"/>
    <d v="2016-05-20T00:00:00"/>
    <x v="2"/>
    <s v="VEN02"/>
    <s v="LW-17215"/>
    <s v="FUR-FU-10004973"/>
    <x v="0"/>
    <x v="5"/>
    <s v="Prod1819"/>
    <n v="22.608000000000001"/>
    <n v="3"/>
    <n v="0.6"/>
    <n v="-10.1736"/>
  </r>
  <r>
    <n v="7790"/>
    <s v="US-2016-117037"/>
    <d v="2016-05-20T00:00:00"/>
    <x v="2"/>
    <s v="VEN05"/>
    <s v="LW-17215"/>
    <s v="OFF-PA-10000791"/>
    <x v="1"/>
    <x v="10"/>
    <s v="Prod998"/>
    <n v="30.527999999999999"/>
    <n v="8"/>
    <n v="0.2"/>
    <n v="9.5399999999999991"/>
  </r>
  <r>
    <n v="7791"/>
    <s v="CA-2017-160801"/>
    <d v="2017-09-19T00:00:00"/>
    <x v="3"/>
    <s v="VEN04"/>
    <s v="FG-14260"/>
    <s v="OFF-BI-10001132"/>
    <x v="1"/>
    <x v="8"/>
    <s v="Prod1819"/>
    <n v="4.8419999999999996"/>
    <n v="3"/>
    <n v="0.7"/>
    <n v="-3.3894000000000002"/>
  </r>
  <r>
    <n v="7792"/>
    <s v="CA-2016-108364"/>
    <d v="2016-12-24T00:00:00"/>
    <x v="1"/>
    <s v="VEN05"/>
    <s v="BP-11050"/>
    <s v="OFF-BI-10002012"/>
    <x v="1"/>
    <x v="8"/>
    <s v="Prod1841"/>
    <n v="1.8"/>
    <n v="5"/>
    <n v="0.8"/>
    <n v="-2.88"/>
  </r>
  <r>
    <n v="7793"/>
    <s v="CA-2017-169362"/>
    <d v="2017-10-15T00:00:00"/>
    <x v="2"/>
    <s v="VEN01"/>
    <s v="SP-20860"/>
    <s v="TEC-AC-10001383"/>
    <x v="2"/>
    <x v="11"/>
    <s v="Prod1425"/>
    <n v="39.984000000000002"/>
    <n v="2"/>
    <n v="0.2"/>
    <n v="-1.4994000000000001"/>
  </r>
  <r>
    <n v="7794"/>
    <s v="CA-2015-127481"/>
    <d v="2015-12-15T00:00:00"/>
    <x v="0"/>
    <s v="VEN02"/>
    <s v="JD-15895"/>
    <s v="OFF-PA-10002036"/>
    <x v="1"/>
    <x v="10"/>
    <s v="Prod1856"/>
    <n v="32.4"/>
    <n v="5"/>
    <n v="0"/>
    <n v="15.875999999999999"/>
  </r>
  <r>
    <n v="7795"/>
    <s v="CA-2015-127481"/>
    <d v="2015-12-15T00:00:00"/>
    <x v="0"/>
    <s v="VEN04"/>
    <s v="JD-15895"/>
    <s v="OFF-PA-10002377"/>
    <x v="1"/>
    <x v="10"/>
    <s v="Prod1856"/>
    <n v="97.88"/>
    <n v="2"/>
    <n v="0"/>
    <n v="48.94"/>
  </r>
  <r>
    <n v="7796"/>
    <s v="CA-2015-112711"/>
    <d v="2015-07-18T00:00:00"/>
    <x v="1"/>
    <s v="VEN03"/>
    <s v="FM-14380"/>
    <s v="TEC-PH-10000526"/>
    <x v="2"/>
    <x v="7"/>
    <s v="Prod1458"/>
    <n v="307.16800000000001"/>
    <n v="4"/>
    <n v="0.2"/>
    <n v="30.716799999999999"/>
  </r>
  <r>
    <n v="7797"/>
    <s v="US-2015-145121"/>
    <d v="2015-10-06T00:00:00"/>
    <x v="1"/>
    <s v="VEN03"/>
    <s v="MP-17965"/>
    <s v="OFF-BI-10001078"/>
    <x v="1"/>
    <x v="8"/>
    <s v="Prod1819"/>
    <n v="26.9"/>
    <n v="5"/>
    <n v="0"/>
    <n v="13.180999999999999"/>
  </r>
  <r>
    <n v="7798"/>
    <s v="CA-2017-166184"/>
    <d v="2017-03-27T00:00:00"/>
    <x v="2"/>
    <s v="VEN02"/>
    <s v="HR-14830"/>
    <s v="OFF-EN-10004483"/>
    <x v="1"/>
    <x v="12"/>
    <s v="Prod1839"/>
    <n v="47.01"/>
    <n v="3"/>
    <n v="0"/>
    <n v="22.0947"/>
  </r>
  <r>
    <n v="7799"/>
    <s v="CA-2017-166184"/>
    <d v="2017-03-27T00:00:00"/>
    <x v="2"/>
    <s v="VEN02"/>
    <s v="HR-14830"/>
    <s v="TEC-PH-10002624"/>
    <x v="2"/>
    <x v="7"/>
    <s v="Prod1458"/>
    <n v="469.99"/>
    <n v="1"/>
    <n v="0"/>
    <n v="136.2971"/>
  </r>
  <r>
    <n v="7800"/>
    <s v="CA-2017-166184"/>
    <d v="2017-03-27T00:00:00"/>
    <x v="2"/>
    <s v="VEN02"/>
    <s v="HR-14830"/>
    <s v="FUR-CH-10003396"/>
    <x v="0"/>
    <x v="1"/>
    <s v="Prod645"/>
    <n v="207.846"/>
    <n v="3"/>
    <n v="0.1"/>
    <n v="2.3094000000000001"/>
  </r>
  <r>
    <n v="7801"/>
    <s v="CA-2017-157413"/>
    <d v="2017-06-06T00:00:00"/>
    <x v="1"/>
    <s v="VEN01"/>
    <s v="BW-11065"/>
    <s v="OFF-ST-10002756"/>
    <x v="1"/>
    <x v="4"/>
    <s v="Prod1425"/>
    <n v="324.74400000000003"/>
    <n v="3"/>
    <n v="0.2"/>
    <n v="-77.1267"/>
  </r>
  <r>
    <n v="7802"/>
    <s v="CA-2014-143637"/>
    <d v="2014-03-29T00:00:00"/>
    <x v="0"/>
    <s v="VEN04"/>
    <s v="MS-17710"/>
    <s v="FUR-FU-10002813"/>
    <x v="0"/>
    <x v="5"/>
    <s v="Prod1819"/>
    <n v="40.479999999999997"/>
    <n v="2"/>
    <n v="0"/>
    <n v="14.572800000000001"/>
  </r>
  <r>
    <n v="7803"/>
    <s v="CA-2015-102260"/>
    <d v="2015-09-26T00:00:00"/>
    <x v="1"/>
    <s v="VEN01"/>
    <s v="SJ-20125"/>
    <s v="OFF-LA-10003714"/>
    <x v="1"/>
    <x v="2"/>
    <s v="Prod998"/>
    <n v="12"/>
    <n v="4"/>
    <n v="0.2"/>
    <n v="4.2"/>
  </r>
  <r>
    <n v="7804"/>
    <s v="CA-2015-102260"/>
    <d v="2015-09-26T00:00:00"/>
    <x v="1"/>
    <s v="VEN02"/>
    <s v="SJ-20125"/>
    <s v="OFF-ST-10003716"/>
    <x v="1"/>
    <x v="4"/>
    <s v="Prod1425"/>
    <n v="720.06399999999996"/>
    <n v="4"/>
    <n v="0.2"/>
    <n v="-63.005600000000001"/>
  </r>
  <r>
    <n v="7805"/>
    <s v="CA-2015-102260"/>
    <d v="2015-09-26T00:00:00"/>
    <x v="1"/>
    <s v="VEN02"/>
    <s v="SJ-20125"/>
    <s v="OFF-ST-10002289"/>
    <x v="1"/>
    <x v="4"/>
    <s v="Prod1425"/>
    <n v="25.423999999999999"/>
    <n v="1"/>
    <n v="0.2"/>
    <n v="-4.7670000000000003"/>
  </r>
  <r>
    <n v="7806"/>
    <s v="CA-2015-102260"/>
    <d v="2015-09-26T00:00:00"/>
    <x v="1"/>
    <s v="VEN03"/>
    <s v="SJ-20125"/>
    <s v="OFF-AR-10001315"/>
    <x v="1"/>
    <x v="6"/>
    <s v="Prod1819"/>
    <n v="2.8159999999999998"/>
    <n v="2"/>
    <n v="0.2"/>
    <n v="0.31680000000000003"/>
  </r>
  <r>
    <n v="7807"/>
    <s v="CA-2015-102260"/>
    <d v="2015-09-26T00:00:00"/>
    <x v="1"/>
    <s v="VEN02"/>
    <s v="SJ-20125"/>
    <s v="OFF-BI-10000042"/>
    <x v="1"/>
    <x v="8"/>
    <s v="Prod1819"/>
    <n v="3.2040000000000002"/>
    <n v="2"/>
    <n v="0.7"/>
    <n v="-2.5632000000000001"/>
  </r>
  <r>
    <n v="7808"/>
    <s v="US-2016-137295"/>
    <d v="2016-01-13T00:00:00"/>
    <x v="1"/>
    <s v="VEN01"/>
    <s v="VS-21820"/>
    <s v="OFF-BI-10004236"/>
    <x v="1"/>
    <x v="8"/>
    <s v="Prod1841"/>
    <n v="30.827999999999999"/>
    <n v="7"/>
    <n v="0.7"/>
    <n v="-24.662400000000002"/>
  </r>
  <r>
    <n v="7809"/>
    <s v="US-2016-137295"/>
    <d v="2016-01-13T00:00:00"/>
    <x v="1"/>
    <s v="VEN02"/>
    <s v="VS-21820"/>
    <s v="OFF-AR-10001955"/>
    <x v="1"/>
    <x v="6"/>
    <s v="Prod1819"/>
    <n v="47.616"/>
    <n v="3"/>
    <n v="0.2"/>
    <n v="5.952"/>
  </r>
  <r>
    <n v="7810"/>
    <s v="US-2016-137295"/>
    <d v="2016-01-13T00:00:00"/>
    <x v="1"/>
    <s v="VEN04"/>
    <s v="VS-21820"/>
    <s v="TEC-PH-10004080"/>
    <x v="2"/>
    <x v="7"/>
    <s v="Prod154"/>
    <n v="108.78400000000001"/>
    <n v="2"/>
    <n v="0.2"/>
    <n v="10.878399999999999"/>
  </r>
  <r>
    <n v="7811"/>
    <s v="CA-2016-134334"/>
    <d v="2016-02-15T00:00:00"/>
    <x v="2"/>
    <s v="VEN01"/>
    <s v="DK-13090"/>
    <s v="OFF-PA-10000791"/>
    <x v="1"/>
    <x v="10"/>
    <s v="Prod998"/>
    <n v="4.7699999999999996"/>
    <n v="1"/>
    <n v="0"/>
    <n v="2.1465000000000001"/>
  </r>
  <r>
    <n v="7812"/>
    <s v="CA-2016-134334"/>
    <d v="2016-02-15T00:00:00"/>
    <x v="2"/>
    <s v="VEN03"/>
    <s v="DK-13090"/>
    <s v="OFF-AR-10001770"/>
    <x v="1"/>
    <x v="6"/>
    <s v="Prod1819"/>
    <n v="7.98"/>
    <n v="3"/>
    <n v="0"/>
    <n v="2.0748000000000002"/>
  </r>
  <r>
    <n v="7813"/>
    <s v="CA-2016-134334"/>
    <d v="2016-02-15T00:00:00"/>
    <x v="2"/>
    <s v="VEN05"/>
    <s v="DK-13090"/>
    <s v="FUR-TA-10002356"/>
    <x v="0"/>
    <x v="3"/>
    <s v="Prod1819"/>
    <n v="550.43100000000004"/>
    <n v="3"/>
    <n v="0.3"/>
    <n v="-47.1798"/>
  </r>
  <r>
    <n v="7814"/>
    <s v="CA-2016-134334"/>
    <d v="2016-02-15T00:00:00"/>
    <x v="2"/>
    <s v="VEN01"/>
    <s v="DK-13090"/>
    <s v="FUR-FU-10003274"/>
    <x v="0"/>
    <x v="5"/>
    <s v="Prod1819"/>
    <n v="10.56"/>
    <n v="6"/>
    <n v="0"/>
    <n v="4.6463999999999999"/>
  </r>
  <r>
    <n v="7815"/>
    <s v="US-2017-109316"/>
    <d v="2017-06-10T00:00:00"/>
    <x v="2"/>
    <s v="VEN04"/>
    <s v="MG-17680"/>
    <s v="FUR-BO-10004834"/>
    <x v="0"/>
    <x v="0"/>
    <s v="Prod889"/>
    <n v="1497.6659999999999"/>
    <n v="2"/>
    <n v="0.15"/>
    <n v="140.95679999999999"/>
  </r>
  <r>
    <n v="7816"/>
    <s v="US-2017-109316"/>
    <d v="2017-06-10T00:00:00"/>
    <x v="2"/>
    <s v="VEN05"/>
    <s v="MG-17680"/>
    <s v="TEC-PH-10000307"/>
    <x v="2"/>
    <x v="7"/>
    <s v="Prod1458"/>
    <n v="17.52"/>
    <n v="2"/>
    <n v="0.2"/>
    <n v="-3.504"/>
  </r>
  <r>
    <n v="7817"/>
    <s v="CA-2016-138478"/>
    <d v="2016-10-26T00:00:00"/>
    <x v="0"/>
    <s v="VEN01"/>
    <s v="DP-13390"/>
    <s v="OFF-AR-10002240"/>
    <x v="1"/>
    <x v="6"/>
    <s v="Prod1819"/>
    <n v="113.22"/>
    <n v="3"/>
    <n v="0"/>
    <n v="29.437200000000001"/>
  </r>
  <r>
    <n v="7818"/>
    <s v="CA-2016-138478"/>
    <d v="2016-10-26T00:00:00"/>
    <x v="0"/>
    <s v="VEN03"/>
    <s v="DP-13390"/>
    <s v="OFF-PA-10001801"/>
    <x v="1"/>
    <x v="10"/>
    <s v="Prod1856"/>
    <n v="35.880000000000003"/>
    <n v="6"/>
    <n v="0"/>
    <n v="17.581199999999999"/>
  </r>
  <r>
    <n v="7819"/>
    <s v="CA-2016-138478"/>
    <d v="2016-10-26T00:00:00"/>
    <x v="0"/>
    <s v="VEN01"/>
    <s v="DP-13390"/>
    <s v="OFF-BI-10001120"/>
    <x v="1"/>
    <x v="8"/>
    <s v="Prod1819"/>
    <n v="4535.9759999999997"/>
    <n v="3"/>
    <n v="0.2"/>
    <n v="1644.2913000000001"/>
  </r>
  <r>
    <n v="7820"/>
    <s v="CA-2017-150469"/>
    <d v="2017-01-30T00:00:00"/>
    <x v="1"/>
    <s v="VEN02"/>
    <s v="CJ-12010"/>
    <s v="OFF-FA-10000611"/>
    <x v="1"/>
    <x v="13"/>
    <s v="Prod1839"/>
    <n v="11.84"/>
    <n v="8"/>
    <n v="0"/>
    <n v="5.6832000000000003"/>
  </r>
  <r>
    <n v="7821"/>
    <s v="CA-2017-152436"/>
    <d v="2017-12-10T00:00:00"/>
    <x v="0"/>
    <s v="VEN01"/>
    <s v="CW-11905"/>
    <s v="OFF-ST-10000036"/>
    <x v="1"/>
    <x v="4"/>
    <s v="Prod1425"/>
    <n v="592.74"/>
    <n v="6"/>
    <n v="0"/>
    <n v="160.03980000000001"/>
  </r>
  <r>
    <n v="7822"/>
    <s v="CA-2016-169334"/>
    <d v="2016-10-24T00:00:00"/>
    <x v="0"/>
    <s v="VEN03"/>
    <s v="GW-14605"/>
    <s v="OFF-ST-10004950"/>
    <x v="1"/>
    <x v="4"/>
    <s v="Prod1425"/>
    <n v="111.672"/>
    <n v="9"/>
    <n v="0.2"/>
    <n v="6.9794999999999998"/>
  </r>
  <r>
    <n v="7823"/>
    <s v="US-2014-115413"/>
    <d v="2014-09-01T00:00:00"/>
    <x v="1"/>
    <s v="VEN01"/>
    <s v="PP-18955"/>
    <s v="OFF-AR-10003770"/>
    <x v="1"/>
    <x v="6"/>
    <s v="Prod1819"/>
    <n v="8.64"/>
    <n v="3"/>
    <n v="0"/>
    <n v="2.5055999999999998"/>
  </r>
  <r>
    <n v="7824"/>
    <s v="US-2014-115413"/>
    <d v="2014-09-01T00:00:00"/>
    <x v="1"/>
    <s v="VEN04"/>
    <s v="PP-18955"/>
    <s v="TEC-AC-10002800"/>
    <x v="2"/>
    <x v="11"/>
    <s v="Prod1425"/>
    <n v="149.97"/>
    <n v="3"/>
    <n v="0"/>
    <n v="52.4895"/>
  </r>
  <r>
    <n v="7825"/>
    <s v="CA-2014-125150"/>
    <d v="2014-05-23T00:00:00"/>
    <x v="1"/>
    <s v="VEN03"/>
    <s v="PW-19030"/>
    <s v="FUR-CH-10002439"/>
    <x v="0"/>
    <x v="1"/>
    <s v="Prod645"/>
    <n v="232.88"/>
    <n v="5"/>
    <n v="0.2"/>
    <n v="17.466000000000001"/>
  </r>
  <r>
    <n v="7826"/>
    <s v="CA-2015-127327"/>
    <d v="2015-02-07T00:00:00"/>
    <x v="1"/>
    <s v="VEN01"/>
    <s v="PW-19030"/>
    <s v="FUR-CH-10004218"/>
    <x v="0"/>
    <x v="1"/>
    <s v="Prod645"/>
    <n v="90.882000000000005"/>
    <n v="1"/>
    <n v="0.1"/>
    <n v="15.147"/>
  </r>
  <r>
    <n v="7827"/>
    <s v="CA-2017-117114"/>
    <d v="2017-11-05T00:00:00"/>
    <x v="1"/>
    <s v="VEN01"/>
    <s v="CY-12745"/>
    <s v="TEC-PH-10004042"/>
    <x v="2"/>
    <x v="7"/>
    <s v="Prod154"/>
    <n v="508.76799999999997"/>
    <n v="4"/>
    <n v="0.2"/>
    <n v="38.157600000000002"/>
  </r>
  <r>
    <n v="7828"/>
    <s v="CA-2017-117114"/>
    <d v="2017-11-05T00:00:00"/>
    <x v="1"/>
    <s v="VEN02"/>
    <s v="CY-12745"/>
    <s v="OFF-EN-10001137"/>
    <x v="1"/>
    <x v="12"/>
    <s v="Prod353"/>
    <n v="9.9120000000000008"/>
    <n v="3"/>
    <n v="0.2"/>
    <n v="3.2214"/>
  </r>
  <r>
    <n v="7829"/>
    <s v="CA-2015-137302"/>
    <d v="2015-05-01T00:00:00"/>
    <x v="1"/>
    <s v="VEN05"/>
    <s v="BW-11110"/>
    <s v="FUR-CH-10002017"/>
    <x v="0"/>
    <x v="1"/>
    <s v="Prod645"/>
    <n v="63.936"/>
    <n v="3"/>
    <n v="0.2"/>
    <n v="6.3936000000000002"/>
  </r>
  <r>
    <n v="7830"/>
    <s v="CA-2015-137302"/>
    <d v="2015-05-01T00:00:00"/>
    <x v="1"/>
    <s v="VEN04"/>
    <s v="BW-11110"/>
    <s v="OFF-AR-10000588"/>
    <x v="1"/>
    <x v="6"/>
    <s v="Prod1819"/>
    <n v="59.52"/>
    <n v="3"/>
    <n v="0"/>
    <n v="15.475199999999999"/>
  </r>
  <r>
    <n v="7831"/>
    <s v="CA-2015-137302"/>
    <d v="2015-05-01T00:00:00"/>
    <x v="1"/>
    <s v="VEN01"/>
    <s v="BW-11110"/>
    <s v="TEC-PH-10003174"/>
    <x v="2"/>
    <x v="7"/>
    <s v="Prod154"/>
    <n v="311.976"/>
    <n v="3"/>
    <n v="0.2"/>
    <n v="38.997"/>
  </r>
  <r>
    <n v="7832"/>
    <s v="CA-2015-137302"/>
    <d v="2015-05-01T00:00:00"/>
    <x v="1"/>
    <s v="VEN05"/>
    <s v="BW-11110"/>
    <s v="OFF-BI-10001524"/>
    <x v="1"/>
    <x v="8"/>
    <s v="Prod1819"/>
    <n v="50.351999999999997"/>
    <n v="3"/>
    <n v="0.2"/>
    <n v="17.623200000000001"/>
  </r>
  <r>
    <n v="7833"/>
    <s v="CA-2016-112382"/>
    <d v="2016-05-13T00:00:00"/>
    <x v="1"/>
    <s v="VEN03"/>
    <s v="MB-18085"/>
    <s v="TEC-PH-10001552"/>
    <x v="2"/>
    <x v="7"/>
    <s v="Prod1458"/>
    <n v="19.135999999999999"/>
    <n v="2"/>
    <n v="0.2"/>
    <n v="1.9136"/>
  </r>
  <r>
    <n v="7834"/>
    <s v="CA-2015-128958"/>
    <d v="2015-01-28T00:00:00"/>
    <x v="1"/>
    <s v="VEN05"/>
    <s v="CR-12820"/>
    <s v="OFF-AR-10004757"/>
    <x v="1"/>
    <x v="6"/>
    <s v="Prod1819"/>
    <n v="13.12"/>
    <n v="5"/>
    <n v="0.2"/>
    <n v="2.1320000000000001"/>
  </r>
  <r>
    <n v="7835"/>
    <s v="CA-2015-106257"/>
    <d v="2015-04-17T00:00:00"/>
    <x v="0"/>
    <s v="VEN05"/>
    <s v="EB-14110"/>
    <s v="FUR-TA-10002530"/>
    <x v="0"/>
    <x v="3"/>
    <s v="Prod1819"/>
    <n v="241.56800000000001"/>
    <n v="2"/>
    <n v="0.2"/>
    <n v="-15.098000000000001"/>
  </r>
  <r>
    <n v="7836"/>
    <s v="CA-2015-106257"/>
    <d v="2015-04-17T00:00:00"/>
    <x v="0"/>
    <s v="VEN02"/>
    <s v="EB-14110"/>
    <s v="TEC-PH-10001494"/>
    <x v="2"/>
    <x v="7"/>
    <s v="Prod1458"/>
    <n v="479.92"/>
    <n v="2"/>
    <n v="0.2"/>
    <n v="41.993000000000002"/>
  </r>
  <r>
    <n v="7837"/>
    <s v="CA-2015-149083"/>
    <d v="2015-09-30T00:00:00"/>
    <x v="1"/>
    <s v="VEN02"/>
    <s v="SH-19975"/>
    <s v="FUR-CH-10004289"/>
    <x v="0"/>
    <x v="1"/>
    <s v="Prod645"/>
    <n v="307.13600000000002"/>
    <n v="4"/>
    <n v="0.2"/>
    <n v="-11.5176"/>
  </r>
  <r>
    <n v="7838"/>
    <s v="CA-2015-149083"/>
    <d v="2015-09-30T00:00:00"/>
    <x v="1"/>
    <s v="VEN04"/>
    <s v="SH-19975"/>
    <s v="OFF-LA-10002945"/>
    <x v="1"/>
    <x v="2"/>
    <s v="Prod998"/>
    <n v="12.6"/>
    <n v="2"/>
    <n v="0"/>
    <n v="5.7960000000000003"/>
  </r>
  <r>
    <n v="7839"/>
    <s v="CA-2015-149083"/>
    <d v="2015-09-30T00:00:00"/>
    <x v="1"/>
    <s v="VEN02"/>
    <s v="SH-19975"/>
    <s v="TEC-AC-10002567"/>
    <x v="2"/>
    <x v="11"/>
    <s v="Prod1425"/>
    <n v="159.97999999999999"/>
    <n v="2"/>
    <n v="0"/>
    <n v="57.592799999999997"/>
  </r>
  <r>
    <n v="7840"/>
    <s v="US-2014-137869"/>
    <d v="2014-04-02T00:00:00"/>
    <x v="1"/>
    <s v="VEN04"/>
    <s v="CV-12295"/>
    <s v="OFF-EN-10001509"/>
    <x v="1"/>
    <x v="12"/>
    <s v="Prod353"/>
    <n v="6.12"/>
    <n v="3"/>
    <n v="0"/>
    <n v="2.8763999999999998"/>
  </r>
  <r>
    <n v="7841"/>
    <s v="US-2014-137869"/>
    <d v="2014-04-02T00:00:00"/>
    <x v="1"/>
    <s v="VEN05"/>
    <s v="CV-12295"/>
    <s v="FUR-TA-10003954"/>
    <x v="0"/>
    <x v="3"/>
    <s v="Prod1819"/>
    <n v="1184.72"/>
    <n v="4"/>
    <n v="0"/>
    <n v="106.62479999999999"/>
  </r>
  <r>
    <n v="7842"/>
    <s v="CA-2016-116603"/>
    <d v="2016-07-22T00:00:00"/>
    <x v="1"/>
    <s v="VEN01"/>
    <s v="AT-10735"/>
    <s v="OFF-AP-10002892"/>
    <x v="1"/>
    <x v="9"/>
    <s v="Prod1819"/>
    <n v="45.96"/>
    <n v="2"/>
    <n v="0"/>
    <n v="13.788"/>
  </r>
  <r>
    <n v="7843"/>
    <s v="CA-2014-158470"/>
    <d v="2014-04-23T00:00:00"/>
    <x v="0"/>
    <s v="VEN03"/>
    <s v="AG-10390"/>
    <s v="OFF-BI-10003638"/>
    <x v="1"/>
    <x v="8"/>
    <s v="Prod1841"/>
    <n v="58.05"/>
    <n v="3"/>
    <n v="0"/>
    <n v="26.702999999999999"/>
  </r>
  <r>
    <n v="7844"/>
    <s v="CA-2014-158470"/>
    <d v="2014-04-23T00:00:00"/>
    <x v="0"/>
    <s v="VEN03"/>
    <s v="AG-10390"/>
    <s v="OFF-PA-10001569"/>
    <x v="1"/>
    <x v="10"/>
    <s v="Prod998"/>
    <n v="71.28"/>
    <n v="11"/>
    <n v="0"/>
    <n v="34.214399999999998"/>
  </r>
  <r>
    <n v="7845"/>
    <s v="US-2017-123834"/>
    <d v="2017-07-25T00:00:00"/>
    <x v="1"/>
    <s v="VEN05"/>
    <s v="GM-14500"/>
    <s v="FUR-TA-10001676"/>
    <x v="0"/>
    <x v="3"/>
    <s v="Prod1819"/>
    <n v="124.404"/>
    <n v="4"/>
    <n v="0.3"/>
    <n v="-21.3264"/>
  </r>
  <r>
    <n v="7846"/>
    <s v="CA-2015-125976"/>
    <d v="2015-10-02T00:00:00"/>
    <x v="1"/>
    <s v="VEN04"/>
    <s v="JK-15205"/>
    <s v="OFF-PA-10001125"/>
    <x v="1"/>
    <x v="10"/>
    <s v="Prod998"/>
    <n v="154.9"/>
    <n v="5"/>
    <n v="0"/>
    <n v="69.704999999999998"/>
  </r>
  <r>
    <n v="7847"/>
    <s v="CA-2015-125976"/>
    <d v="2015-10-02T00:00:00"/>
    <x v="1"/>
    <s v="VEN02"/>
    <s v="JK-15205"/>
    <s v="TEC-PH-10002496"/>
    <x v="2"/>
    <x v="7"/>
    <s v="Prod1458"/>
    <n v="1871.88"/>
    <n v="12"/>
    <n v="0"/>
    <n v="561.56399999999996"/>
  </r>
  <r>
    <n v="7848"/>
    <s v="CA-2016-128706"/>
    <d v="2016-03-02T00:00:00"/>
    <x v="1"/>
    <s v="VEN05"/>
    <s v="DW-13540"/>
    <s v="FUR-FU-10004053"/>
    <x v="0"/>
    <x v="5"/>
    <s v="Prod1819"/>
    <n v="16.192"/>
    <n v="2"/>
    <n v="0.6"/>
    <n v="-6.8815999999999997"/>
  </r>
  <r>
    <n v="7849"/>
    <s v="CA-2016-104311"/>
    <d v="2016-05-06T00:00:00"/>
    <x v="1"/>
    <s v="VEN01"/>
    <s v="AS-10090"/>
    <s v="OFF-ST-10000321"/>
    <x v="1"/>
    <x v="4"/>
    <s v="Prod1425"/>
    <n v="18.936"/>
    <n v="3"/>
    <n v="0.2"/>
    <n v="-3.7871999999999999"/>
  </r>
  <r>
    <n v="7850"/>
    <s v="CA-2016-104311"/>
    <d v="2016-05-06T00:00:00"/>
    <x v="1"/>
    <s v="VEN05"/>
    <s v="AS-10090"/>
    <s v="OFF-ST-10002957"/>
    <x v="1"/>
    <x v="4"/>
    <s v="Prod1425"/>
    <n v="12.672000000000001"/>
    <n v="3"/>
    <n v="0.2"/>
    <n v="-3.1680000000000001"/>
  </r>
  <r>
    <n v="7851"/>
    <s v="CA-2016-104311"/>
    <d v="2016-05-06T00:00:00"/>
    <x v="1"/>
    <s v="VEN03"/>
    <s v="AS-10090"/>
    <s v="OFF-LA-10000973"/>
    <x v="1"/>
    <x v="2"/>
    <s v="Prod1839"/>
    <n v="5.04"/>
    <n v="2"/>
    <n v="0.2"/>
    <n v="1.764"/>
  </r>
  <r>
    <n v="7852"/>
    <s v="CA-2014-169649"/>
    <d v="2014-12-15T00:00:00"/>
    <x v="1"/>
    <s v="VEN02"/>
    <s v="TS-21205"/>
    <s v="OFF-PA-10000143"/>
    <x v="1"/>
    <x v="10"/>
    <s v="Prod998"/>
    <n v="8.4480000000000004"/>
    <n v="2"/>
    <n v="0.2"/>
    <n v="2.9567999999999999"/>
  </r>
  <r>
    <n v="7853"/>
    <s v="CA-2014-169649"/>
    <d v="2014-12-15T00:00:00"/>
    <x v="1"/>
    <s v="VEN04"/>
    <s v="TS-21205"/>
    <s v="OFF-AP-10003287"/>
    <x v="1"/>
    <x v="9"/>
    <s v="Prod1819"/>
    <n v="20.388000000000002"/>
    <n v="2"/>
    <n v="0.8"/>
    <n v="-53.008800000000001"/>
  </r>
  <r>
    <n v="7854"/>
    <s v="CA-2015-144890"/>
    <d v="2015-12-29T00:00:00"/>
    <x v="1"/>
    <s v="VEN03"/>
    <s v="SM-20320"/>
    <s v="OFF-PA-10001526"/>
    <x v="1"/>
    <x v="10"/>
    <s v="Prod998"/>
    <n v="9.9600000000000009"/>
    <n v="2"/>
    <n v="0"/>
    <n v="4.8803999999999998"/>
  </r>
  <r>
    <n v="7855"/>
    <s v="CA-2017-135587"/>
    <d v="2017-12-12T00:00:00"/>
    <x v="1"/>
    <s v="VEN02"/>
    <s v="BH-11710"/>
    <s v="OFF-AP-10004540"/>
    <x v="1"/>
    <x v="9"/>
    <s v="Prod1819"/>
    <n v="320.64"/>
    <n v="4"/>
    <n v="0"/>
    <n v="89.779200000000003"/>
  </r>
  <r>
    <n v="7856"/>
    <s v="CA-2017-135587"/>
    <d v="2017-12-12T00:00:00"/>
    <x v="1"/>
    <s v="VEN04"/>
    <s v="BH-11710"/>
    <s v="TEC-AC-10001266"/>
    <x v="2"/>
    <x v="11"/>
    <s v="Prod1425"/>
    <n v="52"/>
    <n v="4"/>
    <n v="0"/>
    <n v="23.4"/>
  </r>
  <r>
    <n v="7857"/>
    <s v="CA-2014-103429"/>
    <d v="2014-06-01T00:00:00"/>
    <x v="2"/>
    <s v="VEN05"/>
    <s v="LW-16825"/>
    <s v="OFF-BI-10004233"/>
    <x v="1"/>
    <x v="8"/>
    <s v="Prod1841"/>
    <n v="25.584"/>
    <n v="2"/>
    <n v="0.2"/>
    <n v="8.9543999999999997"/>
  </r>
  <r>
    <n v="7858"/>
    <s v="CA-2014-103429"/>
    <d v="2014-06-01T00:00:00"/>
    <x v="2"/>
    <s v="VEN05"/>
    <s v="LW-16825"/>
    <s v="TEC-PH-10003505"/>
    <x v="2"/>
    <x v="7"/>
    <s v="Prod154"/>
    <n v="464"/>
    <n v="5"/>
    <n v="0"/>
    <n v="134.56"/>
  </r>
  <r>
    <n v="7859"/>
    <s v="CA-2014-103429"/>
    <d v="2014-06-01T00:00:00"/>
    <x v="2"/>
    <s v="VEN02"/>
    <s v="LW-16825"/>
    <s v="OFF-AP-10001005"/>
    <x v="1"/>
    <x v="9"/>
    <s v="Prod1819"/>
    <n v="235.95"/>
    <n v="3"/>
    <n v="0"/>
    <n v="77.863500000000002"/>
  </r>
  <r>
    <n v="7860"/>
    <s v="CA-2014-103429"/>
    <d v="2014-06-01T00:00:00"/>
    <x v="2"/>
    <s v="VEN03"/>
    <s v="LW-16825"/>
    <s v="OFF-PA-10001712"/>
    <x v="1"/>
    <x v="10"/>
    <s v="Prod998"/>
    <n v="39.96"/>
    <n v="4"/>
    <n v="0"/>
    <n v="17.981999999999999"/>
  </r>
  <r>
    <n v="7861"/>
    <s v="CA-2017-152261"/>
    <d v="2017-03-06T00:00:00"/>
    <x v="1"/>
    <s v="VEN04"/>
    <s v="JA-15970"/>
    <s v="OFF-BI-10002353"/>
    <x v="1"/>
    <x v="8"/>
    <s v="Prod1841"/>
    <n v="18.527999999999999"/>
    <n v="4"/>
    <n v="0.7"/>
    <n v="-12.352"/>
  </r>
  <r>
    <n v="7862"/>
    <s v="CA-2015-142993"/>
    <d v="2015-10-17T00:00:00"/>
    <x v="1"/>
    <s v="VEN05"/>
    <s v="KA-16525"/>
    <s v="TEC-AC-10003038"/>
    <x v="2"/>
    <x v="11"/>
    <s v="Prod1425"/>
    <n v="17.899999999999999"/>
    <n v="2"/>
    <n v="0"/>
    <n v="3.4009999999999998"/>
  </r>
  <r>
    <n v="7863"/>
    <s v="CA-2015-142993"/>
    <d v="2015-10-17T00:00:00"/>
    <x v="1"/>
    <s v="VEN02"/>
    <s v="KA-16525"/>
    <s v="OFF-ST-10000934"/>
    <x v="1"/>
    <x v="4"/>
    <s v="Prod1425"/>
    <n v="81.96"/>
    <n v="2"/>
    <n v="0"/>
    <n v="0"/>
  </r>
  <r>
    <n v="7864"/>
    <s v="CA-2015-143364"/>
    <d v="2015-07-19T00:00:00"/>
    <x v="0"/>
    <s v="VEN01"/>
    <s v="TG-21310"/>
    <s v="OFF-ST-10002743"/>
    <x v="1"/>
    <x v="4"/>
    <s v="Prod1425"/>
    <n v="272.73599999999999"/>
    <n v="3"/>
    <n v="0.2"/>
    <n v="-64.774799999999999"/>
  </r>
  <r>
    <n v="7865"/>
    <s v="CA-2015-143364"/>
    <d v="2015-07-19T00:00:00"/>
    <x v="0"/>
    <s v="VEN05"/>
    <s v="TG-21310"/>
    <s v="OFF-PA-10001846"/>
    <x v="1"/>
    <x v="10"/>
    <s v="Prod1856"/>
    <n v="18.495999999999999"/>
    <n v="4"/>
    <n v="0.2"/>
    <n v="6.7047999999999996"/>
  </r>
  <r>
    <n v="7866"/>
    <s v="CA-2015-143364"/>
    <d v="2015-07-19T00:00:00"/>
    <x v="0"/>
    <s v="VEN04"/>
    <s v="TG-21310"/>
    <s v="FUR-CH-10004287"/>
    <x v="0"/>
    <x v="1"/>
    <s v="Prod645"/>
    <n v="441.92"/>
    <n v="2"/>
    <n v="0.2"/>
    <n v="49.716000000000001"/>
  </r>
  <r>
    <n v="7867"/>
    <s v="CA-2015-143364"/>
    <d v="2015-07-19T00:00:00"/>
    <x v="0"/>
    <s v="VEN02"/>
    <s v="TG-21310"/>
    <s v="FUR-BO-10001608"/>
    <x v="0"/>
    <x v="0"/>
    <e v="#N/A"/>
    <n v="127.764"/>
    <n v="6"/>
    <n v="0.7"/>
    <n v="-191.64599999999999"/>
  </r>
  <r>
    <n v="7868"/>
    <s v="CA-2014-100972"/>
    <d v="2014-11-24T00:00:00"/>
    <x v="0"/>
    <s v="VEN04"/>
    <s v="DB-13360"/>
    <s v="OFF-PA-10000357"/>
    <x v="1"/>
    <x v="10"/>
    <s v="Prod998"/>
    <n v="166.44"/>
    <n v="3"/>
    <n v="0"/>
    <n v="79.891199999999998"/>
  </r>
  <r>
    <n v="7869"/>
    <s v="CA-2016-136994"/>
    <d v="2016-06-02T00:00:00"/>
    <x v="1"/>
    <s v="VEN04"/>
    <s v="LS-17245"/>
    <s v="OFF-PA-10000575"/>
    <x v="1"/>
    <x v="10"/>
    <s v="Prod998"/>
    <n v="13.38"/>
    <n v="2"/>
    <n v="0"/>
    <n v="6.1547999999999998"/>
  </r>
  <r>
    <n v="7870"/>
    <s v="US-2017-166233"/>
    <d v="2017-07-09T00:00:00"/>
    <x v="1"/>
    <s v="VEN04"/>
    <s v="MO-17950"/>
    <s v="TEC-AC-10002167"/>
    <x v="2"/>
    <x v="11"/>
    <s v="Prod1425"/>
    <n v="24"/>
    <n v="2"/>
    <n v="0.2"/>
    <n v="-2.7"/>
  </r>
  <r>
    <n v="7871"/>
    <s v="CA-2017-122112"/>
    <d v="2017-09-29T00:00:00"/>
    <x v="1"/>
    <s v="VEN05"/>
    <s v="CA-11965"/>
    <s v="OFF-EN-10004459"/>
    <x v="1"/>
    <x v="12"/>
    <s v="Prod1839"/>
    <n v="24.448"/>
    <n v="4"/>
    <n v="0.2"/>
    <n v="8.8623999999999992"/>
  </r>
  <r>
    <n v="7872"/>
    <s v="CA-2016-101672"/>
    <d v="2016-10-07T00:00:00"/>
    <x v="1"/>
    <s v="VEN02"/>
    <s v="DB-12910"/>
    <s v="OFF-LA-10002271"/>
    <x v="1"/>
    <x v="2"/>
    <s v="Prod998"/>
    <n v="6.16"/>
    <n v="2"/>
    <n v="0"/>
    <n v="2.9567999999999999"/>
  </r>
  <r>
    <n v="7873"/>
    <s v="CA-2016-101672"/>
    <d v="2016-10-07T00:00:00"/>
    <x v="1"/>
    <s v="VEN02"/>
    <s v="DB-12910"/>
    <s v="FUR-CH-10004063"/>
    <x v="0"/>
    <x v="1"/>
    <s v="Prod645"/>
    <n v="915.13599999999997"/>
    <n v="4"/>
    <n v="0.2"/>
    <n v="102.9528"/>
  </r>
  <r>
    <n v="7874"/>
    <s v="CA-2016-101672"/>
    <d v="2016-10-07T00:00:00"/>
    <x v="1"/>
    <s v="VEN03"/>
    <s v="DB-12910"/>
    <s v="OFF-PA-10004610"/>
    <x v="1"/>
    <x v="10"/>
    <s v="Prod35"/>
    <n v="8.56"/>
    <n v="2"/>
    <n v="0"/>
    <n v="3.8519999999999999"/>
  </r>
  <r>
    <n v="7875"/>
    <s v="CA-2016-101672"/>
    <d v="2016-10-07T00:00:00"/>
    <x v="1"/>
    <s v="VEN04"/>
    <s v="DB-12910"/>
    <s v="OFF-PA-10001878"/>
    <x v="1"/>
    <x v="10"/>
    <s v="Prod1856"/>
    <n v="97.82"/>
    <n v="2"/>
    <n v="0"/>
    <n v="45.9754"/>
  </r>
  <r>
    <n v="7876"/>
    <s v="CA-2017-168403"/>
    <d v="2017-09-15T00:00:00"/>
    <x v="1"/>
    <s v="VEN05"/>
    <s v="DK-12835"/>
    <s v="OFF-PA-10002036"/>
    <x v="1"/>
    <x v="10"/>
    <s v="Prod1856"/>
    <n v="31.103999999999999"/>
    <n v="6"/>
    <n v="0.2"/>
    <n v="11.2752"/>
  </r>
  <r>
    <n v="7877"/>
    <s v="CA-2017-168403"/>
    <d v="2017-09-15T00:00:00"/>
    <x v="1"/>
    <s v="VEN01"/>
    <s v="DK-12835"/>
    <s v="OFF-AP-10003278"/>
    <x v="1"/>
    <x v="9"/>
    <s v="Prod1819"/>
    <n v="11.176"/>
    <n v="1"/>
    <n v="0.2"/>
    <n v="0.83819999999999995"/>
  </r>
  <r>
    <n v="7878"/>
    <s v="CA-2015-148705"/>
    <d v="2015-03-18T00:00:00"/>
    <x v="1"/>
    <s v="VEN03"/>
    <s v="EB-14170"/>
    <s v="OFF-LA-10001641"/>
    <x v="1"/>
    <x v="2"/>
    <s v="Prod1839"/>
    <n v="5.04"/>
    <n v="2"/>
    <n v="0.2"/>
    <n v="1.764"/>
  </r>
  <r>
    <n v="7879"/>
    <s v="CA-2016-160241"/>
    <d v="2016-12-04T00:00:00"/>
    <x v="0"/>
    <s v="VEN02"/>
    <s v="DR-12940"/>
    <s v="FUR-FU-10003806"/>
    <x v="0"/>
    <x v="5"/>
    <s v="Prod1819"/>
    <n v="242.17599999999999"/>
    <n v="4"/>
    <n v="0.6"/>
    <n v="-302.72000000000003"/>
  </r>
  <r>
    <n v="7880"/>
    <s v="CA-2016-155747"/>
    <d v="2016-06-21T00:00:00"/>
    <x v="1"/>
    <s v="VEN03"/>
    <s v="JS-15685"/>
    <s v="FUR-TA-10003392"/>
    <x v="0"/>
    <x v="3"/>
    <s v="Prod1819"/>
    <n v="337.17599999999999"/>
    <n v="2"/>
    <n v="0.4"/>
    <n v="-118.0116"/>
  </r>
  <r>
    <n v="7881"/>
    <s v="CA-2017-118017"/>
    <d v="2017-12-06T00:00:00"/>
    <x v="0"/>
    <s v="VEN04"/>
    <s v="LC-16870"/>
    <s v="OFF-AR-10003856"/>
    <x v="1"/>
    <x v="6"/>
    <s v="Prod1819"/>
    <n v="13.343999999999999"/>
    <n v="6"/>
    <n v="0.2"/>
    <n v="1.0007999999999999"/>
  </r>
  <r>
    <n v="7882"/>
    <s v="CA-2017-118017"/>
    <d v="2017-12-06T00:00:00"/>
    <x v="0"/>
    <s v="VEN03"/>
    <s v="LC-16870"/>
    <s v="TEC-AC-10002006"/>
    <x v="2"/>
    <x v="11"/>
    <s v="Prod1425"/>
    <n v="76.751999999999995"/>
    <n v="6"/>
    <n v="0.2"/>
    <n v="10.5534"/>
  </r>
  <r>
    <n v="7883"/>
    <s v="CA-2017-118017"/>
    <d v="2017-12-06T00:00:00"/>
    <x v="0"/>
    <s v="VEN01"/>
    <s v="LC-16870"/>
    <s v="TEC-AC-10002006"/>
    <x v="2"/>
    <x v="11"/>
    <s v="Prod1425"/>
    <n v="102.336"/>
    <n v="8"/>
    <n v="0.2"/>
    <n v="14.071199999999999"/>
  </r>
  <r>
    <n v="7884"/>
    <s v="CA-2017-118017"/>
    <d v="2017-12-06T00:00:00"/>
    <x v="0"/>
    <s v="VEN03"/>
    <s v="LC-16870"/>
    <s v="OFF-PA-10002246"/>
    <x v="1"/>
    <x v="10"/>
    <s v="Prod1856"/>
    <n v="10.32"/>
    <n v="2"/>
    <n v="0.2"/>
    <n v="3.7410000000000001"/>
  </r>
  <r>
    <n v="7885"/>
    <s v="CA-2017-118017"/>
    <d v="2017-12-06T00:00:00"/>
    <x v="0"/>
    <s v="VEN03"/>
    <s v="LC-16870"/>
    <s v="OFF-SU-10004782"/>
    <x v="1"/>
    <x v="14"/>
    <s v="Prod1425"/>
    <n v="47.32"/>
    <n v="7"/>
    <n v="0.2"/>
    <n v="5.915"/>
  </r>
  <r>
    <n v="7886"/>
    <s v="CA-2017-118017"/>
    <d v="2017-12-06T00:00:00"/>
    <x v="0"/>
    <s v="VEN05"/>
    <s v="LC-16870"/>
    <s v="FUR-FU-10004351"/>
    <x v="0"/>
    <x v="5"/>
    <s v="Prod1819"/>
    <n v="23.376000000000001"/>
    <n v="3"/>
    <n v="0.2"/>
    <n v="7.0128000000000004"/>
  </r>
  <r>
    <n v="7887"/>
    <s v="CA-2017-118017"/>
    <d v="2017-12-06T00:00:00"/>
    <x v="0"/>
    <s v="VEN03"/>
    <s v="LC-16870"/>
    <s v="FUR-FU-10004270"/>
    <x v="0"/>
    <x v="5"/>
    <s v="Prod1819"/>
    <n v="16.72"/>
    <n v="5"/>
    <n v="0.2"/>
    <n v="3.3439999999999999"/>
  </r>
  <r>
    <n v="7888"/>
    <s v="CA-2017-118017"/>
    <d v="2017-12-06T00:00:00"/>
    <x v="0"/>
    <s v="VEN02"/>
    <s v="LC-16870"/>
    <s v="FUR-FU-10004053"/>
    <x v="0"/>
    <x v="5"/>
    <s v="Prod1819"/>
    <n v="16.192"/>
    <n v="1"/>
    <n v="0.2"/>
    <n v="4.6551999999999998"/>
  </r>
  <r>
    <n v="7889"/>
    <s v="CA-2016-113117"/>
    <d v="2016-08-22T00:00:00"/>
    <x v="1"/>
    <s v="VEN03"/>
    <s v="JP-15520"/>
    <s v="OFF-PA-10000019"/>
    <x v="1"/>
    <x v="10"/>
    <s v="Prod998"/>
    <n v="32.4"/>
    <n v="5"/>
    <n v="0"/>
    <n v="15.552"/>
  </r>
  <r>
    <n v="7890"/>
    <s v="CA-2016-148684"/>
    <d v="2016-12-29T00:00:00"/>
    <x v="1"/>
    <s v="VEN03"/>
    <s v="TS-21655"/>
    <s v="OFF-AR-10003811"/>
    <x v="1"/>
    <x v="6"/>
    <s v="Prod1819"/>
    <n v="19.89"/>
    <n v="9"/>
    <n v="0"/>
    <n v="5.3703000000000003"/>
  </r>
  <r>
    <n v="7891"/>
    <s v="CA-2016-148684"/>
    <d v="2016-12-29T00:00:00"/>
    <x v="1"/>
    <s v="VEN05"/>
    <s v="TS-21655"/>
    <s v="TEC-AC-10001838"/>
    <x v="2"/>
    <x v="11"/>
    <s v="Prod1425"/>
    <n v="399.98"/>
    <n v="2"/>
    <n v="0"/>
    <n v="171.9914"/>
  </r>
  <r>
    <n v="7892"/>
    <s v="CA-2016-148684"/>
    <d v="2016-12-29T00:00:00"/>
    <x v="1"/>
    <s v="VEN03"/>
    <s v="TS-21655"/>
    <s v="FUR-FU-10003553"/>
    <x v="0"/>
    <x v="5"/>
    <s v="Prod1819"/>
    <n v="343.85"/>
    <n v="5"/>
    <n v="0"/>
    <n v="137.54"/>
  </r>
  <r>
    <n v="7893"/>
    <s v="CA-2016-148684"/>
    <d v="2016-12-29T00:00:00"/>
    <x v="1"/>
    <s v="VEN04"/>
    <s v="TS-21655"/>
    <s v="OFF-PA-10003302"/>
    <x v="1"/>
    <x v="10"/>
    <s v="Prod1483"/>
    <n v="106.32"/>
    <n v="3"/>
    <n v="0"/>
    <n v="49.970399999999998"/>
  </r>
  <r>
    <n v="7894"/>
    <s v="CA-2017-125367"/>
    <d v="2017-07-30T00:00:00"/>
    <x v="1"/>
    <s v="VEN02"/>
    <s v="NM-18445"/>
    <s v="OFF-BI-10002412"/>
    <x v="1"/>
    <x v="8"/>
    <s v="Prod1841"/>
    <n v="13.92"/>
    <n v="3"/>
    <n v="0.2"/>
    <n v="4.3499999999999996"/>
  </r>
  <r>
    <n v="7895"/>
    <s v="CA-2017-124744"/>
    <d v="2017-06-25T00:00:00"/>
    <x v="1"/>
    <s v="VEN01"/>
    <s v="EH-14125"/>
    <s v="OFF-BI-10002852"/>
    <x v="1"/>
    <x v="8"/>
    <s v="Prod1841"/>
    <n v="82.4"/>
    <n v="5"/>
    <n v="0"/>
    <n v="40.375999999999998"/>
  </r>
  <r>
    <n v="7896"/>
    <s v="CA-2017-124744"/>
    <d v="2017-06-25T00:00:00"/>
    <x v="1"/>
    <s v="VEN01"/>
    <s v="EH-14125"/>
    <s v="OFF-BI-10000145"/>
    <x v="1"/>
    <x v="8"/>
    <s v="Prod1819"/>
    <n v="6.24"/>
    <n v="2"/>
    <n v="0"/>
    <n v="3.0575999999999999"/>
  </r>
  <r>
    <n v="7897"/>
    <s v="CA-2017-124744"/>
    <d v="2017-06-25T00:00:00"/>
    <x v="1"/>
    <s v="VEN05"/>
    <s v="EH-14125"/>
    <s v="OFF-PA-10001970"/>
    <x v="1"/>
    <x v="10"/>
    <s v="Prod1856"/>
    <n v="447.84"/>
    <n v="8"/>
    <n v="0"/>
    <n v="219.44159999999999"/>
  </r>
  <r>
    <n v="7898"/>
    <s v="CA-2017-128363"/>
    <d v="2017-08-18T00:00:00"/>
    <x v="1"/>
    <s v="VEN02"/>
    <s v="DC-12850"/>
    <s v="OFF-AP-10001563"/>
    <x v="1"/>
    <x v="9"/>
    <s v="Prod1819"/>
    <n v="272.048"/>
    <n v="7"/>
    <n v="0.2"/>
    <n v="30.605399999999999"/>
  </r>
  <r>
    <n v="7899"/>
    <s v="CA-2017-128363"/>
    <d v="2017-08-18T00:00:00"/>
    <x v="1"/>
    <s v="VEN02"/>
    <s v="DC-12850"/>
    <s v="OFF-BI-10001359"/>
    <x v="1"/>
    <x v="8"/>
    <s v="Prod1819"/>
    <n v="1614.5820000000001"/>
    <n v="6"/>
    <n v="0.7"/>
    <n v="-1237.8462"/>
  </r>
  <r>
    <n v="7900"/>
    <s v="CA-2017-128363"/>
    <d v="2017-08-18T00:00:00"/>
    <x v="1"/>
    <s v="VEN01"/>
    <s v="DC-12850"/>
    <s v="OFF-FA-10003495"/>
    <x v="1"/>
    <x v="13"/>
    <s v="Prod1839"/>
    <n v="24.32"/>
    <n v="5"/>
    <n v="0.2"/>
    <n v="9.1199999999999992"/>
  </r>
  <r>
    <n v="7901"/>
    <s v="CA-2017-128363"/>
    <d v="2017-08-18T00:00:00"/>
    <x v="1"/>
    <s v="VEN03"/>
    <s v="DC-12850"/>
    <s v="TEC-AC-10003709"/>
    <x v="2"/>
    <x v="11"/>
    <s v="Prod1425"/>
    <n v="1.5840000000000001"/>
    <n v="2"/>
    <n v="0.2"/>
    <n v="0.47520000000000001"/>
  </r>
  <r>
    <n v="7902"/>
    <s v="CA-2017-128363"/>
    <d v="2017-08-18T00:00:00"/>
    <x v="1"/>
    <s v="VEN05"/>
    <s v="DC-12850"/>
    <s v="FUR-FU-10003268"/>
    <x v="0"/>
    <x v="5"/>
    <s v="Prod1819"/>
    <n v="31.984000000000002"/>
    <n v="1"/>
    <n v="0.2"/>
    <n v="0"/>
  </r>
  <r>
    <n v="7903"/>
    <s v="CA-2017-128363"/>
    <d v="2017-08-18T00:00:00"/>
    <x v="1"/>
    <s v="VEN04"/>
    <s v="DC-12850"/>
    <s v="OFF-EN-10003845"/>
    <x v="1"/>
    <x v="12"/>
    <s v="Prod1839"/>
    <n v="14.76"/>
    <n v="5"/>
    <n v="0.2"/>
    <n v="4.7969999999999997"/>
  </r>
  <r>
    <n v="7904"/>
    <s v="CA-2017-128363"/>
    <d v="2017-08-18T00:00:00"/>
    <x v="1"/>
    <s v="VEN04"/>
    <s v="DC-12850"/>
    <s v="FUR-CH-10002073"/>
    <x v="0"/>
    <x v="1"/>
    <s v="Prod645"/>
    <n v="423.64800000000002"/>
    <n v="2"/>
    <n v="0.2"/>
    <n v="47.660400000000003"/>
  </r>
  <r>
    <n v="7905"/>
    <s v="CA-2015-126669"/>
    <d v="2015-11-13T00:00:00"/>
    <x v="1"/>
    <s v="VEN05"/>
    <s v="DO-13645"/>
    <s v="OFF-PA-10001357"/>
    <x v="1"/>
    <x v="10"/>
    <s v="Prod998"/>
    <n v="76.64"/>
    <n v="2"/>
    <n v="0.2"/>
    <n v="26.824000000000002"/>
  </r>
  <r>
    <n v="7906"/>
    <s v="US-2015-118766"/>
    <d v="2015-10-22T00:00:00"/>
    <x v="1"/>
    <s v="VEN02"/>
    <s v="LS-16975"/>
    <s v="OFF-EN-10001415"/>
    <x v="1"/>
    <x v="12"/>
    <s v="Prod353"/>
    <n v="4.4640000000000004"/>
    <n v="1"/>
    <n v="0.2"/>
    <n v="1.6739999999999999"/>
  </r>
  <r>
    <n v="7907"/>
    <s v="US-2015-118766"/>
    <d v="2015-10-22T00:00:00"/>
    <x v="1"/>
    <s v="VEN04"/>
    <s v="LS-16975"/>
    <s v="OFF-BI-10002813"/>
    <x v="1"/>
    <x v="8"/>
    <s v="Prod1841"/>
    <n v="3.96"/>
    <n v="10"/>
    <n v="0.8"/>
    <n v="-6.93"/>
  </r>
  <r>
    <n v="7908"/>
    <s v="CA-2016-112585"/>
    <d v="2016-08-02T00:00:00"/>
    <x v="2"/>
    <s v="VEN01"/>
    <s v="RW-19630"/>
    <s v="OFF-AP-10003849"/>
    <x v="1"/>
    <x v="9"/>
    <s v="Prod1819"/>
    <n v="715.64"/>
    <n v="2"/>
    <n v="0"/>
    <n v="178.91"/>
  </r>
  <r>
    <n v="7909"/>
    <s v="CA-2016-149762"/>
    <d v="2016-12-07T00:00:00"/>
    <x v="1"/>
    <s v="VEN02"/>
    <s v="RD-19720"/>
    <s v="FUR-TA-10004147"/>
    <x v="0"/>
    <x v="3"/>
    <s v="Prod1819"/>
    <n v="268.70400000000001"/>
    <n v="3"/>
    <n v="0.2"/>
    <n v="6.7176"/>
  </r>
  <r>
    <n v="7910"/>
    <s v="CA-2016-149762"/>
    <d v="2016-12-07T00:00:00"/>
    <x v="1"/>
    <s v="VEN03"/>
    <s v="RD-19720"/>
    <s v="OFF-AR-10001662"/>
    <x v="1"/>
    <x v="6"/>
    <s v="Prod1819"/>
    <n v="21.92"/>
    <n v="8"/>
    <n v="0"/>
    <n v="5.9184000000000001"/>
  </r>
  <r>
    <n v="7911"/>
    <s v="CA-2016-149762"/>
    <d v="2016-12-07T00:00:00"/>
    <x v="1"/>
    <s v="VEN04"/>
    <s v="RD-19720"/>
    <s v="OFF-ST-10001558"/>
    <x v="1"/>
    <x v="4"/>
    <s v="Prod1425"/>
    <n v="48.72"/>
    <n v="3"/>
    <n v="0"/>
    <n v="7.3079999999999998"/>
  </r>
  <r>
    <n v="7912"/>
    <s v="CA-2016-149762"/>
    <d v="2016-12-07T00:00:00"/>
    <x v="1"/>
    <s v="VEN03"/>
    <s v="RD-19720"/>
    <s v="FUR-BO-10001337"/>
    <x v="0"/>
    <x v="0"/>
    <e v="#N/A"/>
    <n v="205.666"/>
    <n v="2"/>
    <n v="0.15"/>
    <n v="-12.098000000000001"/>
  </r>
  <r>
    <n v="7913"/>
    <s v="CA-2016-167605"/>
    <d v="2016-04-30T00:00:00"/>
    <x v="0"/>
    <s v="VEN02"/>
    <s v="RB-19570"/>
    <s v="FUR-FU-10001602"/>
    <x v="0"/>
    <x v="5"/>
    <s v="Prod1819"/>
    <n v="30.344000000000001"/>
    <n v="2"/>
    <n v="0.6"/>
    <n v="-31.8612"/>
  </r>
  <r>
    <n v="7914"/>
    <s v="US-2017-105697"/>
    <d v="2017-08-27T00:00:00"/>
    <x v="2"/>
    <s v="VEN03"/>
    <s v="JE-15715"/>
    <s v="OFF-ST-10003996"/>
    <x v="1"/>
    <x v="4"/>
    <s v="Prod1425"/>
    <n v="25.696000000000002"/>
    <n v="2"/>
    <n v="0.2"/>
    <n v="1.9272"/>
  </r>
  <r>
    <n v="7915"/>
    <s v="CA-2017-165323"/>
    <d v="2017-06-21T00:00:00"/>
    <x v="1"/>
    <s v="VEN03"/>
    <s v="SR-20740"/>
    <s v="TEC-MA-10003673"/>
    <x v="2"/>
    <x v="15"/>
    <s v="Prod1458"/>
    <n v="3404.5"/>
    <n v="5"/>
    <n v="0"/>
    <n v="1668.2049999999999"/>
  </r>
  <r>
    <n v="7916"/>
    <s v="CA-2017-165323"/>
    <d v="2017-06-21T00:00:00"/>
    <x v="1"/>
    <s v="VEN05"/>
    <s v="SR-20740"/>
    <s v="TEC-AC-10004992"/>
    <x v="2"/>
    <x v="11"/>
    <s v="Prod1460"/>
    <n v="101.34"/>
    <n v="3"/>
    <n v="0"/>
    <n v="8.1072000000000006"/>
  </r>
  <r>
    <n v="7917"/>
    <s v="CA-2015-110891"/>
    <d v="2015-11-24T00:00:00"/>
    <x v="1"/>
    <s v="VEN05"/>
    <s v="PO-19195"/>
    <s v="FUR-CH-10002880"/>
    <x v="0"/>
    <x v="1"/>
    <s v="Prod645"/>
    <n v="344.37200000000001"/>
    <n v="4"/>
    <n v="0.3"/>
    <n v="-93.472399999999993"/>
  </r>
  <r>
    <n v="7918"/>
    <s v="CA-2017-100783"/>
    <d v="2017-09-08T00:00:00"/>
    <x v="0"/>
    <s v="VEN01"/>
    <s v="JK-16120"/>
    <s v="OFF-AR-10000380"/>
    <x v="1"/>
    <x v="6"/>
    <s v="Prod1819"/>
    <n v="30.384"/>
    <n v="1"/>
    <n v="0.2"/>
    <n v="3.798"/>
  </r>
  <r>
    <n v="7919"/>
    <s v="CA-2015-152513"/>
    <d v="2015-07-08T00:00:00"/>
    <x v="0"/>
    <s v="VEN02"/>
    <s v="JP-16135"/>
    <s v="OFF-BI-10002706"/>
    <x v="1"/>
    <x v="8"/>
    <s v="Prod1841"/>
    <n v="22.847999999999999"/>
    <n v="2"/>
    <n v="0.2"/>
    <n v="7.4256000000000002"/>
  </r>
  <r>
    <n v="7920"/>
    <s v="CA-2017-139822"/>
    <d v="2017-09-21T00:00:00"/>
    <x v="1"/>
    <s v="VEN01"/>
    <s v="Dp-13240"/>
    <s v="OFF-ST-10000943"/>
    <x v="1"/>
    <x v="4"/>
    <s v="Prod1425"/>
    <n v="38.619999999999997"/>
    <n v="2"/>
    <n v="0"/>
    <n v="10.813599999999999"/>
  </r>
  <r>
    <n v="7921"/>
    <s v="CA-2017-139822"/>
    <d v="2017-09-21T00:00:00"/>
    <x v="1"/>
    <s v="VEN04"/>
    <s v="Dp-13240"/>
    <s v="TEC-AC-10001090"/>
    <x v="2"/>
    <x v="11"/>
    <s v="Prod1425"/>
    <n v="59.98"/>
    <n v="2"/>
    <n v="0"/>
    <n v="10.7964"/>
  </r>
  <r>
    <n v="7922"/>
    <s v="CA-2017-107713"/>
    <d v="2017-03-17T00:00:00"/>
    <x v="1"/>
    <s v="VEN04"/>
    <s v="JB-16000"/>
    <s v="OFF-BI-10002026"/>
    <x v="1"/>
    <x v="8"/>
    <s v="Prod1841"/>
    <n v="174.3"/>
    <n v="3"/>
    <n v="0"/>
    <n v="81.921000000000006"/>
  </r>
  <r>
    <n v="7923"/>
    <s v="CA-2017-134096"/>
    <d v="2017-09-29T00:00:00"/>
    <x v="1"/>
    <s v="VEN02"/>
    <s v="PP-18955"/>
    <s v="TEC-PH-10000526"/>
    <x v="2"/>
    <x v="7"/>
    <s v="Prod1458"/>
    <n v="383.96"/>
    <n v="5"/>
    <n v="0.2"/>
    <n v="38.396000000000001"/>
  </r>
  <r>
    <n v="7924"/>
    <s v="CA-2017-134096"/>
    <d v="2017-09-29T00:00:00"/>
    <x v="1"/>
    <s v="VEN05"/>
    <s v="PP-18955"/>
    <s v="OFF-BI-10004002"/>
    <x v="1"/>
    <x v="8"/>
    <s v="Prod1841"/>
    <n v="15.57"/>
    <n v="3"/>
    <n v="0.7"/>
    <n v="-11.417999999999999"/>
  </r>
  <r>
    <n v="7925"/>
    <s v="CA-2016-125843"/>
    <d v="2016-08-16T00:00:00"/>
    <x v="2"/>
    <s v="VEN02"/>
    <s v="RF-19840"/>
    <s v="OFF-BI-10002309"/>
    <x v="1"/>
    <x v="8"/>
    <s v="Prod1841"/>
    <n v="22.32"/>
    <n v="4"/>
    <n v="0"/>
    <n v="10.7136"/>
  </r>
  <r>
    <n v="7926"/>
    <s v="CA-2016-125843"/>
    <d v="2016-08-16T00:00:00"/>
    <x v="2"/>
    <s v="VEN05"/>
    <s v="RF-19840"/>
    <s v="OFF-LA-10003923"/>
    <x v="1"/>
    <x v="2"/>
    <s v="Prod998"/>
    <n v="103.6"/>
    <n v="7"/>
    <n v="0"/>
    <n v="51.8"/>
  </r>
  <r>
    <n v="7927"/>
    <s v="CA-2017-120404"/>
    <d v="2017-11-24T00:00:00"/>
    <x v="0"/>
    <s v="VEN03"/>
    <s v="KH-16330"/>
    <s v="TEC-AC-10003433"/>
    <x v="2"/>
    <x v="11"/>
    <s v="Prod1425"/>
    <n v="2.97"/>
    <n v="3"/>
    <n v="0"/>
    <n v="1.3365"/>
  </r>
  <r>
    <n v="7928"/>
    <s v="CA-2017-120404"/>
    <d v="2017-11-24T00:00:00"/>
    <x v="0"/>
    <s v="VEN01"/>
    <s v="KH-16330"/>
    <s v="TEC-PH-10001363"/>
    <x v="2"/>
    <x v="7"/>
    <s v="Prod1458"/>
    <n v="569.99"/>
    <n v="1"/>
    <n v="0"/>
    <n v="170.99700000000001"/>
  </r>
  <r>
    <n v="7929"/>
    <s v="CA-2017-120404"/>
    <d v="2017-11-24T00:00:00"/>
    <x v="0"/>
    <s v="VEN01"/>
    <s v="KH-16330"/>
    <s v="FUR-FU-10000820"/>
    <x v="0"/>
    <x v="5"/>
    <s v="Prod1819"/>
    <n v="50.97"/>
    <n v="3"/>
    <n v="0"/>
    <n v="9.1745999999999999"/>
  </r>
  <r>
    <n v="7930"/>
    <s v="CA-2017-167549"/>
    <d v="2017-07-27T00:00:00"/>
    <x v="2"/>
    <s v="VEN03"/>
    <s v="EM-14200"/>
    <s v="FUR-TA-10004767"/>
    <x v="0"/>
    <x v="3"/>
    <s v="Prod1819"/>
    <n v="298.11599999999999"/>
    <n v="6"/>
    <n v="0.3"/>
    <n v="-4.2587999999999999"/>
  </r>
  <r>
    <n v="7931"/>
    <s v="CA-2016-120082"/>
    <d v="2016-03-27T00:00:00"/>
    <x v="0"/>
    <s v="VEN02"/>
    <s v="DK-12835"/>
    <s v="OFF-AR-10001955"/>
    <x v="1"/>
    <x v="6"/>
    <s v="Prod1819"/>
    <n v="59.52"/>
    <n v="3"/>
    <n v="0"/>
    <n v="17.856000000000002"/>
  </r>
  <r>
    <n v="7932"/>
    <s v="US-2016-168095"/>
    <d v="2016-07-20T00:00:00"/>
    <x v="1"/>
    <s v="VEN05"/>
    <s v="MC-17425"/>
    <s v="FUR-CH-10004886"/>
    <x v="0"/>
    <x v="1"/>
    <s v="Prod645"/>
    <n v="230.28"/>
    <n v="3"/>
    <n v="0.2"/>
    <n v="23.027999999999999"/>
  </r>
  <r>
    <n v="7933"/>
    <s v="US-2016-168095"/>
    <d v="2016-07-20T00:00:00"/>
    <x v="1"/>
    <s v="VEN04"/>
    <s v="MC-17425"/>
    <s v="OFF-PA-10003641"/>
    <x v="1"/>
    <x v="10"/>
    <s v="Prod1483"/>
    <n v="105.52"/>
    <n v="5"/>
    <n v="0.2"/>
    <n v="34.293999999999997"/>
  </r>
  <r>
    <n v="7934"/>
    <s v="CA-2017-166093"/>
    <d v="2017-08-24T00:00:00"/>
    <x v="1"/>
    <s v="VEN03"/>
    <s v="RW-19540"/>
    <s v="OFF-EN-10003134"/>
    <x v="1"/>
    <x v="12"/>
    <s v="Prod1839"/>
    <n v="23.36"/>
    <n v="2"/>
    <n v="0"/>
    <n v="11.68"/>
  </r>
  <r>
    <n v="7935"/>
    <s v="CA-2017-166093"/>
    <d v="2017-08-24T00:00:00"/>
    <x v="1"/>
    <s v="VEN04"/>
    <s v="RW-19540"/>
    <s v="TEC-PH-10002564"/>
    <x v="2"/>
    <x v="7"/>
    <s v="Prod1458"/>
    <n v="71.975999999999999"/>
    <n v="3"/>
    <n v="0.2"/>
    <n v="8.9969999999999999"/>
  </r>
  <r>
    <n v="7936"/>
    <s v="CA-2017-166093"/>
    <d v="2017-08-24T00:00:00"/>
    <x v="1"/>
    <s v="VEN02"/>
    <s v="RW-19540"/>
    <s v="OFF-PA-10003893"/>
    <x v="1"/>
    <x v="10"/>
    <s v="Prod1663"/>
    <n v="8.56"/>
    <n v="2"/>
    <n v="0"/>
    <n v="3.8519999999999999"/>
  </r>
  <r>
    <n v="7937"/>
    <s v="CA-2017-166093"/>
    <d v="2017-08-24T00:00:00"/>
    <x v="1"/>
    <s v="VEN01"/>
    <s v="RW-19540"/>
    <s v="OFF-BI-10000174"/>
    <x v="1"/>
    <x v="8"/>
    <s v="Prod1819"/>
    <n v="13.92"/>
    <n v="3"/>
    <n v="0.2"/>
    <n v="4.8719999999999999"/>
  </r>
  <r>
    <n v="7938"/>
    <s v="CA-2017-166093"/>
    <d v="2017-08-24T00:00:00"/>
    <x v="1"/>
    <s v="VEN02"/>
    <s v="RW-19540"/>
    <s v="OFF-AP-10001058"/>
    <x v="1"/>
    <x v="9"/>
    <s v="Prod1819"/>
    <n v="2518.29"/>
    <n v="9"/>
    <n v="0"/>
    <n v="654.75540000000001"/>
  </r>
  <r>
    <n v="7939"/>
    <s v="CA-2017-166093"/>
    <d v="2017-08-24T00:00:00"/>
    <x v="1"/>
    <s v="VEN01"/>
    <s v="RW-19540"/>
    <s v="OFF-ST-10001496"/>
    <x v="1"/>
    <x v="4"/>
    <s v="Prod1425"/>
    <n v="540.57000000000005"/>
    <n v="3"/>
    <n v="0"/>
    <n v="140.54820000000001"/>
  </r>
  <r>
    <n v="7940"/>
    <s v="CA-2017-166093"/>
    <d v="2017-08-24T00:00:00"/>
    <x v="1"/>
    <s v="VEN05"/>
    <s v="RW-19540"/>
    <s v="OFF-BI-10004230"/>
    <x v="1"/>
    <x v="8"/>
    <s v="Prod1841"/>
    <n v="221.05600000000001"/>
    <n v="8"/>
    <n v="0.2"/>
    <n v="77.369600000000005"/>
  </r>
  <r>
    <n v="7941"/>
    <s v="CA-2016-146325"/>
    <d v="2016-12-17T00:00:00"/>
    <x v="2"/>
    <s v="VEN03"/>
    <s v="DS-13180"/>
    <s v="FUR-CH-10001146"/>
    <x v="0"/>
    <x v="1"/>
    <s v="Prod645"/>
    <n v="81.424000000000007"/>
    <n v="2"/>
    <n v="0.2"/>
    <n v="-9.1601999999999997"/>
  </r>
  <r>
    <n v="7942"/>
    <s v="CA-2016-146325"/>
    <d v="2016-12-17T00:00:00"/>
    <x v="2"/>
    <s v="VEN05"/>
    <s v="DS-13180"/>
    <s v="OFF-ST-10001590"/>
    <x v="1"/>
    <x v="4"/>
    <s v="Prod1425"/>
    <n v="134.80000000000001"/>
    <n v="10"/>
    <n v="0"/>
    <n v="35.048000000000002"/>
  </r>
  <r>
    <n v="7943"/>
    <s v="CA-2017-134194"/>
    <d v="2018-01-01T00:00:00"/>
    <x v="1"/>
    <s v="VEN01"/>
    <s v="GA-14725"/>
    <s v="OFF-BI-10003684"/>
    <x v="1"/>
    <x v="8"/>
    <s v="Prod1841"/>
    <n v="39.582000000000001"/>
    <n v="9"/>
    <n v="0.8"/>
    <n v="-59.372999999999998"/>
  </r>
  <r>
    <n v="7944"/>
    <s v="CA-2017-134194"/>
    <d v="2018-01-01T00:00:00"/>
    <x v="1"/>
    <s v="VEN04"/>
    <s v="GA-14725"/>
    <s v="OFF-SU-10000946"/>
    <x v="1"/>
    <x v="14"/>
    <s v="Prod1425"/>
    <n v="44.688000000000002"/>
    <n v="7"/>
    <n v="0.2"/>
    <n v="5.0274000000000001"/>
  </r>
  <r>
    <n v="7945"/>
    <s v="CA-2017-134194"/>
    <d v="2018-01-01T00:00:00"/>
    <x v="1"/>
    <s v="VEN01"/>
    <s v="GA-14725"/>
    <s v="OFF-AR-10001615"/>
    <x v="1"/>
    <x v="6"/>
    <s v="Prod1819"/>
    <n v="31.744"/>
    <n v="2"/>
    <n v="0.2"/>
    <n v="2.3807999999999998"/>
  </r>
  <r>
    <n v="7946"/>
    <s v="CA-2017-134194"/>
    <d v="2018-01-01T00:00:00"/>
    <x v="1"/>
    <s v="VEN04"/>
    <s v="GA-14725"/>
    <s v="OFF-BI-10001597"/>
    <x v="1"/>
    <x v="8"/>
    <s v="Prod1819"/>
    <n v="40.98"/>
    <n v="5"/>
    <n v="0.8"/>
    <n v="-65.567999999999998"/>
  </r>
  <r>
    <n v="7947"/>
    <s v="CA-2017-134194"/>
    <d v="2018-01-01T00:00:00"/>
    <x v="1"/>
    <s v="VEN05"/>
    <s v="GA-14725"/>
    <s v="OFF-BI-10001116"/>
    <x v="1"/>
    <x v="8"/>
    <s v="Prod1819"/>
    <n v="3.1680000000000001"/>
    <n v="3"/>
    <n v="0.8"/>
    <n v="-5.0688000000000004"/>
  </r>
  <r>
    <n v="7948"/>
    <s v="CA-2014-131009"/>
    <d v="2014-03-05T00:00:00"/>
    <x v="1"/>
    <s v="VEN05"/>
    <s v="SC-20380"/>
    <s v="OFF-FA-10004395"/>
    <x v="1"/>
    <x v="13"/>
    <s v="Prod1839"/>
    <n v="18.84"/>
    <n v="5"/>
    <n v="0.2"/>
    <n v="-3.5325000000000002"/>
  </r>
  <r>
    <n v="7949"/>
    <s v="CA-2014-131009"/>
    <d v="2014-03-05T00:00:00"/>
    <x v="1"/>
    <s v="VEN02"/>
    <s v="SC-20380"/>
    <s v="FUR-CH-10001270"/>
    <x v="0"/>
    <x v="1"/>
    <s v="Prod645"/>
    <n v="362.25"/>
    <n v="6"/>
    <n v="0.3"/>
    <n v="0"/>
  </r>
  <r>
    <n v="7950"/>
    <s v="CA-2014-131009"/>
    <d v="2014-03-05T00:00:00"/>
    <x v="1"/>
    <s v="VEN02"/>
    <s v="SC-20380"/>
    <s v="FUR-FU-10001095"/>
    <x v="0"/>
    <x v="5"/>
    <s v="Prod1819"/>
    <n v="63.552"/>
    <n v="6"/>
    <n v="0.6"/>
    <n v="-34.953600000000002"/>
  </r>
  <r>
    <n v="7951"/>
    <s v="CA-2014-131009"/>
    <d v="2014-03-05T00:00:00"/>
    <x v="1"/>
    <s v="VEN02"/>
    <s v="SC-20380"/>
    <s v="OFF-ST-10001469"/>
    <x v="1"/>
    <x v="4"/>
    <s v="Prod1425"/>
    <n v="129.55199999999999"/>
    <n v="3"/>
    <n v="0.2"/>
    <n v="-22.671600000000002"/>
  </r>
  <r>
    <n v="7952"/>
    <s v="CA-2015-145814"/>
    <d v="2015-11-24T00:00:00"/>
    <x v="1"/>
    <s v="VEN01"/>
    <s v="KD-16345"/>
    <s v="OFF-BI-10003196"/>
    <x v="1"/>
    <x v="8"/>
    <s v="Prod1841"/>
    <n v="5.984"/>
    <n v="2"/>
    <n v="0.2"/>
    <n v="2.2440000000000002"/>
  </r>
  <r>
    <n v="7953"/>
    <s v="CA-2015-145814"/>
    <d v="2015-11-24T00:00:00"/>
    <x v="1"/>
    <s v="VEN02"/>
    <s v="KD-16345"/>
    <s v="TEC-PH-10002200"/>
    <x v="2"/>
    <x v="7"/>
    <s v="Prod1458"/>
    <n v="861.76"/>
    <n v="4"/>
    <n v="0"/>
    <n v="249.91040000000001"/>
  </r>
  <r>
    <n v="7954"/>
    <s v="CA-2014-138359"/>
    <d v="2014-04-06T00:00:00"/>
    <x v="1"/>
    <s v="VEN04"/>
    <s v="KH-16330"/>
    <s v="OFF-ST-10000636"/>
    <x v="1"/>
    <x v="4"/>
    <s v="Prod1425"/>
    <n v="66.959999999999994"/>
    <n v="4"/>
    <n v="0"/>
    <n v="2.6783999999999999"/>
  </r>
  <r>
    <n v="7955"/>
    <s v="CA-2014-138359"/>
    <d v="2014-04-06T00:00:00"/>
    <x v="1"/>
    <s v="VEN02"/>
    <s v="KH-16330"/>
    <s v="OFF-BI-10000145"/>
    <x v="1"/>
    <x v="8"/>
    <s v="Prod1819"/>
    <n v="6.24"/>
    <n v="2"/>
    <n v="0"/>
    <n v="3.0575999999999999"/>
  </r>
  <r>
    <n v="7956"/>
    <s v="CA-2017-131807"/>
    <d v="2017-10-10T00:00:00"/>
    <x v="1"/>
    <s v="VEN03"/>
    <s v="GG-14650"/>
    <s v="FUR-CH-10001190"/>
    <x v="0"/>
    <x v="1"/>
    <s v="Prod645"/>
    <n v="435.16800000000001"/>
    <n v="4"/>
    <n v="0.2"/>
    <n v="-59.835599999999999"/>
  </r>
  <r>
    <n v="7957"/>
    <s v="CA-2017-131807"/>
    <d v="2017-10-10T00:00:00"/>
    <x v="1"/>
    <s v="VEN03"/>
    <s v="GG-14650"/>
    <s v="OFF-FA-10002780"/>
    <x v="1"/>
    <x v="13"/>
    <s v="Prod1839"/>
    <n v="14.9"/>
    <n v="5"/>
    <n v="0"/>
    <n v="6.8540000000000001"/>
  </r>
  <r>
    <n v="7958"/>
    <s v="CA-2017-131807"/>
    <d v="2017-10-10T00:00:00"/>
    <x v="1"/>
    <s v="VEN03"/>
    <s v="GG-14650"/>
    <s v="OFF-AP-10004052"/>
    <x v="1"/>
    <x v="9"/>
    <s v="Prod1819"/>
    <n v="15.8"/>
    <n v="4"/>
    <n v="0"/>
    <n v="4.1079999999999997"/>
  </r>
  <r>
    <n v="7959"/>
    <s v="CA-2017-131807"/>
    <d v="2017-10-10T00:00:00"/>
    <x v="1"/>
    <s v="VEN05"/>
    <s v="GG-14650"/>
    <s v="FUR-FU-10004666"/>
    <x v="0"/>
    <x v="5"/>
    <s v="Prod1819"/>
    <n v="72.900000000000006"/>
    <n v="5"/>
    <n v="0"/>
    <n v="26.972999999999999"/>
  </r>
  <r>
    <n v="7960"/>
    <s v="CA-2017-131807"/>
    <d v="2017-10-10T00:00:00"/>
    <x v="1"/>
    <s v="VEN01"/>
    <s v="GG-14650"/>
    <s v="FUR-TA-10004086"/>
    <x v="0"/>
    <x v="3"/>
    <s v="Prod1819"/>
    <n v="206.352"/>
    <n v="3"/>
    <n v="0.2"/>
    <n v="5.1588000000000003"/>
  </r>
  <r>
    <n v="7961"/>
    <s v="CA-2017-131807"/>
    <d v="2017-10-10T00:00:00"/>
    <x v="1"/>
    <s v="VEN05"/>
    <s v="GG-14650"/>
    <s v="TEC-PH-10000702"/>
    <x v="2"/>
    <x v="7"/>
    <s v="Prod1458"/>
    <n v="7.992"/>
    <n v="1"/>
    <n v="0.2"/>
    <n v="2.6972999999999998"/>
  </r>
  <r>
    <n v="7962"/>
    <s v="CA-2017-104864"/>
    <d v="2017-11-23T00:00:00"/>
    <x v="0"/>
    <s v="VEN03"/>
    <s v="JS-15685"/>
    <s v="OFF-ST-10002301"/>
    <x v="1"/>
    <x v="4"/>
    <s v="Prod1425"/>
    <n v="81.36"/>
    <n v="5"/>
    <n v="0.2"/>
    <n v="-19.323"/>
  </r>
  <r>
    <n v="7963"/>
    <s v="CA-2017-104864"/>
    <d v="2017-11-23T00:00:00"/>
    <x v="0"/>
    <s v="VEN03"/>
    <s v="JS-15685"/>
    <s v="OFF-BI-10001636"/>
    <x v="1"/>
    <x v="8"/>
    <s v="Prod1819"/>
    <n v="20.231999999999999"/>
    <n v="8"/>
    <n v="0.7"/>
    <n v="-16.185600000000001"/>
  </r>
  <r>
    <n v="7964"/>
    <s v="CA-2017-104864"/>
    <d v="2017-11-23T00:00:00"/>
    <x v="0"/>
    <s v="VEN02"/>
    <s v="JS-15685"/>
    <s v="OFF-AP-10002684"/>
    <x v="1"/>
    <x v="9"/>
    <s v="Prod1819"/>
    <n v="389.05599999999998"/>
    <n v="4"/>
    <n v="0.2"/>
    <n v="48.631999999999998"/>
  </r>
  <r>
    <n v="7965"/>
    <s v="CA-2017-104864"/>
    <d v="2017-11-23T00:00:00"/>
    <x v="0"/>
    <s v="VEN04"/>
    <s v="JS-15685"/>
    <s v="OFF-PA-10004609"/>
    <x v="1"/>
    <x v="10"/>
    <s v="Prod35"/>
    <n v="20.736000000000001"/>
    <n v="4"/>
    <n v="0.2"/>
    <n v="7.2576000000000001"/>
  </r>
  <r>
    <n v="7966"/>
    <s v="CA-2017-104864"/>
    <d v="2017-11-23T00:00:00"/>
    <x v="0"/>
    <s v="VEN04"/>
    <s v="JS-15685"/>
    <s v="OFF-PA-10003309"/>
    <x v="1"/>
    <x v="10"/>
    <s v="Prod1483"/>
    <n v="41.472000000000001"/>
    <n v="8"/>
    <n v="0.2"/>
    <n v="14.5152"/>
  </r>
  <r>
    <n v="7967"/>
    <s v="CA-2015-138219"/>
    <d v="2015-03-30T00:00:00"/>
    <x v="1"/>
    <s v="VEN05"/>
    <s v="BP-11095"/>
    <s v="OFF-PA-10000380"/>
    <x v="1"/>
    <x v="10"/>
    <s v="Prod998"/>
    <n v="33.36"/>
    <n v="4"/>
    <n v="0"/>
    <n v="16.68"/>
  </r>
  <r>
    <n v="7968"/>
    <s v="CA-2016-157707"/>
    <d v="2016-10-12T00:00:00"/>
    <x v="2"/>
    <s v="VEN02"/>
    <s v="CC-12610"/>
    <s v="FUR-BO-10001567"/>
    <x v="0"/>
    <x v="0"/>
    <e v="#N/A"/>
    <n v="90.882000000000005"/>
    <n v="3"/>
    <n v="0.7"/>
    <n v="-190.85220000000001"/>
  </r>
  <r>
    <n v="7969"/>
    <s v="CA-2016-157707"/>
    <d v="2016-10-12T00:00:00"/>
    <x v="2"/>
    <s v="VEN03"/>
    <s v="CC-12610"/>
    <s v="TEC-PH-10002583"/>
    <x v="2"/>
    <x v="7"/>
    <s v="Prod1458"/>
    <n v="15.992000000000001"/>
    <n v="1"/>
    <n v="0.2"/>
    <n v="-2.9984999999999999"/>
  </r>
  <r>
    <n v="7970"/>
    <s v="CA-2016-157707"/>
    <d v="2016-10-12T00:00:00"/>
    <x v="2"/>
    <s v="VEN02"/>
    <s v="CC-12610"/>
    <s v="FUR-CH-10004853"/>
    <x v="0"/>
    <x v="1"/>
    <s v="Prod645"/>
    <n v="120.78400000000001"/>
    <n v="1"/>
    <n v="0.2"/>
    <n v="13.588200000000001"/>
  </r>
  <r>
    <n v="7971"/>
    <s v="US-2015-126753"/>
    <d v="2015-08-20T00:00:00"/>
    <x v="1"/>
    <s v="VEN03"/>
    <s v="SP-20860"/>
    <s v="TEC-PH-10003580"/>
    <x v="2"/>
    <x v="7"/>
    <s v="Prod154"/>
    <n v="519.79200000000003"/>
    <n v="4"/>
    <n v="0.4"/>
    <n v="-112.6216"/>
  </r>
  <r>
    <n v="7972"/>
    <s v="US-2015-126753"/>
    <d v="2015-08-20T00:00:00"/>
    <x v="1"/>
    <s v="VEN05"/>
    <s v="SP-20860"/>
    <s v="TEC-AC-10004227"/>
    <x v="2"/>
    <x v="11"/>
    <s v="Prod1425"/>
    <n v="31.175999999999998"/>
    <n v="3"/>
    <n v="0.2"/>
    <n v="-5.4558"/>
  </r>
  <r>
    <n v="7973"/>
    <s v="US-2015-126753"/>
    <d v="2015-08-20T00:00:00"/>
    <x v="1"/>
    <s v="VEN01"/>
    <s v="SP-20860"/>
    <s v="OFF-PA-10002787"/>
    <x v="1"/>
    <x v="10"/>
    <s v="Prod1483"/>
    <n v="10.368"/>
    <n v="2"/>
    <n v="0.2"/>
    <n v="3.6288"/>
  </r>
  <r>
    <n v="7974"/>
    <s v="US-2015-126753"/>
    <d v="2015-08-20T00:00:00"/>
    <x v="1"/>
    <s v="VEN05"/>
    <s v="SP-20860"/>
    <s v="OFF-BI-10003981"/>
    <x v="1"/>
    <x v="8"/>
    <s v="Prod1841"/>
    <n v="2.7240000000000002"/>
    <n v="2"/>
    <n v="0.7"/>
    <n v="-1.9068000000000001"/>
  </r>
  <r>
    <n v="7975"/>
    <s v="US-2015-126753"/>
    <d v="2015-08-20T00:00:00"/>
    <x v="1"/>
    <s v="VEN04"/>
    <s v="SP-20860"/>
    <s v="FUR-FU-10001488"/>
    <x v="0"/>
    <x v="5"/>
    <s v="Prod1819"/>
    <n v="254.352"/>
    <n v="3"/>
    <n v="0.2"/>
    <n v="0"/>
  </r>
  <r>
    <n v="7976"/>
    <s v="US-2015-126753"/>
    <d v="2015-08-20T00:00:00"/>
    <x v="1"/>
    <s v="VEN01"/>
    <s v="SP-20860"/>
    <s v="OFF-BI-10003727"/>
    <x v="1"/>
    <x v="8"/>
    <s v="Prod1841"/>
    <n v="3.762"/>
    <n v="3"/>
    <n v="0.7"/>
    <n v="-2.7587999999999999"/>
  </r>
  <r>
    <n v="7977"/>
    <s v="US-2015-126753"/>
    <d v="2015-08-20T00:00:00"/>
    <x v="1"/>
    <s v="VEN02"/>
    <s v="SP-20860"/>
    <s v="OFF-PA-10000130"/>
    <x v="1"/>
    <x v="10"/>
    <s v="Prod998"/>
    <n v="10.272"/>
    <n v="3"/>
    <n v="0.2"/>
    <n v="3.21"/>
  </r>
  <r>
    <n v="7978"/>
    <s v="CA-2014-166051"/>
    <d v="2014-06-05T00:00:00"/>
    <x v="1"/>
    <s v="VEN03"/>
    <s v="JK-15625"/>
    <s v="TEC-PH-10002680"/>
    <x v="2"/>
    <x v="7"/>
    <s v="Prod154"/>
    <n v="659.97"/>
    <n v="3"/>
    <n v="0"/>
    <n v="197.99100000000001"/>
  </r>
  <r>
    <n v="7979"/>
    <s v="CA-2014-166051"/>
    <d v="2014-06-05T00:00:00"/>
    <x v="1"/>
    <s v="VEN04"/>
    <s v="JK-15625"/>
    <s v="TEC-PH-10002538"/>
    <x v="2"/>
    <x v="7"/>
    <s v="Prod1458"/>
    <n v="113.73"/>
    <n v="3"/>
    <n v="0"/>
    <n v="32.981699999999996"/>
  </r>
  <r>
    <n v="7980"/>
    <s v="CA-2015-113040"/>
    <d v="2015-08-31T00:00:00"/>
    <x v="1"/>
    <s v="VEN04"/>
    <s v="CC-12100"/>
    <s v="OFF-BI-10001249"/>
    <x v="1"/>
    <x v="8"/>
    <s v="Prod1819"/>
    <n v="5.1040000000000001"/>
    <n v="1"/>
    <n v="0.2"/>
    <n v="1.6588000000000001"/>
  </r>
  <r>
    <n v="7981"/>
    <s v="CA-2014-103800"/>
    <d v="2014-01-07T00:00:00"/>
    <x v="1"/>
    <s v="VEN03"/>
    <s v="DP-13000"/>
    <s v="OFF-PA-10000174"/>
    <x v="1"/>
    <x v="10"/>
    <s v="Prod998"/>
    <n v="16.448"/>
    <n v="2"/>
    <n v="0.2"/>
    <n v="5.5511999999999997"/>
  </r>
  <r>
    <n v="7982"/>
    <s v="CA-2014-113383"/>
    <d v="2014-09-13T00:00:00"/>
    <x v="2"/>
    <s v="VEN05"/>
    <s v="SF-20065"/>
    <s v="OFF-AP-10004532"/>
    <x v="1"/>
    <x v="9"/>
    <s v="Prod1819"/>
    <n v="81.92"/>
    <n v="4"/>
    <n v="0"/>
    <n v="22.118400000000001"/>
  </r>
  <r>
    <n v="7983"/>
    <s v="CA-2014-113383"/>
    <d v="2014-09-13T00:00:00"/>
    <x v="2"/>
    <s v="VEN05"/>
    <s v="SF-20065"/>
    <s v="FUR-FU-10001986"/>
    <x v="0"/>
    <x v="5"/>
    <s v="Prod1819"/>
    <n v="254.9"/>
    <n v="5"/>
    <n v="0"/>
    <n v="76.47"/>
  </r>
  <r>
    <n v="7984"/>
    <s v="CA-2017-152499"/>
    <d v="2017-01-25T00:00:00"/>
    <x v="0"/>
    <s v="VEN05"/>
    <s v="EH-13765"/>
    <s v="OFF-FA-10002975"/>
    <x v="1"/>
    <x v="13"/>
    <s v="Prod1839"/>
    <n v="15.12"/>
    <n v="5"/>
    <n v="0.2"/>
    <n v="4.9139999999999997"/>
  </r>
  <r>
    <n v="7985"/>
    <s v="CA-2017-152499"/>
    <d v="2017-01-25T00:00:00"/>
    <x v="0"/>
    <s v="VEN02"/>
    <s v="EH-13765"/>
    <s v="OFF-AR-10003481"/>
    <x v="1"/>
    <x v="6"/>
    <s v="Prod1819"/>
    <n v="7.8719999999999999"/>
    <n v="3"/>
    <n v="0.2"/>
    <n v="0.88560000000000005"/>
  </r>
  <r>
    <n v="7986"/>
    <s v="CA-2016-151498"/>
    <d v="2016-04-24T00:00:00"/>
    <x v="2"/>
    <s v="VEN05"/>
    <s v="DN-13690"/>
    <s v="OFF-BI-10004967"/>
    <x v="1"/>
    <x v="8"/>
    <s v="Prod353"/>
    <n v="8.32"/>
    <n v="5"/>
    <n v="0.2"/>
    <n v="2.8079999999999998"/>
  </r>
  <r>
    <n v="7987"/>
    <s v="CA-2016-137939"/>
    <d v="2016-07-23T00:00:00"/>
    <x v="0"/>
    <s v="VEN04"/>
    <s v="PJ-19015"/>
    <s v="TEC-PH-10003589"/>
    <x v="2"/>
    <x v="7"/>
    <s v="Prod154"/>
    <n v="89.95"/>
    <n v="5"/>
    <n v="0"/>
    <n v="43.176000000000002"/>
  </r>
  <r>
    <n v="7988"/>
    <s v="US-2016-117793"/>
    <d v="2016-08-29T00:00:00"/>
    <x v="1"/>
    <s v="VEN05"/>
    <s v="MA-17560"/>
    <s v="OFF-LA-10002945"/>
    <x v="1"/>
    <x v="2"/>
    <s v="Prod998"/>
    <n v="25.2"/>
    <n v="4"/>
    <n v="0"/>
    <n v="11.592000000000001"/>
  </r>
  <r>
    <n v="7989"/>
    <s v="US-2016-117793"/>
    <d v="2016-08-29T00:00:00"/>
    <x v="1"/>
    <s v="VEN03"/>
    <s v="MA-17560"/>
    <s v="OFF-LA-10003537"/>
    <x v="1"/>
    <x v="2"/>
    <s v="Prod998"/>
    <n v="37.590000000000003"/>
    <n v="3"/>
    <n v="0"/>
    <n v="17.667300000000001"/>
  </r>
  <r>
    <n v="7990"/>
    <s v="US-2016-117793"/>
    <d v="2016-08-29T00:00:00"/>
    <x v="1"/>
    <s v="VEN04"/>
    <s v="MA-17560"/>
    <s v="OFF-ST-10002406"/>
    <x v="1"/>
    <x v="4"/>
    <s v="Prod1425"/>
    <n v="14.97"/>
    <n v="1"/>
    <n v="0"/>
    <n v="4.1916000000000002"/>
  </r>
  <r>
    <n v="7991"/>
    <s v="US-2016-117793"/>
    <d v="2016-08-29T00:00:00"/>
    <x v="1"/>
    <s v="VEN01"/>
    <s v="MA-17560"/>
    <s v="TEC-AC-10003433"/>
    <x v="2"/>
    <x v="11"/>
    <s v="Prod1425"/>
    <n v="1.98"/>
    <n v="2"/>
    <n v="0"/>
    <n v="0.89100000000000001"/>
  </r>
  <r>
    <n v="7992"/>
    <s v="CA-2016-133872"/>
    <d v="2016-06-17T00:00:00"/>
    <x v="2"/>
    <s v="VEN05"/>
    <s v="VM-21835"/>
    <s v="OFF-BI-10002082"/>
    <x v="1"/>
    <x v="8"/>
    <s v="Prod1841"/>
    <n v="39.936"/>
    <n v="4"/>
    <n v="0.7"/>
    <n v="-26.623999999999999"/>
  </r>
  <r>
    <n v="7993"/>
    <s v="CA-2016-133872"/>
    <d v="2016-06-17T00:00:00"/>
    <x v="2"/>
    <s v="VEN01"/>
    <s v="VM-21835"/>
    <s v="TEC-AC-10000521"/>
    <x v="2"/>
    <x v="11"/>
    <s v="Prod1425"/>
    <n v="18.463999999999999"/>
    <n v="2"/>
    <n v="0.2"/>
    <n v="2.3079999999999998"/>
  </r>
  <r>
    <n v="7994"/>
    <s v="US-2015-165743"/>
    <d v="2015-11-23T00:00:00"/>
    <x v="0"/>
    <s v="VEN05"/>
    <s v="MM-18055"/>
    <s v="OFF-BI-10001982"/>
    <x v="1"/>
    <x v="8"/>
    <s v="Prod1819"/>
    <n v="4.8959999999999999"/>
    <n v="3"/>
    <n v="0.7"/>
    <n v="-3.4272"/>
  </r>
  <r>
    <n v="7995"/>
    <s v="US-2015-165743"/>
    <d v="2015-11-23T00:00:00"/>
    <x v="0"/>
    <s v="VEN04"/>
    <s v="MM-18055"/>
    <s v="FUR-BO-10002268"/>
    <x v="0"/>
    <x v="0"/>
    <s v="Prod889"/>
    <n v="145.76400000000001"/>
    <n v="6"/>
    <n v="0.7"/>
    <n v="-247.7988"/>
  </r>
  <r>
    <n v="7996"/>
    <s v="US-2015-165743"/>
    <d v="2015-11-23T00:00:00"/>
    <x v="0"/>
    <s v="VEN03"/>
    <s v="MM-18055"/>
    <s v="OFF-BI-10001758"/>
    <x v="1"/>
    <x v="8"/>
    <s v="Prod1819"/>
    <n v="9.6120000000000001"/>
    <n v="6"/>
    <n v="0.7"/>
    <n v="-7.3692000000000002"/>
  </r>
  <r>
    <n v="7997"/>
    <s v="US-2017-105998"/>
    <d v="2017-11-05T00:00:00"/>
    <x v="2"/>
    <s v="VEN03"/>
    <s v="CR-12580"/>
    <s v="TEC-AC-10004469"/>
    <x v="2"/>
    <x v="11"/>
    <s v="Prod1425"/>
    <n v="199.75"/>
    <n v="5"/>
    <n v="0"/>
    <n v="87.89"/>
  </r>
  <r>
    <n v="7998"/>
    <s v="US-2017-105998"/>
    <d v="2017-11-05T00:00:00"/>
    <x v="2"/>
    <s v="VEN03"/>
    <s v="CR-12580"/>
    <s v="FUR-TA-10001095"/>
    <x v="0"/>
    <x v="3"/>
    <s v="Prod1819"/>
    <n v="1673.184"/>
    <n v="12"/>
    <n v="0.2"/>
    <n v="20.9148"/>
  </r>
  <r>
    <n v="7999"/>
    <s v="US-2014-148194"/>
    <d v="2014-05-07T00:00:00"/>
    <x v="2"/>
    <s v="VEN04"/>
    <s v="BS-11365"/>
    <s v="FUR-FU-10001852"/>
    <x v="0"/>
    <x v="5"/>
    <s v="Prod1819"/>
    <n v="12.18"/>
    <n v="7"/>
    <n v="0"/>
    <n v="3.8976000000000002"/>
  </r>
  <r>
    <n v="8000"/>
    <s v="US-2014-148194"/>
    <d v="2014-05-07T00:00:00"/>
    <x v="2"/>
    <s v="VEN03"/>
    <s v="BS-11365"/>
    <s v="OFF-AP-10000696"/>
    <x v="1"/>
    <x v="9"/>
    <s v="Prod1819"/>
    <n v="57.68"/>
    <n v="4"/>
    <n v="0"/>
    <n v="19.034400000000002"/>
  </r>
  <r>
    <n v="8001"/>
    <s v="US-2015-151407"/>
    <d v="2015-11-12T00:00:00"/>
    <x v="1"/>
    <s v="VEN02"/>
    <s v="RD-19585"/>
    <s v="TEC-PH-10003885"/>
    <x v="2"/>
    <x v="7"/>
    <s v="Prod154"/>
    <n v="263.95999999999998"/>
    <n v="4"/>
    <n v="0"/>
    <n v="76.548400000000001"/>
  </r>
  <r>
    <n v="8002"/>
    <s v="CA-2015-110870"/>
    <d v="2015-12-15T00:00:00"/>
    <x v="2"/>
    <s v="VEN04"/>
    <s v="KD-16270"/>
    <s v="TEC-AC-10002926"/>
    <x v="2"/>
    <x v="11"/>
    <s v="Prod1425"/>
    <n v="299.94"/>
    <n v="6"/>
    <n v="0"/>
    <n v="128.9742"/>
  </r>
  <r>
    <n v="8003"/>
    <s v="CA-2015-110870"/>
    <d v="2015-12-15T00:00:00"/>
    <x v="2"/>
    <s v="VEN05"/>
    <s v="KD-16270"/>
    <s v="OFF-SU-10001225"/>
    <x v="1"/>
    <x v="14"/>
    <s v="Prod1425"/>
    <n v="25.76"/>
    <n v="7"/>
    <n v="0"/>
    <n v="0.51519999999999999"/>
  </r>
  <r>
    <n v="8004"/>
    <s v="CA-2014-143210"/>
    <d v="2014-12-03T00:00:00"/>
    <x v="2"/>
    <s v="VEN05"/>
    <s v="AA-10645"/>
    <s v="TEC-PH-10004434"/>
    <x v="2"/>
    <x v="7"/>
    <s v="Prod154"/>
    <n v="271.89999999999998"/>
    <n v="2"/>
    <n v="0"/>
    <n v="78.850999999999999"/>
  </r>
  <r>
    <n v="8005"/>
    <s v="CA-2014-143210"/>
    <d v="2014-12-03T00:00:00"/>
    <x v="2"/>
    <s v="VEN05"/>
    <s v="AA-10645"/>
    <s v="FUR-FU-10003878"/>
    <x v="0"/>
    <x v="5"/>
    <s v="Prod1819"/>
    <n v="45.84"/>
    <n v="3"/>
    <n v="0"/>
    <n v="15.585599999999999"/>
  </r>
  <r>
    <n v="8006"/>
    <s v="CA-2014-143210"/>
    <d v="2014-12-03T00:00:00"/>
    <x v="2"/>
    <s v="VEN01"/>
    <s v="AA-10645"/>
    <s v="FUR-FU-10002268"/>
    <x v="0"/>
    <x v="5"/>
    <s v="Prod1819"/>
    <n v="9.82"/>
    <n v="2"/>
    <n v="0"/>
    <n v="3.2406000000000001"/>
  </r>
  <r>
    <n v="8007"/>
    <s v="CA-2016-139808"/>
    <d v="2016-10-11T00:00:00"/>
    <x v="1"/>
    <s v="VEN01"/>
    <s v="MC-18100"/>
    <s v="OFF-FA-10001883"/>
    <x v="1"/>
    <x v="13"/>
    <s v="Prod1839"/>
    <n v="93.36"/>
    <n v="12"/>
    <n v="0"/>
    <n v="0.93359999999999999"/>
  </r>
  <r>
    <n v="8008"/>
    <s v="CA-2015-110863"/>
    <d v="2015-11-24T00:00:00"/>
    <x v="1"/>
    <s v="VEN03"/>
    <s v="AA-10645"/>
    <s v="OFF-ST-10002756"/>
    <x v="1"/>
    <x v="4"/>
    <s v="Prod1425"/>
    <n v="541.24"/>
    <n v="4"/>
    <n v="0"/>
    <n v="5.4123999999999999"/>
  </r>
  <r>
    <n v="8009"/>
    <s v="CA-2015-110863"/>
    <d v="2015-11-24T00:00:00"/>
    <x v="1"/>
    <s v="VEN02"/>
    <s v="AA-10645"/>
    <s v="OFF-PA-10000474"/>
    <x v="1"/>
    <x v="10"/>
    <s v="Prod998"/>
    <n v="106.32"/>
    <n v="3"/>
    <n v="0"/>
    <n v="49.970399999999998"/>
  </r>
  <r>
    <n v="8010"/>
    <s v="CA-2015-110863"/>
    <d v="2015-11-24T00:00:00"/>
    <x v="1"/>
    <s v="VEN01"/>
    <s v="AA-10645"/>
    <s v="FUR-CH-10002073"/>
    <x v="0"/>
    <x v="1"/>
    <s v="Prod645"/>
    <n v="1323.9"/>
    <n v="5"/>
    <n v="0"/>
    <n v="383.93099999999998"/>
  </r>
  <r>
    <n v="8011"/>
    <s v="CA-2014-127859"/>
    <d v="2014-03-20T00:00:00"/>
    <x v="0"/>
    <s v="VEN03"/>
    <s v="QJ-19255"/>
    <s v="OFF-PA-10003641"/>
    <x v="1"/>
    <x v="10"/>
    <s v="Prod1483"/>
    <n v="126.624"/>
    <n v="6"/>
    <n v="0.2"/>
    <n v="41.152799999999999"/>
  </r>
  <r>
    <n v="8012"/>
    <s v="US-2015-136427"/>
    <d v="2015-06-23T00:00:00"/>
    <x v="2"/>
    <s v="VEN03"/>
    <s v="JM-16195"/>
    <s v="TEC-PH-10002070"/>
    <x v="2"/>
    <x v="7"/>
    <s v="Prod1458"/>
    <n v="125.944"/>
    <n v="7"/>
    <n v="0.2"/>
    <n v="15.743"/>
  </r>
  <r>
    <n v="8013"/>
    <s v="CA-2017-120168"/>
    <d v="2017-05-25T00:00:00"/>
    <x v="3"/>
    <s v="VEN03"/>
    <s v="TB-21625"/>
    <s v="OFF-BI-10004519"/>
    <x v="1"/>
    <x v="8"/>
    <s v="Prod1841"/>
    <n v="663.92"/>
    <n v="5"/>
    <n v="0.2"/>
    <n v="207.47499999999999"/>
  </r>
  <r>
    <n v="8014"/>
    <s v="CA-2017-120168"/>
    <d v="2017-05-25T00:00:00"/>
    <x v="3"/>
    <s v="VEN05"/>
    <s v="TB-21625"/>
    <s v="TEC-AC-10002167"/>
    <x v="2"/>
    <x v="11"/>
    <s v="Prod1425"/>
    <n v="120"/>
    <n v="8"/>
    <n v="0"/>
    <n v="13.2"/>
  </r>
  <r>
    <n v="8015"/>
    <s v="CA-2017-120168"/>
    <d v="2017-05-25T00:00:00"/>
    <x v="3"/>
    <s v="VEN03"/>
    <s v="TB-21625"/>
    <s v="OFF-FA-10000936"/>
    <x v="1"/>
    <x v="13"/>
    <s v="Prod1839"/>
    <n v="3.29"/>
    <n v="1"/>
    <n v="0"/>
    <n v="1.4804999999999999"/>
  </r>
  <r>
    <n v="8016"/>
    <s v="CA-2017-120168"/>
    <d v="2017-05-25T00:00:00"/>
    <x v="3"/>
    <s v="VEN05"/>
    <s v="TB-21625"/>
    <s v="FUR-FU-10000732"/>
    <x v="0"/>
    <x v="5"/>
    <s v="Prod1819"/>
    <n v="18.84"/>
    <n v="3"/>
    <n v="0"/>
    <n v="6.0288000000000004"/>
  </r>
  <r>
    <n v="8017"/>
    <s v="US-2014-131870"/>
    <d v="2014-09-11T00:00:00"/>
    <x v="2"/>
    <s v="VEN05"/>
    <s v="NF-18595"/>
    <s v="FUR-FU-10002501"/>
    <x v="0"/>
    <x v="5"/>
    <s v="Prod1819"/>
    <n v="60.671999999999997"/>
    <n v="6"/>
    <n v="0.2"/>
    <n v="12.892799999999999"/>
  </r>
  <r>
    <n v="8018"/>
    <s v="US-2014-131870"/>
    <d v="2014-09-11T00:00:00"/>
    <x v="2"/>
    <s v="VEN04"/>
    <s v="NF-18595"/>
    <s v="OFF-AR-10000634"/>
    <x v="1"/>
    <x v="6"/>
    <s v="Prod1819"/>
    <n v="30.815999999999999"/>
    <n v="9"/>
    <n v="0.2"/>
    <n v="2.6964000000000001"/>
  </r>
  <r>
    <n v="8019"/>
    <s v="CA-2017-114804"/>
    <d v="2017-10-19T00:00:00"/>
    <x v="0"/>
    <s v="VEN01"/>
    <s v="BF-11020"/>
    <s v="TEC-PH-10001700"/>
    <x v="2"/>
    <x v="7"/>
    <s v="Prod1458"/>
    <n v="52.792000000000002"/>
    <n v="1"/>
    <n v="0.2"/>
    <n v="4.6193"/>
  </r>
  <r>
    <n v="8020"/>
    <s v="CA-2017-167227"/>
    <d v="2017-11-05T00:00:00"/>
    <x v="2"/>
    <s v="VEN02"/>
    <s v="NP-18670"/>
    <s v="OFF-AP-10001962"/>
    <x v="1"/>
    <x v="9"/>
    <s v="Prod1819"/>
    <n v="83.9"/>
    <n v="10"/>
    <n v="0"/>
    <n v="20.975000000000001"/>
  </r>
  <r>
    <n v="8021"/>
    <s v="CA-2017-167227"/>
    <d v="2017-11-05T00:00:00"/>
    <x v="2"/>
    <s v="VEN02"/>
    <s v="NP-18670"/>
    <s v="OFF-PA-10001838"/>
    <x v="1"/>
    <x v="10"/>
    <s v="Prod1856"/>
    <n v="11.76"/>
    <n v="2"/>
    <n v="0"/>
    <n v="5.7624000000000004"/>
  </r>
  <r>
    <n v="8022"/>
    <s v="CA-2014-129189"/>
    <d v="2014-07-25T00:00:00"/>
    <x v="1"/>
    <s v="VEN03"/>
    <s v="HM-14860"/>
    <s v="OFF-AP-10000124"/>
    <x v="1"/>
    <x v="9"/>
    <s v="Prod1819"/>
    <n v="4.992"/>
    <n v="3"/>
    <n v="0.8"/>
    <n v="-12.979200000000001"/>
  </r>
  <r>
    <n v="8023"/>
    <s v="CA-2014-129189"/>
    <d v="2014-07-25T00:00:00"/>
    <x v="1"/>
    <s v="VEN01"/>
    <s v="HM-14860"/>
    <s v="OFF-EN-10003567"/>
    <x v="1"/>
    <x v="12"/>
    <s v="Prod1839"/>
    <n v="87.92"/>
    <n v="5"/>
    <n v="0.2"/>
    <n v="29.672999999999998"/>
  </r>
  <r>
    <n v="8024"/>
    <s v="CA-2014-129189"/>
    <d v="2014-07-25T00:00:00"/>
    <x v="1"/>
    <s v="VEN04"/>
    <s v="HM-14860"/>
    <s v="FUR-CH-10004997"/>
    <x v="0"/>
    <x v="1"/>
    <s v="Prod645"/>
    <n v="657.93"/>
    <n v="5"/>
    <n v="0.3"/>
    <n v="-93.99"/>
  </r>
  <r>
    <n v="8025"/>
    <s v="CA-2014-129189"/>
    <d v="2014-07-25T00:00:00"/>
    <x v="1"/>
    <s v="VEN01"/>
    <s v="HM-14860"/>
    <s v="OFF-BI-10000494"/>
    <x v="1"/>
    <x v="8"/>
    <s v="Prod1819"/>
    <n v="1.044"/>
    <n v="1"/>
    <n v="0.8"/>
    <n v="-1.827"/>
  </r>
  <r>
    <n v="8026"/>
    <s v="CA-2015-132465"/>
    <d v="2015-09-15T00:00:00"/>
    <x v="0"/>
    <s v="VEN01"/>
    <s v="DM-13525"/>
    <s v="FUR-FU-10000277"/>
    <x v="0"/>
    <x v="5"/>
    <s v="Prod645"/>
    <n v="210.68"/>
    <n v="2"/>
    <n v="0"/>
    <n v="50.563200000000002"/>
  </r>
  <r>
    <n v="8027"/>
    <s v="CA-2015-132465"/>
    <d v="2015-09-15T00:00:00"/>
    <x v="0"/>
    <s v="VEN02"/>
    <s v="DM-13525"/>
    <s v="OFF-ST-10003641"/>
    <x v="1"/>
    <x v="4"/>
    <s v="Prod1425"/>
    <n v="78.8"/>
    <n v="1"/>
    <n v="0"/>
    <n v="1.5760000000000001"/>
  </r>
  <r>
    <n v="8028"/>
    <s v="CA-2015-132465"/>
    <d v="2015-09-15T00:00:00"/>
    <x v="0"/>
    <s v="VEN03"/>
    <s v="DM-13525"/>
    <s v="TEC-AC-10001998"/>
    <x v="2"/>
    <x v="11"/>
    <s v="Prod1425"/>
    <n v="19.989999999999998"/>
    <n v="1"/>
    <n v="0"/>
    <n v="6.7965999999999998"/>
  </r>
  <r>
    <n v="8029"/>
    <s v="CA-2015-132465"/>
    <d v="2015-09-15T00:00:00"/>
    <x v="0"/>
    <s v="VEN01"/>
    <s v="DM-13525"/>
    <s v="OFF-ST-10001932"/>
    <x v="1"/>
    <x v="4"/>
    <s v="Prod1425"/>
    <n v="772.68"/>
    <n v="4"/>
    <n v="0"/>
    <n v="108.1752"/>
  </r>
  <r>
    <n v="8030"/>
    <s v="CA-2016-166373"/>
    <d v="2016-10-25T00:00:00"/>
    <x v="1"/>
    <s v="VEN05"/>
    <s v="JF-15565"/>
    <s v="TEC-AC-10002323"/>
    <x v="2"/>
    <x v="11"/>
    <s v="Prod1425"/>
    <n v="106.08"/>
    <n v="6"/>
    <n v="0.2"/>
    <n v="-9.282"/>
  </r>
  <r>
    <n v="8031"/>
    <s v="CA-2016-158806"/>
    <d v="2016-01-11T00:00:00"/>
    <x v="1"/>
    <s v="VEN04"/>
    <s v="NM-18520"/>
    <s v="FUR-FU-10004270"/>
    <x v="0"/>
    <x v="5"/>
    <s v="Prod1819"/>
    <n v="23.076000000000001"/>
    <n v="3"/>
    <n v="0.6"/>
    <n v="-10.9611"/>
  </r>
  <r>
    <n v="8032"/>
    <s v="CA-2016-158806"/>
    <d v="2016-01-11T00:00:00"/>
    <x v="1"/>
    <s v="VEN02"/>
    <s v="NM-18520"/>
    <s v="OFF-PA-10004621"/>
    <x v="1"/>
    <x v="10"/>
    <s v="Prod35"/>
    <n v="25.92"/>
    <n v="5"/>
    <n v="0.2"/>
    <n v="9.0719999999999992"/>
  </r>
  <r>
    <n v="8033"/>
    <s v="CA-2015-119690"/>
    <d v="2015-06-28T00:00:00"/>
    <x v="2"/>
    <s v="VEN03"/>
    <s v="MV-17485"/>
    <s v="OFF-PA-10001019"/>
    <x v="1"/>
    <x v="10"/>
    <s v="Prod998"/>
    <n v="47.951999999999998"/>
    <n v="3"/>
    <n v="0.2"/>
    <n v="16.183800000000002"/>
  </r>
  <r>
    <n v="8034"/>
    <s v="CA-2015-119690"/>
    <d v="2015-06-28T00:00:00"/>
    <x v="2"/>
    <s v="VEN05"/>
    <s v="MV-17485"/>
    <s v="OFF-BI-10000201"/>
    <x v="1"/>
    <x v="8"/>
    <s v="Prod1819"/>
    <n v="0.98399999999999999"/>
    <n v="2"/>
    <n v="0.8"/>
    <n v="-1.476"/>
  </r>
  <r>
    <n v="8035"/>
    <s v="CA-2015-119690"/>
    <d v="2015-06-28T00:00:00"/>
    <x v="2"/>
    <s v="VEN05"/>
    <s v="MV-17485"/>
    <s v="FUR-FU-10004587"/>
    <x v="0"/>
    <x v="5"/>
    <s v="Prod1819"/>
    <n v="75.384"/>
    <n v="9"/>
    <n v="0.6"/>
    <n v="-20.730599999999999"/>
  </r>
  <r>
    <n v="8036"/>
    <s v="CA-2015-119690"/>
    <d v="2015-06-28T00:00:00"/>
    <x v="2"/>
    <s v="VEN01"/>
    <s v="MV-17485"/>
    <s v="OFF-LA-10001613"/>
    <x v="1"/>
    <x v="2"/>
    <s v="Prod1839"/>
    <n v="4.6079999999999997"/>
    <n v="2"/>
    <n v="0.2"/>
    <n v="1.6704000000000001"/>
  </r>
  <r>
    <n v="8037"/>
    <s v="CA-2015-153738"/>
    <d v="2015-09-22T00:00:00"/>
    <x v="2"/>
    <s v="VEN03"/>
    <s v="AG-10270"/>
    <s v="OFF-BI-10001308"/>
    <x v="1"/>
    <x v="8"/>
    <s v="Prod1819"/>
    <n v="37.68"/>
    <n v="6"/>
    <n v="0"/>
    <n v="16.956"/>
  </r>
  <r>
    <n v="8038"/>
    <s v="CA-2017-169012"/>
    <d v="2017-07-14T00:00:00"/>
    <x v="1"/>
    <s v="VEN02"/>
    <s v="BF-11275"/>
    <s v="OFF-AP-10003278"/>
    <x v="1"/>
    <x v="9"/>
    <s v="Prod1819"/>
    <n v="41.91"/>
    <n v="3"/>
    <n v="0"/>
    <n v="10.896599999999999"/>
  </r>
  <r>
    <n v="8039"/>
    <s v="CA-2017-109393"/>
    <d v="2017-07-02T00:00:00"/>
    <x v="0"/>
    <s v="VEN04"/>
    <s v="JC-15775"/>
    <s v="FUR-BO-10003966"/>
    <x v="0"/>
    <x v="0"/>
    <s v="Prod889"/>
    <n v="435.99900000000002"/>
    <n v="3"/>
    <n v="0.15"/>
    <n v="5.1294000000000004"/>
  </r>
  <r>
    <n v="8040"/>
    <s v="CA-2017-121489"/>
    <d v="2017-08-25T00:00:00"/>
    <x v="0"/>
    <s v="VEN05"/>
    <s v="CM-11815"/>
    <s v="FUR-CH-10004698"/>
    <x v="0"/>
    <x v="1"/>
    <s v="Prod645"/>
    <n v="388.70400000000001"/>
    <n v="6"/>
    <n v="0.2"/>
    <n v="38.870399999999997"/>
  </r>
  <r>
    <n v="8041"/>
    <s v="CA-2017-121489"/>
    <d v="2017-08-25T00:00:00"/>
    <x v="0"/>
    <s v="VEN05"/>
    <s v="CM-11815"/>
    <s v="OFF-ST-10000025"/>
    <x v="1"/>
    <x v="4"/>
    <s v="Prod1425"/>
    <n v="572.58000000000004"/>
    <n v="6"/>
    <n v="0"/>
    <n v="34.354799999999997"/>
  </r>
  <r>
    <n v="8042"/>
    <s v="CA-2017-121489"/>
    <d v="2017-08-25T00:00:00"/>
    <x v="0"/>
    <s v="VEN01"/>
    <s v="CM-11815"/>
    <s v="TEC-AC-10000682"/>
    <x v="2"/>
    <x v="11"/>
    <s v="Prod1425"/>
    <n v="33.18"/>
    <n v="2"/>
    <n v="0"/>
    <n v="11.613"/>
  </r>
  <r>
    <n v="8043"/>
    <s v="US-2017-133081"/>
    <d v="2017-03-15T00:00:00"/>
    <x v="1"/>
    <s v="VEN04"/>
    <s v="PV-18985"/>
    <s v="TEC-AC-10001772"/>
    <x v="2"/>
    <x v="11"/>
    <s v="Prod1425"/>
    <n v="63.88"/>
    <n v="4"/>
    <n v="0"/>
    <n v="24.9132"/>
  </r>
  <r>
    <n v="8044"/>
    <s v="US-2017-133081"/>
    <d v="2017-03-15T00:00:00"/>
    <x v="1"/>
    <s v="VEN02"/>
    <s v="PV-18985"/>
    <s v="FUR-FU-10001379"/>
    <x v="0"/>
    <x v="5"/>
    <s v="Prod1819"/>
    <n v="26.72"/>
    <n v="1"/>
    <n v="0"/>
    <n v="11.7568"/>
  </r>
  <r>
    <n v="8045"/>
    <s v="CA-2017-165008"/>
    <d v="2017-09-17T00:00:00"/>
    <x v="0"/>
    <s v="VEN05"/>
    <s v="DO-13645"/>
    <s v="OFF-BI-10002794"/>
    <x v="1"/>
    <x v="8"/>
    <s v="Prod1841"/>
    <n v="295.05599999999998"/>
    <n v="9"/>
    <n v="0.2"/>
    <n v="106.95780000000001"/>
  </r>
  <r>
    <n v="8046"/>
    <s v="CA-2016-145611"/>
    <d v="2016-09-24T00:00:00"/>
    <x v="1"/>
    <s v="VEN01"/>
    <s v="HA-14905"/>
    <s v="OFF-AP-10001005"/>
    <x v="1"/>
    <x v="9"/>
    <s v="Prod1819"/>
    <n v="393.25"/>
    <n v="5"/>
    <n v="0"/>
    <n v="129.77250000000001"/>
  </r>
  <r>
    <n v="8047"/>
    <s v="CA-2016-113600"/>
    <d v="2016-12-17T00:00:00"/>
    <x v="0"/>
    <s v="VEN03"/>
    <s v="SH-20395"/>
    <s v="OFF-BI-10000201"/>
    <x v="1"/>
    <x v="8"/>
    <s v="Prod1819"/>
    <n v="2.214"/>
    <n v="3"/>
    <n v="0.7"/>
    <n v="-1.476"/>
  </r>
  <r>
    <n v="8048"/>
    <s v="CA-2017-130834"/>
    <d v="2017-11-06T00:00:00"/>
    <x v="0"/>
    <s v="VEN04"/>
    <s v="JM-16195"/>
    <s v="OFF-PA-10003673"/>
    <x v="1"/>
    <x v="10"/>
    <s v="Prod1483"/>
    <n v="16.271999999999998"/>
    <n v="3"/>
    <n v="0.2"/>
    <n v="5.2884000000000002"/>
  </r>
  <r>
    <n v="8049"/>
    <s v="CA-2016-168543"/>
    <d v="2016-07-07T00:00:00"/>
    <x v="1"/>
    <s v="VEN05"/>
    <s v="DK-13225"/>
    <s v="OFF-AP-10000938"/>
    <x v="1"/>
    <x v="9"/>
    <s v="Prod1819"/>
    <n v="706.86"/>
    <n v="7"/>
    <n v="0"/>
    <n v="197.92080000000001"/>
  </r>
  <r>
    <n v="8050"/>
    <s v="CA-2014-144974"/>
    <d v="2014-09-30T00:00:00"/>
    <x v="1"/>
    <s v="VEN03"/>
    <s v="CM-12715"/>
    <s v="OFF-BI-10003274"/>
    <x v="1"/>
    <x v="8"/>
    <s v="Prod1841"/>
    <n v="5.97"/>
    <n v="5"/>
    <n v="0.7"/>
    <n v="-4.577"/>
  </r>
  <r>
    <n v="8051"/>
    <s v="CA-2014-144974"/>
    <d v="2014-09-30T00:00:00"/>
    <x v="1"/>
    <s v="VEN05"/>
    <s v="CM-12715"/>
    <s v="FUR-FU-10001095"/>
    <x v="0"/>
    <x v="5"/>
    <s v="Prod1819"/>
    <n v="21.184000000000001"/>
    <n v="1"/>
    <n v="0.2"/>
    <n v="4.7664"/>
  </r>
  <r>
    <n v="8052"/>
    <s v="CA-2014-144974"/>
    <d v="2014-09-30T00:00:00"/>
    <x v="1"/>
    <s v="VEN04"/>
    <s v="CM-12715"/>
    <s v="OFF-AP-10001492"/>
    <x v="1"/>
    <x v="9"/>
    <s v="Prod1819"/>
    <n v="41.375999999999998"/>
    <n v="6"/>
    <n v="0.2"/>
    <n v="3.1032000000000002"/>
  </r>
  <r>
    <n v="8053"/>
    <s v="CA-2014-109904"/>
    <d v="2014-07-17T00:00:00"/>
    <x v="0"/>
    <s v="VEN05"/>
    <s v="BF-10975"/>
    <s v="OFF-AR-10004999"/>
    <x v="1"/>
    <x v="6"/>
    <s v="Prod1819"/>
    <n v="17.940000000000001"/>
    <n v="3"/>
    <n v="0"/>
    <n v="4.4850000000000003"/>
  </r>
  <r>
    <n v="8054"/>
    <s v="CA-2017-152205"/>
    <d v="2017-10-05T00:00:00"/>
    <x v="1"/>
    <s v="VEN05"/>
    <s v="SF-20965"/>
    <s v="OFF-BI-10004094"/>
    <x v="1"/>
    <x v="8"/>
    <s v="Prod1841"/>
    <n v="2.6549999999999998"/>
    <n v="1"/>
    <n v="0.7"/>
    <n v="-1.8585"/>
  </r>
  <r>
    <n v="8055"/>
    <s v="CA-2015-121188"/>
    <d v="2015-09-04T00:00:00"/>
    <x v="1"/>
    <s v="VEN05"/>
    <s v="CB-12025"/>
    <s v="OFF-ST-10001490"/>
    <x v="1"/>
    <x v="4"/>
    <s v="Prod1425"/>
    <n v="892.35"/>
    <n v="5"/>
    <n v="0"/>
    <n v="267.70499999999998"/>
  </r>
  <r>
    <n v="8056"/>
    <s v="CA-2015-121188"/>
    <d v="2015-09-04T00:00:00"/>
    <x v="1"/>
    <s v="VEN04"/>
    <s v="CB-12025"/>
    <s v="FUR-BO-10004695"/>
    <x v="0"/>
    <x v="0"/>
    <s v="Prod889"/>
    <n v="307.666"/>
    <n v="2"/>
    <n v="0.15"/>
    <n v="28.956800000000001"/>
  </r>
  <r>
    <n v="8057"/>
    <s v="CA-2015-121188"/>
    <d v="2015-09-04T00:00:00"/>
    <x v="1"/>
    <s v="VEN05"/>
    <s v="CB-12025"/>
    <s v="OFF-ST-10000736"/>
    <x v="1"/>
    <x v="4"/>
    <s v="Prod1425"/>
    <n v="728.82"/>
    <n v="9"/>
    <n v="0"/>
    <n v="29.152799999999999"/>
  </r>
  <r>
    <n v="8058"/>
    <s v="CA-2015-121188"/>
    <d v="2015-09-04T00:00:00"/>
    <x v="1"/>
    <s v="VEN02"/>
    <s v="CB-12025"/>
    <s v="OFF-BI-10001617"/>
    <x v="1"/>
    <x v="8"/>
    <s v="Prod1819"/>
    <n v="41.36"/>
    <n v="5"/>
    <n v="0.2"/>
    <n v="13.959"/>
  </r>
  <r>
    <n v="8059"/>
    <s v="CA-2015-121188"/>
    <d v="2015-09-04T00:00:00"/>
    <x v="1"/>
    <s v="VEN05"/>
    <s v="CB-12025"/>
    <s v="TEC-PH-10003589"/>
    <x v="2"/>
    <x v="7"/>
    <s v="Prod154"/>
    <n v="43.176000000000002"/>
    <n v="3"/>
    <n v="0.2"/>
    <n v="15.111599999999999"/>
  </r>
  <r>
    <n v="8060"/>
    <s v="CA-2015-121188"/>
    <d v="2015-09-04T00:00:00"/>
    <x v="1"/>
    <s v="VEN05"/>
    <s v="CB-12025"/>
    <s v="FUR-FU-10003981"/>
    <x v="0"/>
    <x v="5"/>
    <s v="Prod1819"/>
    <n v="4.16"/>
    <n v="2"/>
    <n v="0"/>
    <n v="1.7472000000000001"/>
  </r>
  <r>
    <n v="8061"/>
    <s v="CA-2015-156013"/>
    <d v="2015-09-26T00:00:00"/>
    <x v="1"/>
    <s v="VEN02"/>
    <s v="TC-20980"/>
    <s v="OFF-PA-10001970"/>
    <x v="1"/>
    <x v="10"/>
    <s v="Prod1856"/>
    <n v="61.4"/>
    <n v="5"/>
    <n v="0"/>
    <n v="28.858000000000001"/>
  </r>
  <r>
    <n v="8062"/>
    <s v="CA-2015-156013"/>
    <d v="2015-09-26T00:00:00"/>
    <x v="1"/>
    <s v="VEN05"/>
    <s v="TC-20980"/>
    <s v="OFF-BI-10002437"/>
    <x v="1"/>
    <x v="8"/>
    <s v="Prod1841"/>
    <n v="24.448"/>
    <n v="2"/>
    <n v="0.2"/>
    <n v="8.8623999999999992"/>
  </r>
  <r>
    <n v="8063"/>
    <s v="CA-2016-132997"/>
    <d v="2016-11-09T00:00:00"/>
    <x v="2"/>
    <s v="VEN01"/>
    <s v="LW-17215"/>
    <s v="TEC-PH-10000586"/>
    <x v="2"/>
    <x v="7"/>
    <s v="Prod1458"/>
    <n v="263.95999999999998"/>
    <n v="4"/>
    <n v="0"/>
    <n v="71.269199999999998"/>
  </r>
  <r>
    <n v="8064"/>
    <s v="CA-2016-132997"/>
    <d v="2016-11-09T00:00:00"/>
    <x v="2"/>
    <s v="VEN04"/>
    <s v="LW-17215"/>
    <s v="TEC-PH-10003811"/>
    <x v="2"/>
    <x v="7"/>
    <s v="Prod154"/>
    <n v="359.97"/>
    <n v="3"/>
    <n v="0"/>
    <n v="100.7916"/>
  </r>
  <r>
    <n v="8065"/>
    <s v="CA-2016-132997"/>
    <d v="2016-11-09T00:00:00"/>
    <x v="2"/>
    <s v="VEN04"/>
    <s v="LW-17215"/>
    <s v="OFF-PA-10004983"/>
    <x v="1"/>
    <x v="10"/>
    <s v="Prod1425"/>
    <n v="12.96"/>
    <n v="2"/>
    <n v="0"/>
    <n v="6.2207999999999997"/>
  </r>
  <r>
    <n v="8066"/>
    <s v="CA-2016-132997"/>
    <d v="2016-11-09T00:00:00"/>
    <x v="2"/>
    <s v="VEN03"/>
    <s v="LW-17215"/>
    <s v="OFF-ST-10003479"/>
    <x v="1"/>
    <x v="4"/>
    <s v="Prod1425"/>
    <n v="116.82"/>
    <n v="3"/>
    <n v="0"/>
    <n v="5.8410000000000002"/>
  </r>
  <r>
    <n v="8067"/>
    <s v="CA-2016-132997"/>
    <d v="2016-11-09T00:00:00"/>
    <x v="2"/>
    <s v="VEN04"/>
    <s v="LW-17215"/>
    <s v="OFF-BI-10004318"/>
    <x v="1"/>
    <x v="8"/>
    <s v="Prod1841"/>
    <n v="276.78399999999999"/>
    <n v="2"/>
    <n v="0.2"/>
    <n v="89.954800000000006"/>
  </r>
  <r>
    <n v="8068"/>
    <s v="US-2015-160563"/>
    <d v="2015-10-24T00:00:00"/>
    <x v="1"/>
    <s v="VEN03"/>
    <s v="NS-18640"/>
    <s v="TEC-AC-10002567"/>
    <x v="2"/>
    <x v="11"/>
    <s v="Prod1425"/>
    <n v="239.97"/>
    <n v="3"/>
    <n v="0"/>
    <n v="86.389200000000002"/>
  </r>
  <r>
    <n v="8069"/>
    <s v="US-2015-160563"/>
    <d v="2015-10-24T00:00:00"/>
    <x v="1"/>
    <s v="VEN01"/>
    <s v="NS-18640"/>
    <s v="FUR-FU-10001731"/>
    <x v="0"/>
    <x v="5"/>
    <s v="Prod1819"/>
    <n v="16.02"/>
    <n v="6"/>
    <n v="0"/>
    <n v="6.0876000000000001"/>
  </r>
  <r>
    <n v="8070"/>
    <s v="CA-2017-151750"/>
    <d v="2017-01-05T00:00:00"/>
    <x v="1"/>
    <s v="VEN01"/>
    <s v="JM-15250"/>
    <s v="OFF-ST-10002743"/>
    <x v="1"/>
    <x v="4"/>
    <s v="Prod1425"/>
    <n v="454.56"/>
    <n v="5"/>
    <n v="0.2"/>
    <n v="-107.958"/>
  </r>
  <r>
    <n v="8071"/>
    <s v="CA-2017-151750"/>
    <d v="2017-01-05T00:00:00"/>
    <x v="1"/>
    <s v="VEN03"/>
    <s v="JM-15250"/>
    <s v="FUR-FU-10002116"/>
    <x v="0"/>
    <x v="5"/>
    <s v="Prod1819"/>
    <n v="141.41999999999999"/>
    <n v="5"/>
    <n v="0.6"/>
    <n v="-187.38149999999999"/>
  </r>
  <r>
    <n v="8072"/>
    <s v="CA-2017-151750"/>
    <d v="2017-01-05T00:00:00"/>
    <x v="1"/>
    <s v="VEN04"/>
    <s v="JM-15250"/>
    <s v="FUR-CH-10003199"/>
    <x v="0"/>
    <x v="1"/>
    <s v="Prod645"/>
    <n v="310.74400000000003"/>
    <n v="4"/>
    <n v="0.3"/>
    <n v="-26.635200000000001"/>
  </r>
  <r>
    <n v="8073"/>
    <s v="CA-2017-151750"/>
    <d v="2017-01-05T00:00:00"/>
    <x v="1"/>
    <s v="VEN01"/>
    <s v="JM-15250"/>
    <s v="OFF-AR-10003158"/>
    <x v="1"/>
    <x v="6"/>
    <s v="Prod1819"/>
    <n v="12.736000000000001"/>
    <n v="4"/>
    <n v="0.2"/>
    <n v="2.2288000000000001"/>
  </r>
  <r>
    <n v="8074"/>
    <s v="CA-2017-151750"/>
    <d v="2017-01-05T00:00:00"/>
    <x v="1"/>
    <s v="VEN02"/>
    <s v="JM-15250"/>
    <s v="OFF-BI-10000301"/>
    <x v="1"/>
    <x v="8"/>
    <s v="Prod1819"/>
    <n v="6.47"/>
    <n v="5"/>
    <n v="0.8"/>
    <n v="-9.7050000000000001"/>
  </r>
  <r>
    <n v="8075"/>
    <s v="CA-2017-151750"/>
    <d v="2017-01-05T00:00:00"/>
    <x v="1"/>
    <s v="VEN04"/>
    <s v="JM-15250"/>
    <s v="OFF-BI-10000343"/>
    <x v="1"/>
    <x v="8"/>
    <s v="Prod1819"/>
    <n v="13.747999999999999"/>
    <n v="14"/>
    <n v="0.8"/>
    <n v="-22.684200000000001"/>
  </r>
  <r>
    <n v="8076"/>
    <s v="CA-2017-151750"/>
    <d v="2017-01-05T00:00:00"/>
    <x v="1"/>
    <s v="VEN02"/>
    <s v="JM-15250"/>
    <s v="OFF-AP-10004708"/>
    <x v="1"/>
    <x v="9"/>
    <s v="Prod1819"/>
    <n v="15.224"/>
    <n v="2"/>
    <n v="0.8"/>
    <n v="-38.821199999999997"/>
  </r>
  <r>
    <n v="8077"/>
    <s v="CA-2015-106187"/>
    <d v="2015-06-29T00:00:00"/>
    <x v="1"/>
    <s v="VEN05"/>
    <s v="RF-19345"/>
    <s v="FUR-FU-10000794"/>
    <x v="0"/>
    <x v="5"/>
    <s v="Prod1819"/>
    <n v="27.42"/>
    <n v="3"/>
    <n v="0"/>
    <n v="9.3228000000000009"/>
  </r>
  <r>
    <n v="8078"/>
    <s v="CA-2015-106187"/>
    <d v="2015-06-29T00:00:00"/>
    <x v="1"/>
    <s v="VEN01"/>
    <s v="RF-19345"/>
    <s v="OFF-BI-10004519"/>
    <x v="1"/>
    <x v="8"/>
    <s v="Prod1841"/>
    <n v="165.98"/>
    <n v="1"/>
    <n v="0"/>
    <n v="74.691000000000003"/>
  </r>
  <r>
    <n v="8079"/>
    <s v="CA-2015-106187"/>
    <d v="2015-06-29T00:00:00"/>
    <x v="1"/>
    <s v="VEN05"/>
    <s v="RF-19345"/>
    <s v="TEC-AC-10001590"/>
    <x v="2"/>
    <x v="11"/>
    <s v="Prod1425"/>
    <n v="75"/>
    <n v="3"/>
    <n v="0"/>
    <n v="18"/>
  </r>
  <r>
    <n v="8080"/>
    <s v="US-2016-164945"/>
    <d v="2016-11-27T00:00:00"/>
    <x v="1"/>
    <s v="VEN01"/>
    <s v="CA-12055"/>
    <s v="OFF-BI-10001524"/>
    <x v="1"/>
    <x v="8"/>
    <s v="Prod1819"/>
    <n v="134.27199999999999"/>
    <n v="8"/>
    <n v="0.2"/>
    <n v="46.995199999999997"/>
  </r>
  <r>
    <n v="8081"/>
    <s v="CA-2015-150714"/>
    <d v="2015-11-01T00:00:00"/>
    <x v="1"/>
    <s v="VEN03"/>
    <s v="KH-16690"/>
    <s v="OFF-LA-10001474"/>
    <x v="1"/>
    <x v="2"/>
    <s v="Prod1839"/>
    <n v="146.54400000000001"/>
    <n v="6"/>
    <n v="0.2"/>
    <n v="47.626800000000003"/>
  </r>
  <r>
    <n v="8082"/>
    <s v="CA-2015-150714"/>
    <d v="2015-11-01T00:00:00"/>
    <x v="1"/>
    <s v="VEN05"/>
    <s v="KH-16690"/>
    <s v="OFF-PA-10001497"/>
    <x v="1"/>
    <x v="10"/>
    <s v="Prod998"/>
    <n v="131.904"/>
    <n v="3"/>
    <n v="0.2"/>
    <n v="47.815199999999997"/>
  </r>
  <r>
    <n v="8083"/>
    <s v="CA-2015-150714"/>
    <d v="2015-11-01T00:00:00"/>
    <x v="1"/>
    <s v="VEN05"/>
    <s v="KH-16690"/>
    <s v="OFF-AP-10003287"/>
    <x v="1"/>
    <x v="9"/>
    <s v="Prod1819"/>
    <n v="203.88"/>
    <n v="5"/>
    <n v="0.2"/>
    <n v="20.388000000000002"/>
  </r>
  <r>
    <n v="8084"/>
    <s v="CA-2015-150714"/>
    <d v="2015-11-01T00:00:00"/>
    <x v="1"/>
    <s v="VEN03"/>
    <s v="KH-16690"/>
    <s v="OFF-BI-10002982"/>
    <x v="1"/>
    <x v="8"/>
    <s v="Prod1841"/>
    <n v="14.301"/>
    <n v="7"/>
    <n v="0.7"/>
    <n v="-10.487399999999999"/>
  </r>
  <r>
    <n v="8085"/>
    <s v="CA-2015-150714"/>
    <d v="2015-11-01T00:00:00"/>
    <x v="1"/>
    <s v="VEN02"/>
    <s v="KH-16690"/>
    <s v="OFF-ST-10001809"/>
    <x v="1"/>
    <x v="4"/>
    <s v="Prod1425"/>
    <n v="718.64"/>
    <n v="10"/>
    <n v="0.2"/>
    <n v="-161.69399999999999"/>
  </r>
  <r>
    <n v="8086"/>
    <s v="CA-2016-105753"/>
    <d v="2016-10-26T00:00:00"/>
    <x v="1"/>
    <s v="VEN04"/>
    <s v="LC-16960"/>
    <s v="FUR-FU-10000246"/>
    <x v="0"/>
    <x v="5"/>
    <s v="Prod645"/>
    <n v="61.1"/>
    <n v="5"/>
    <n v="0"/>
    <n v="18.329999999999998"/>
  </r>
  <r>
    <n v="8087"/>
    <s v="CA-2017-120894"/>
    <d v="2017-05-02T00:00:00"/>
    <x v="1"/>
    <s v="VEN02"/>
    <s v="JL-15130"/>
    <s v="OFF-AP-10000252"/>
    <x v="1"/>
    <x v="9"/>
    <s v="Prod1819"/>
    <n v="28.08"/>
    <n v="3"/>
    <n v="0.2"/>
    <n v="5.2649999999999997"/>
  </r>
  <r>
    <n v="8088"/>
    <s v="CA-2016-106621"/>
    <d v="2016-10-01T00:00:00"/>
    <x v="0"/>
    <s v="VEN03"/>
    <s v="DM-12955"/>
    <s v="OFF-AR-10002375"/>
    <x v="1"/>
    <x v="6"/>
    <s v="Prod1819"/>
    <n v="10.496"/>
    <n v="4"/>
    <n v="0.2"/>
    <n v="1.1808000000000001"/>
  </r>
  <r>
    <n v="8089"/>
    <s v="CA-2015-107020"/>
    <d v="2015-07-14T00:00:00"/>
    <x v="1"/>
    <s v="VEN03"/>
    <s v="MV-18190"/>
    <s v="OFF-BI-10003719"/>
    <x v="1"/>
    <x v="8"/>
    <s v="Prod1841"/>
    <n v="39.92"/>
    <n v="2"/>
    <n v="0.2"/>
    <n v="12.974"/>
  </r>
  <r>
    <n v="8090"/>
    <s v="US-2015-117492"/>
    <d v="2015-08-09T00:00:00"/>
    <x v="2"/>
    <s v="VEN05"/>
    <s v="NS-18640"/>
    <s v="OFF-AP-10001492"/>
    <x v="1"/>
    <x v="9"/>
    <s v="Prod1819"/>
    <n v="77.58"/>
    <n v="9"/>
    <n v="0"/>
    <n v="20.1708"/>
  </r>
  <r>
    <n v="8091"/>
    <s v="CA-2014-101392"/>
    <d v="2014-12-13T00:00:00"/>
    <x v="1"/>
    <s v="VEN05"/>
    <s v="AS-10630"/>
    <s v="OFF-ST-10000532"/>
    <x v="1"/>
    <x v="4"/>
    <s v="Prod1425"/>
    <n v="269.36"/>
    <n v="7"/>
    <n v="0"/>
    <n v="70.033600000000007"/>
  </r>
  <r>
    <n v="8092"/>
    <s v="CA-2015-127502"/>
    <d v="2015-12-14T00:00:00"/>
    <x v="1"/>
    <s v="VEN04"/>
    <s v="MT-17815"/>
    <s v="OFF-LA-10001613"/>
    <x v="1"/>
    <x v="2"/>
    <s v="Prod1839"/>
    <n v="5.76"/>
    <n v="2"/>
    <n v="0"/>
    <n v="2.8224"/>
  </r>
  <r>
    <n v="8093"/>
    <s v="CA-2017-143658"/>
    <d v="2017-11-13T00:00:00"/>
    <x v="0"/>
    <s v="VEN02"/>
    <s v="SR-20425"/>
    <s v="OFF-AR-10002818"/>
    <x v="1"/>
    <x v="6"/>
    <s v="Prod1819"/>
    <n v="109.9"/>
    <n v="5"/>
    <n v="0"/>
    <n v="32.97"/>
  </r>
  <r>
    <n v="8094"/>
    <s v="CA-2017-133046"/>
    <d v="2017-08-01T00:00:00"/>
    <x v="0"/>
    <s v="VEN03"/>
    <s v="DK-13375"/>
    <s v="FUR-FU-10001940"/>
    <x v="0"/>
    <x v="5"/>
    <s v="Prod1819"/>
    <n v="23.88"/>
    <n v="3"/>
    <n v="0"/>
    <n v="10.507199999999999"/>
  </r>
  <r>
    <n v="8095"/>
    <s v="CA-2017-133046"/>
    <d v="2017-08-01T00:00:00"/>
    <x v="0"/>
    <s v="VEN02"/>
    <s v="DK-13375"/>
    <s v="OFF-PA-10003883"/>
    <x v="1"/>
    <x v="10"/>
    <s v="Prod1663"/>
    <n v="26.2"/>
    <n v="4"/>
    <n v="0"/>
    <n v="12.052"/>
  </r>
  <r>
    <n v="8096"/>
    <s v="CA-2017-133046"/>
    <d v="2017-08-01T00:00:00"/>
    <x v="0"/>
    <s v="VEN03"/>
    <s v="DK-13375"/>
    <s v="OFF-PA-10002787"/>
    <x v="1"/>
    <x v="10"/>
    <s v="Prod1483"/>
    <n v="12.96"/>
    <n v="2"/>
    <n v="0"/>
    <n v="6.2207999999999997"/>
  </r>
  <r>
    <n v="8097"/>
    <s v="CA-2017-133046"/>
    <d v="2017-08-01T00:00:00"/>
    <x v="0"/>
    <s v="VEN02"/>
    <s v="DK-13375"/>
    <s v="TEC-AC-10000991"/>
    <x v="2"/>
    <x v="11"/>
    <s v="Prod1425"/>
    <n v="234.95"/>
    <n v="5"/>
    <n v="0"/>
    <n v="32.893000000000001"/>
  </r>
  <r>
    <n v="8098"/>
    <s v="CA-2017-122798"/>
    <d v="2018-01-01T00:00:00"/>
    <x v="1"/>
    <s v="VEN03"/>
    <s v="SV-20935"/>
    <s v="OFF-ST-10003058"/>
    <x v="1"/>
    <x v="4"/>
    <s v="Prod1425"/>
    <n v="118.25"/>
    <n v="5"/>
    <n v="0"/>
    <n v="34.292499999999997"/>
  </r>
  <r>
    <n v="8099"/>
    <s v="CA-2017-122798"/>
    <d v="2018-01-01T00:00:00"/>
    <x v="1"/>
    <s v="VEN01"/>
    <s v="SV-20935"/>
    <s v="OFF-PA-10004239"/>
    <x v="1"/>
    <x v="10"/>
    <s v="Prod35"/>
    <n v="4.28"/>
    <n v="1"/>
    <n v="0"/>
    <n v="1.9259999999999999"/>
  </r>
  <r>
    <n v="8100"/>
    <s v="CA-2016-169663"/>
    <d v="2016-03-13T00:00:00"/>
    <x v="2"/>
    <s v="VEN04"/>
    <s v="RH-19510"/>
    <s v="TEC-AC-10003038"/>
    <x v="2"/>
    <x v="11"/>
    <s v="Prod1425"/>
    <n v="26.85"/>
    <n v="3"/>
    <n v="0"/>
    <n v="5.1014999999999997"/>
  </r>
  <r>
    <n v="8101"/>
    <s v="CA-2016-169663"/>
    <d v="2016-03-13T00:00:00"/>
    <x v="2"/>
    <s v="VEN03"/>
    <s v="RH-19510"/>
    <s v="TEC-MA-10000984"/>
    <x v="2"/>
    <x v="15"/>
    <s v="Prod1948"/>
    <n v="3357.6"/>
    <n v="3"/>
    <n v="0.2"/>
    <n v="377.73"/>
  </r>
  <r>
    <n v="8102"/>
    <s v="CA-2015-149846"/>
    <d v="2015-05-26T00:00:00"/>
    <x v="1"/>
    <s v="VEN01"/>
    <s v="SB-20185"/>
    <s v="OFF-LA-10004484"/>
    <x v="1"/>
    <x v="2"/>
    <s v="Prod998"/>
    <n v="8.26"/>
    <n v="2"/>
    <n v="0"/>
    <n v="3.7995999999999999"/>
  </r>
  <r>
    <n v="8103"/>
    <s v="CA-2015-149846"/>
    <d v="2015-05-26T00:00:00"/>
    <x v="1"/>
    <s v="VEN05"/>
    <s v="SB-20185"/>
    <s v="TEC-MA-10004002"/>
    <x v="2"/>
    <x v="15"/>
    <s v="Prod1458"/>
    <n v="2973.32"/>
    <n v="7"/>
    <n v="0.2"/>
    <n v="334.49849999999998"/>
  </r>
  <r>
    <n v="8104"/>
    <s v="CA-2015-149846"/>
    <d v="2015-05-26T00:00:00"/>
    <x v="1"/>
    <s v="VEN03"/>
    <s v="SB-20185"/>
    <s v="OFF-ST-10002406"/>
    <x v="1"/>
    <x v="4"/>
    <s v="Prod1425"/>
    <n v="104.79"/>
    <n v="7"/>
    <n v="0"/>
    <n v="29.341200000000001"/>
  </r>
  <r>
    <n v="8105"/>
    <s v="CA-2015-149846"/>
    <d v="2015-05-26T00:00:00"/>
    <x v="1"/>
    <s v="VEN03"/>
    <s v="SB-20185"/>
    <s v="TEC-PH-10003645"/>
    <x v="2"/>
    <x v="7"/>
    <s v="Prod154"/>
    <n v="775.72799999999995"/>
    <n v="6"/>
    <n v="0.2"/>
    <n v="58.179600000000001"/>
  </r>
  <r>
    <n v="8106"/>
    <s v="CA-2017-159149"/>
    <d v="2017-02-19T00:00:00"/>
    <x v="2"/>
    <s v="VEN05"/>
    <s v="CR-12820"/>
    <s v="FUR-BO-10001601"/>
    <x v="0"/>
    <x v="0"/>
    <e v="#N/A"/>
    <n v="89.066400000000002"/>
    <n v="1"/>
    <n v="0.32"/>
    <n v="-17.0274"/>
  </r>
  <r>
    <n v="8107"/>
    <s v="CA-2017-159149"/>
    <d v="2017-02-19T00:00:00"/>
    <x v="2"/>
    <s v="VEN04"/>
    <s v="CR-12820"/>
    <s v="OFF-AR-10000937"/>
    <x v="1"/>
    <x v="6"/>
    <s v="Prod1819"/>
    <n v="175.44"/>
    <n v="6"/>
    <n v="0.2"/>
    <n v="52.631999999999998"/>
  </r>
  <r>
    <n v="8108"/>
    <s v="CA-2017-159149"/>
    <d v="2017-02-19T00:00:00"/>
    <x v="2"/>
    <s v="VEN05"/>
    <s v="CR-12820"/>
    <s v="TEC-PH-10000038"/>
    <x v="2"/>
    <x v="7"/>
    <s v="Prod1458"/>
    <n v="438.33600000000001"/>
    <n v="4"/>
    <n v="0.2"/>
    <n v="-87.667199999999994"/>
  </r>
  <r>
    <n v="8109"/>
    <s v="US-2017-167570"/>
    <d v="2017-12-15T00:00:00"/>
    <x v="1"/>
    <s v="VEN02"/>
    <s v="EG-13900"/>
    <s v="FUR-CH-10003396"/>
    <x v="0"/>
    <x v="1"/>
    <s v="Prod645"/>
    <n v="215.54400000000001"/>
    <n v="4"/>
    <n v="0.3"/>
    <n v="-58.504800000000003"/>
  </r>
  <r>
    <n v="8110"/>
    <s v="CA-2017-160122"/>
    <d v="2017-11-23T00:00:00"/>
    <x v="1"/>
    <s v="VEN03"/>
    <s v="RD-19930"/>
    <s v="OFF-EN-10002592"/>
    <x v="1"/>
    <x v="12"/>
    <s v="Prod1839"/>
    <n v="55.584000000000003"/>
    <n v="6"/>
    <n v="0.2"/>
    <n v="20.844000000000001"/>
  </r>
  <r>
    <n v="8111"/>
    <s v="CA-2017-160122"/>
    <d v="2017-11-23T00:00:00"/>
    <x v="1"/>
    <s v="VEN02"/>
    <s v="RD-19930"/>
    <s v="FUR-CH-10000422"/>
    <x v="0"/>
    <x v="1"/>
    <s v="Prod889"/>
    <n v="127.386"/>
    <n v="2"/>
    <n v="0.3"/>
    <n v="-25.4772"/>
  </r>
  <r>
    <n v="8112"/>
    <s v="CA-2016-130393"/>
    <d v="2016-12-03T00:00:00"/>
    <x v="0"/>
    <s v="VEN01"/>
    <s v="JM-15865"/>
    <s v="FUR-CH-10002647"/>
    <x v="0"/>
    <x v="1"/>
    <s v="Prod645"/>
    <n v="248.43"/>
    <n v="5"/>
    <n v="0.3"/>
    <n v="-17.745000000000001"/>
  </r>
  <r>
    <n v="8113"/>
    <s v="CA-2016-130393"/>
    <d v="2016-12-03T00:00:00"/>
    <x v="0"/>
    <s v="VEN05"/>
    <s v="JM-15865"/>
    <s v="OFF-AP-10004859"/>
    <x v="1"/>
    <x v="9"/>
    <s v="Prod1819"/>
    <n v="11.648"/>
    <n v="4"/>
    <n v="0.8"/>
    <n v="-30.8672"/>
  </r>
  <r>
    <n v="8114"/>
    <s v="CA-2016-130393"/>
    <d v="2016-12-03T00:00:00"/>
    <x v="0"/>
    <s v="VEN05"/>
    <s v="JM-15865"/>
    <s v="FUR-CH-10004477"/>
    <x v="0"/>
    <x v="1"/>
    <s v="Prod645"/>
    <n v="85.245999999999995"/>
    <n v="2"/>
    <n v="0.3"/>
    <n v="-1.2178"/>
  </r>
  <r>
    <n v="8115"/>
    <s v="CA-2017-144820"/>
    <d v="2017-10-07T00:00:00"/>
    <x v="0"/>
    <s v="VEN03"/>
    <s v="LW-16825"/>
    <s v="OFF-AR-10004817"/>
    <x v="1"/>
    <x v="6"/>
    <s v="Prod1819"/>
    <n v="20.64"/>
    <n v="5"/>
    <n v="0.2"/>
    <n v="2.3220000000000001"/>
  </r>
  <r>
    <n v="8116"/>
    <s v="CA-2017-101014"/>
    <d v="2017-09-04T00:00:00"/>
    <x v="1"/>
    <s v="VEN03"/>
    <s v="RW-19540"/>
    <s v="FUR-FU-10003374"/>
    <x v="0"/>
    <x v="5"/>
    <s v="Prod1819"/>
    <n v="148.02000000000001"/>
    <n v="3"/>
    <n v="0"/>
    <n v="41.445599999999999"/>
  </r>
  <r>
    <n v="8117"/>
    <s v="CA-2017-105543"/>
    <d v="2017-11-24T00:00:00"/>
    <x v="3"/>
    <s v="VEN02"/>
    <s v="BG-11695"/>
    <s v="OFF-ST-10003123"/>
    <x v="1"/>
    <x v="4"/>
    <s v="Prod1425"/>
    <n v="33.29"/>
    <n v="1"/>
    <n v="0"/>
    <n v="7.9896000000000003"/>
  </r>
  <r>
    <n v="8118"/>
    <s v="US-2017-113201"/>
    <d v="2017-07-05T00:00:00"/>
    <x v="1"/>
    <s v="VEN04"/>
    <s v="TT-21220"/>
    <s v="OFF-PA-10000675"/>
    <x v="1"/>
    <x v="10"/>
    <s v="Prod998"/>
    <n v="204.95"/>
    <n v="5"/>
    <n v="0"/>
    <n v="100.4255"/>
  </r>
  <r>
    <n v="8119"/>
    <s v="US-2017-106551"/>
    <d v="2017-07-27T00:00:00"/>
    <x v="1"/>
    <s v="VEN04"/>
    <s v="EB-13930"/>
    <s v="FUR-CH-10004997"/>
    <x v="0"/>
    <x v="1"/>
    <s v="Prod645"/>
    <n v="526.34400000000005"/>
    <n v="4"/>
    <n v="0.3"/>
    <n v="-75.191999999999993"/>
  </r>
  <r>
    <n v="8120"/>
    <s v="CA-2016-116722"/>
    <d v="2016-11-16T00:00:00"/>
    <x v="1"/>
    <s v="VEN04"/>
    <s v="LP-17080"/>
    <s v="FUR-FU-10001934"/>
    <x v="0"/>
    <x v="5"/>
    <s v="Prod1819"/>
    <n v="41.96"/>
    <n v="2"/>
    <n v="0"/>
    <n v="10.909599999999999"/>
  </r>
  <r>
    <n v="8121"/>
    <s v="CA-2016-116722"/>
    <d v="2016-11-16T00:00:00"/>
    <x v="1"/>
    <s v="VEN01"/>
    <s v="LP-17080"/>
    <s v="FUR-CH-10004997"/>
    <x v="0"/>
    <x v="1"/>
    <s v="Prod645"/>
    <n v="451.15199999999999"/>
    <n v="3"/>
    <n v="0.2"/>
    <n v="0"/>
  </r>
  <r>
    <n v="8122"/>
    <s v="CA-2016-116722"/>
    <d v="2016-11-16T00:00:00"/>
    <x v="1"/>
    <s v="VEN02"/>
    <s v="LP-17080"/>
    <s v="OFF-BI-10001890"/>
    <x v="1"/>
    <x v="8"/>
    <s v="Prod1819"/>
    <n v="31.504000000000001"/>
    <n v="11"/>
    <n v="0.2"/>
    <n v="11.026400000000001"/>
  </r>
  <r>
    <n v="8123"/>
    <s v="CA-2014-138128"/>
    <d v="2014-12-15T00:00:00"/>
    <x v="1"/>
    <s v="VEN05"/>
    <s v="FP-14320"/>
    <s v="OFF-EN-10002500"/>
    <x v="1"/>
    <x v="12"/>
    <s v="Prod1839"/>
    <n v="30.672000000000001"/>
    <n v="3"/>
    <n v="0.2"/>
    <n v="9.5850000000000009"/>
  </r>
  <r>
    <n v="8124"/>
    <s v="CA-2014-138128"/>
    <d v="2014-12-15T00:00:00"/>
    <x v="1"/>
    <s v="VEN03"/>
    <s v="FP-14320"/>
    <s v="TEC-CO-10001766"/>
    <x v="2"/>
    <x v="16"/>
    <s v="Prod1460"/>
    <n v="1079.9760000000001"/>
    <n v="4"/>
    <n v="0.4"/>
    <n v="125.99720000000001"/>
  </r>
  <r>
    <n v="8125"/>
    <s v="US-2017-150070"/>
    <d v="2017-09-12T00:00:00"/>
    <x v="1"/>
    <s v="VEN04"/>
    <s v="JA-15970"/>
    <s v="FUR-CH-10004860"/>
    <x v="0"/>
    <x v="1"/>
    <s v="Prod645"/>
    <n v="161.56800000000001"/>
    <n v="2"/>
    <n v="0.2"/>
    <n v="-28.2744"/>
  </r>
  <r>
    <n v="8126"/>
    <s v="CA-2015-137064"/>
    <d v="2015-02-13T00:00:00"/>
    <x v="1"/>
    <s v="VEN02"/>
    <s v="TS-21655"/>
    <s v="OFF-BI-10002049"/>
    <x v="1"/>
    <x v="8"/>
    <s v="Prod1841"/>
    <n v="2.9340000000000002"/>
    <n v="3"/>
    <n v="0.8"/>
    <n v="-4.9878"/>
  </r>
  <r>
    <n v="8127"/>
    <s v="CA-2015-137064"/>
    <d v="2015-02-13T00:00:00"/>
    <x v="1"/>
    <s v="VEN02"/>
    <s v="TS-21655"/>
    <s v="TEC-AC-10003499"/>
    <x v="2"/>
    <x v="11"/>
    <s v="Prod1425"/>
    <n v="18.527999999999999"/>
    <n v="2"/>
    <n v="0.2"/>
    <n v="4.4004000000000003"/>
  </r>
  <r>
    <n v="8128"/>
    <s v="CA-2015-137064"/>
    <d v="2015-02-13T00:00:00"/>
    <x v="1"/>
    <s v="VEN02"/>
    <s v="TS-21655"/>
    <s v="OFF-ST-10003470"/>
    <x v="1"/>
    <x v="4"/>
    <s v="Prod1425"/>
    <n v="670.75199999999995"/>
    <n v="3"/>
    <n v="0.2"/>
    <n v="-125.76600000000001"/>
  </r>
  <r>
    <n v="8129"/>
    <s v="CA-2017-157350"/>
    <d v="2017-09-01T00:00:00"/>
    <x v="1"/>
    <s v="VEN01"/>
    <s v="DP-13000"/>
    <s v="FUR-FU-10000222"/>
    <x v="0"/>
    <x v="5"/>
    <s v="Prod645"/>
    <n v="64.959999999999994"/>
    <n v="5"/>
    <n v="0.6"/>
    <n v="-43.847999999999999"/>
  </r>
  <r>
    <n v="8130"/>
    <s v="CA-2014-127866"/>
    <d v="2014-07-23T00:00:00"/>
    <x v="2"/>
    <s v="VEN04"/>
    <s v="JD-15895"/>
    <s v="TEC-AC-10000023"/>
    <x v="2"/>
    <x v="11"/>
    <s v="Prod1425"/>
    <n v="41.94"/>
    <n v="2"/>
    <n v="0"/>
    <n v="15.0984"/>
  </r>
  <r>
    <n v="8131"/>
    <s v="CA-2014-127866"/>
    <d v="2014-07-23T00:00:00"/>
    <x v="2"/>
    <s v="VEN03"/>
    <s v="JD-15895"/>
    <s v="OFF-PA-10003971"/>
    <x v="1"/>
    <x v="10"/>
    <s v="Prod35"/>
    <n v="11.96"/>
    <n v="2"/>
    <n v="0"/>
    <n v="5.8604000000000003"/>
  </r>
  <r>
    <n v="8132"/>
    <s v="CA-2014-127866"/>
    <d v="2014-07-23T00:00:00"/>
    <x v="2"/>
    <s v="VEN05"/>
    <s v="JD-15895"/>
    <s v="OFF-AR-10003481"/>
    <x v="1"/>
    <x v="6"/>
    <s v="Prod1819"/>
    <n v="13.12"/>
    <n v="4"/>
    <n v="0"/>
    <n v="3.8048000000000002"/>
  </r>
  <r>
    <n v="8133"/>
    <s v="CA-2014-127866"/>
    <d v="2014-07-23T00:00:00"/>
    <x v="2"/>
    <s v="VEN02"/>
    <s v="JD-15895"/>
    <s v="OFF-ST-10001490"/>
    <x v="1"/>
    <x v="4"/>
    <s v="Prod1425"/>
    <n v="535.41"/>
    <n v="3"/>
    <n v="0"/>
    <n v="160.62299999999999"/>
  </r>
  <r>
    <n v="8134"/>
    <s v="CA-2015-131352"/>
    <d v="2015-10-13T00:00:00"/>
    <x v="1"/>
    <s v="VEN05"/>
    <s v="GH-14485"/>
    <s v="FUR-FU-10003708"/>
    <x v="0"/>
    <x v="5"/>
    <s v="Prod1819"/>
    <n v="72.78"/>
    <n v="3"/>
    <n v="0.6"/>
    <n v="-70.960499999999996"/>
  </r>
  <r>
    <n v="8135"/>
    <s v="CA-2015-121776"/>
    <d v="2015-02-21T00:00:00"/>
    <x v="1"/>
    <s v="VEN03"/>
    <s v="RD-19585"/>
    <s v="OFF-PA-10001970"/>
    <x v="1"/>
    <x v="10"/>
    <s v="Prod1856"/>
    <n v="36.840000000000003"/>
    <n v="3"/>
    <n v="0"/>
    <n v="17.314800000000002"/>
  </r>
  <r>
    <n v="8136"/>
    <s v="CA-2015-121776"/>
    <d v="2015-02-21T00:00:00"/>
    <x v="1"/>
    <s v="VEN01"/>
    <s v="RD-19585"/>
    <s v="OFF-LA-10002762"/>
    <x v="1"/>
    <x v="2"/>
    <s v="Prod998"/>
    <n v="87.71"/>
    <n v="7"/>
    <n v="0"/>
    <n v="41.223700000000001"/>
  </r>
  <r>
    <n v="8137"/>
    <s v="CA-2016-118073"/>
    <d v="2016-08-16T00:00:00"/>
    <x v="1"/>
    <s v="VEN03"/>
    <s v="CS-12490"/>
    <s v="FUR-TA-10002533"/>
    <x v="0"/>
    <x v="3"/>
    <s v="Prod1819"/>
    <n v="562.29250000000002"/>
    <n v="7"/>
    <n v="0.45"/>
    <n v="-255.58750000000001"/>
  </r>
  <r>
    <n v="8138"/>
    <s v="CA-2014-103219"/>
    <d v="2014-11-13T00:00:00"/>
    <x v="1"/>
    <s v="VEN05"/>
    <s v="BF-11215"/>
    <s v="FUR-FU-10004091"/>
    <x v="0"/>
    <x v="5"/>
    <s v="Prod1819"/>
    <n v="56.52"/>
    <n v="9"/>
    <n v="0"/>
    <n v="21.477599999999999"/>
  </r>
  <r>
    <n v="8139"/>
    <s v="CA-2016-102561"/>
    <d v="2016-07-22T00:00:00"/>
    <x v="1"/>
    <s v="VEN01"/>
    <s v="NK-18490"/>
    <s v="OFF-AR-10001545"/>
    <x v="1"/>
    <x v="6"/>
    <s v="Prod1819"/>
    <n v="11.263999999999999"/>
    <n v="8"/>
    <n v="0.2"/>
    <n v="1.2672000000000001"/>
  </r>
  <r>
    <n v="8140"/>
    <s v="CA-2016-102561"/>
    <d v="2016-07-22T00:00:00"/>
    <x v="1"/>
    <s v="VEN01"/>
    <s v="NK-18490"/>
    <s v="OFF-ST-10001476"/>
    <x v="1"/>
    <x v="4"/>
    <s v="Prod1425"/>
    <n v="284.08"/>
    <n v="10"/>
    <n v="0.2"/>
    <n v="24.856999999999999"/>
  </r>
  <r>
    <n v="8141"/>
    <s v="CA-2016-102561"/>
    <d v="2016-07-22T00:00:00"/>
    <x v="1"/>
    <s v="VEN05"/>
    <s v="NK-18490"/>
    <s v="OFF-PA-10004971"/>
    <x v="1"/>
    <x v="10"/>
    <s v="Prod1425"/>
    <n v="18.495999999999999"/>
    <n v="4"/>
    <n v="0.2"/>
    <n v="6.7047999999999996"/>
  </r>
  <r>
    <n v="8142"/>
    <s v="CA-2016-100993"/>
    <d v="2016-02-10T00:00:00"/>
    <x v="1"/>
    <s v="VEN02"/>
    <s v="AZ-10750"/>
    <s v="OFF-LA-10003223"/>
    <x v="1"/>
    <x v="2"/>
    <s v="Prod998"/>
    <n v="14.73"/>
    <n v="3"/>
    <n v="0"/>
    <n v="7.2176999999999998"/>
  </r>
  <r>
    <n v="8143"/>
    <s v="CA-2016-100993"/>
    <d v="2016-02-10T00:00:00"/>
    <x v="1"/>
    <s v="VEN03"/>
    <s v="AZ-10750"/>
    <s v="OFF-ST-10004340"/>
    <x v="1"/>
    <x v="4"/>
    <s v="Prod1425"/>
    <n v="186.54"/>
    <n v="3"/>
    <n v="0"/>
    <n v="50.3658"/>
  </r>
  <r>
    <n v="8144"/>
    <s v="CA-2016-100993"/>
    <d v="2016-02-10T00:00:00"/>
    <x v="1"/>
    <s v="VEN01"/>
    <s v="AZ-10750"/>
    <s v="FUR-TA-10001095"/>
    <x v="0"/>
    <x v="3"/>
    <s v="Prod1819"/>
    <n v="557.72799999999995"/>
    <n v="4"/>
    <n v="0.2"/>
    <n v="6.9715999999999996"/>
  </r>
  <r>
    <n v="8145"/>
    <s v="CA-2016-100993"/>
    <d v="2016-02-10T00:00:00"/>
    <x v="1"/>
    <s v="VEN02"/>
    <s v="AZ-10750"/>
    <s v="TEC-PH-10001448"/>
    <x v="2"/>
    <x v="7"/>
    <s v="Prod1458"/>
    <n v="159.96799999999999"/>
    <n v="4"/>
    <n v="0.2"/>
    <n v="-31.993600000000001"/>
  </r>
  <r>
    <n v="8146"/>
    <s v="US-2014-112949"/>
    <d v="2014-06-27T00:00:00"/>
    <x v="1"/>
    <s v="VEN01"/>
    <s v="Co-12640"/>
    <s v="OFF-AP-10001005"/>
    <x v="1"/>
    <x v="9"/>
    <s v="Prod1819"/>
    <n v="471.9"/>
    <n v="6"/>
    <n v="0"/>
    <n v="155.727"/>
  </r>
  <r>
    <n v="8147"/>
    <s v="US-2014-112949"/>
    <d v="2014-06-27T00:00:00"/>
    <x v="1"/>
    <s v="VEN02"/>
    <s v="Co-12640"/>
    <s v="OFF-AR-10003469"/>
    <x v="1"/>
    <x v="6"/>
    <s v="Prod1819"/>
    <n v="3.52"/>
    <n v="2"/>
    <n v="0"/>
    <n v="1.6896"/>
  </r>
  <r>
    <n v="8148"/>
    <s v="US-2017-146822"/>
    <d v="2017-06-14T00:00:00"/>
    <x v="1"/>
    <s v="VEN05"/>
    <s v="AG-10675"/>
    <s v="OFF-PA-10000249"/>
    <x v="1"/>
    <x v="10"/>
    <s v="Prod998"/>
    <n v="49.12"/>
    <n v="4"/>
    <n v="0"/>
    <n v="23.086400000000001"/>
  </r>
  <r>
    <n v="8149"/>
    <s v="US-2016-131058"/>
    <d v="2016-12-31T00:00:00"/>
    <x v="1"/>
    <s v="VEN05"/>
    <s v="EM-14140"/>
    <s v="OFF-LA-10001613"/>
    <x v="1"/>
    <x v="2"/>
    <s v="Prod1839"/>
    <n v="20.16"/>
    <n v="7"/>
    <n v="0"/>
    <n v="9.8783999999999992"/>
  </r>
  <r>
    <n v="8150"/>
    <s v="CA-2014-167997"/>
    <d v="2014-01-29T00:00:00"/>
    <x v="2"/>
    <s v="VEN05"/>
    <s v="CA-11965"/>
    <s v="OFF-BI-10001758"/>
    <x v="1"/>
    <x v="8"/>
    <s v="Prod1819"/>
    <n v="10.68"/>
    <n v="2"/>
    <n v="0"/>
    <n v="5.0195999999999996"/>
  </r>
  <r>
    <n v="8151"/>
    <s v="CA-2014-167997"/>
    <d v="2014-01-29T00:00:00"/>
    <x v="2"/>
    <s v="VEN03"/>
    <s v="CA-11965"/>
    <s v="FUR-BO-10004409"/>
    <x v="0"/>
    <x v="0"/>
    <s v="Prod889"/>
    <n v="141.96"/>
    <n v="2"/>
    <n v="0"/>
    <n v="39.748800000000003"/>
  </r>
  <r>
    <n v="8152"/>
    <s v="CA-2017-140151"/>
    <d v="2017-03-25T00:00:00"/>
    <x v="2"/>
    <s v="VEN04"/>
    <s v="RB-19360"/>
    <s v="OFF-ST-10001558"/>
    <x v="1"/>
    <x v="4"/>
    <s v="Prod1425"/>
    <n v="32.479999999999997"/>
    <n v="2"/>
    <n v="0"/>
    <n v="4.8719999999999999"/>
  </r>
  <r>
    <n v="8153"/>
    <s v="CA-2017-140151"/>
    <d v="2017-03-25T00:00:00"/>
    <x v="2"/>
    <s v="VEN05"/>
    <s v="RB-19360"/>
    <s v="OFF-PA-10002986"/>
    <x v="1"/>
    <x v="10"/>
    <s v="Prod1483"/>
    <n v="20.04"/>
    <n v="3"/>
    <n v="0"/>
    <n v="9.6191999999999993"/>
  </r>
  <r>
    <n v="8154"/>
    <s v="CA-2017-140151"/>
    <d v="2017-03-25T00:00:00"/>
    <x v="2"/>
    <s v="VEN01"/>
    <s v="RB-19360"/>
    <s v="TEC-CO-10004722"/>
    <x v="2"/>
    <x v="16"/>
    <s v="Prod1460"/>
    <n v="13999.96"/>
    <n v="4"/>
    <n v="0"/>
    <n v="6719.9808000000003"/>
  </r>
  <r>
    <n v="8155"/>
    <s v="US-2017-143770"/>
    <d v="2017-03-24T00:00:00"/>
    <x v="1"/>
    <s v="VEN01"/>
    <s v="RD-19720"/>
    <s v="TEC-AC-10002842"/>
    <x v="2"/>
    <x v="11"/>
    <s v="Prod1425"/>
    <n v="238"/>
    <n v="2"/>
    <n v="0"/>
    <n v="38.08"/>
  </r>
  <r>
    <n v="8156"/>
    <s v="US-2017-143770"/>
    <d v="2017-03-24T00:00:00"/>
    <x v="1"/>
    <s v="VEN04"/>
    <s v="RD-19720"/>
    <s v="OFF-PA-10001125"/>
    <x v="1"/>
    <x v="10"/>
    <s v="Prod998"/>
    <n v="61.96"/>
    <n v="2"/>
    <n v="0"/>
    <n v="27.882000000000001"/>
  </r>
  <r>
    <n v="8157"/>
    <s v="CA-2016-131296"/>
    <d v="2016-10-09T00:00:00"/>
    <x v="1"/>
    <s v="VEN01"/>
    <s v="MS-17830"/>
    <s v="FUR-TA-10002622"/>
    <x v="0"/>
    <x v="3"/>
    <s v="Prod1819"/>
    <n v="239.37200000000001"/>
    <n v="2"/>
    <n v="0.3"/>
    <n v="-23.937200000000001"/>
  </r>
  <r>
    <n v="8158"/>
    <s v="CA-2016-103464"/>
    <d v="2016-11-22T00:00:00"/>
    <x v="1"/>
    <s v="VEN04"/>
    <s v="PG-18820"/>
    <s v="TEC-AC-10002842"/>
    <x v="2"/>
    <x v="11"/>
    <s v="Prod1425"/>
    <n v="595"/>
    <n v="5"/>
    <n v="0"/>
    <n v="95.2"/>
  </r>
  <r>
    <n v="8159"/>
    <s v="CA-2017-136238"/>
    <d v="2018-01-01T00:00:00"/>
    <x v="1"/>
    <s v="VEN01"/>
    <s v="KB-16240"/>
    <s v="OFF-PA-10004285"/>
    <x v="1"/>
    <x v="10"/>
    <s v="Prod35"/>
    <n v="16.032"/>
    <n v="3"/>
    <n v="0.2"/>
    <n v="5.6112000000000002"/>
  </r>
  <r>
    <n v="8160"/>
    <s v="CA-2016-120803"/>
    <d v="2016-03-13T00:00:00"/>
    <x v="1"/>
    <s v="VEN03"/>
    <s v="RB-19465"/>
    <s v="TEC-AC-10004469"/>
    <x v="2"/>
    <x v="11"/>
    <s v="Prod1425"/>
    <n v="199.75"/>
    <n v="5"/>
    <n v="0"/>
    <n v="87.89"/>
  </r>
  <r>
    <n v="8161"/>
    <s v="CA-2016-134138"/>
    <d v="2016-02-20T00:00:00"/>
    <x v="1"/>
    <s v="VEN04"/>
    <s v="JD-15790"/>
    <s v="FUR-CH-10001545"/>
    <x v="0"/>
    <x v="1"/>
    <s v="Prod645"/>
    <n v="227.96"/>
    <n v="2"/>
    <n v="0"/>
    <n v="36.473599999999998"/>
  </r>
  <r>
    <n v="8162"/>
    <s v="CA-2015-120915"/>
    <d v="2015-10-03T00:00:00"/>
    <x v="0"/>
    <s v="VEN04"/>
    <s v="JJ-15445"/>
    <s v="OFF-AP-10002578"/>
    <x v="1"/>
    <x v="9"/>
    <s v="Prod1819"/>
    <n v="293.52"/>
    <n v="6"/>
    <n v="0"/>
    <n v="76.315200000000004"/>
  </r>
  <r>
    <n v="8163"/>
    <s v="CA-2015-120915"/>
    <d v="2015-10-03T00:00:00"/>
    <x v="0"/>
    <s v="VEN04"/>
    <s v="JJ-15445"/>
    <s v="TEC-PH-10003012"/>
    <x v="2"/>
    <x v="7"/>
    <s v="Prod154"/>
    <n v="307.98"/>
    <n v="2"/>
    <n v="0"/>
    <n v="89.3142"/>
  </r>
  <r>
    <n v="8164"/>
    <s v="CA-2015-168207"/>
    <d v="2015-11-06T00:00:00"/>
    <x v="1"/>
    <s v="VEN02"/>
    <s v="LT-17110"/>
    <s v="FUR-FU-10004909"/>
    <x v="0"/>
    <x v="5"/>
    <s v="Prod1819"/>
    <n v="96.96"/>
    <n v="6"/>
    <n v="0"/>
    <n v="33.936"/>
  </r>
  <r>
    <n v="8165"/>
    <s v="CA-2015-168207"/>
    <d v="2015-11-06T00:00:00"/>
    <x v="1"/>
    <s v="VEN02"/>
    <s v="LT-17110"/>
    <s v="OFF-BI-10001524"/>
    <x v="1"/>
    <x v="8"/>
    <s v="Prod1819"/>
    <n v="117.488"/>
    <n v="7"/>
    <n v="0.2"/>
    <n v="41.120800000000003"/>
  </r>
  <r>
    <n v="8166"/>
    <s v="CA-2015-168207"/>
    <d v="2015-11-06T00:00:00"/>
    <x v="1"/>
    <s v="VEN02"/>
    <s v="LT-17110"/>
    <s v="OFF-BI-10003355"/>
    <x v="1"/>
    <x v="8"/>
    <s v="Prod1841"/>
    <n v="11.952"/>
    <n v="3"/>
    <n v="0.2"/>
    <n v="4.1832000000000003"/>
  </r>
  <r>
    <n v="8167"/>
    <s v="CA-2015-168207"/>
    <d v="2015-11-06T00:00:00"/>
    <x v="1"/>
    <s v="VEN03"/>
    <s v="LT-17110"/>
    <s v="FUR-BO-10004357"/>
    <x v="0"/>
    <x v="0"/>
    <s v="Prod889"/>
    <n v="512.49900000000002"/>
    <n v="3"/>
    <n v="0.15"/>
    <n v="-30.146999999999998"/>
  </r>
  <r>
    <n v="8168"/>
    <s v="CA-2016-144148"/>
    <d v="2016-08-05T00:00:00"/>
    <x v="1"/>
    <s v="VEN03"/>
    <s v="AH-10690"/>
    <s v="FUR-TA-10002774"/>
    <x v="0"/>
    <x v="3"/>
    <s v="Prod1819"/>
    <n v="863.12800000000004"/>
    <n v="7"/>
    <n v="0.2"/>
    <n v="-32.3673"/>
  </r>
  <r>
    <n v="8169"/>
    <s v="CA-2017-107174"/>
    <d v="2017-11-13T00:00:00"/>
    <x v="1"/>
    <s v="VEN01"/>
    <s v="AB-10060"/>
    <s v="FUR-TA-10004575"/>
    <x v="0"/>
    <x v="3"/>
    <s v="Prod1819"/>
    <n v="2036.86"/>
    <n v="7"/>
    <n v="0"/>
    <n v="366.63479999999998"/>
  </r>
  <r>
    <n v="8170"/>
    <s v="CA-2017-107174"/>
    <d v="2017-11-13T00:00:00"/>
    <x v="1"/>
    <s v="VEN05"/>
    <s v="AB-10060"/>
    <s v="FUR-CH-10003312"/>
    <x v="0"/>
    <x v="1"/>
    <s v="Prod645"/>
    <n v="449.56799999999998"/>
    <n v="2"/>
    <n v="0.2"/>
    <n v="-73.0548"/>
  </r>
  <r>
    <n v="8171"/>
    <s v="CA-2017-107174"/>
    <d v="2017-11-13T00:00:00"/>
    <x v="1"/>
    <s v="VEN04"/>
    <s v="AB-10060"/>
    <s v="TEC-AC-10001465"/>
    <x v="2"/>
    <x v="11"/>
    <s v="Prod1425"/>
    <n v="108.96"/>
    <n v="3"/>
    <n v="0"/>
    <n v="32.688000000000002"/>
  </r>
  <r>
    <n v="8172"/>
    <s v="CA-2016-146150"/>
    <d v="2016-02-19T00:00:00"/>
    <x v="1"/>
    <s v="VEN05"/>
    <s v="FM-14380"/>
    <s v="OFF-AR-10002240"/>
    <x v="1"/>
    <x v="6"/>
    <s v="Prod1819"/>
    <n v="264.18"/>
    <n v="7"/>
    <n v="0"/>
    <n v="68.686800000000005"/>
  </r>
  <r>
    <n v="8173"/>
    <s v="CA-2014-114125"/>
    <d v="2014-07-13T00:00:00"/>
    <x v="1"/>
    <s v="VEN01"/>
    <s v="GH-14410"/>
    <s v="OFF-LA-10004559"/>
    <x v="1"/>
    <x v="2"/>
    <s v="Prod998"/>
    <n v="2.88"/>
    <n v="1"/>
    <n v="0"/>
    <n v="1.4112"/>
  </r>
  <r>
    <n v="8174"/>
    <s v="CA-2014-114125"/>
    <d v="2014-07-13T00:00:00"/>
    <x v="1"/>
    <s v="VEN05"/>
    <s v="GH-14410"/>
    <s v="OFF-BI-10003291"/>
    <x v="1"/>
    <x v="8"/>
    <s v="Prod1841"/>
    <n v="41.904000000000003"/>
    <n v="6"/>
    <n v="0.2"/>
    <n v="14.1426"/>
  </r>
  <r>
    <n v="8175"/>
    <s v="CA-2014-114125"/>
    <d v="2014-07-13T00:00:00"/>
    <x v="1"/>
    <s v="VEN05"/>
    <s v="GH-14410"/>
    <s v="OFF-ST-10001505"/>
    <x v="1"/>
    <x v="4"/>
    <s v="Prod1425"/>
    <n v="23.92"/>
    <n v="4"/>
    <n v="0"/>
    <n v="4.0663999999999998"/>
  </r>
  <r>
    <n v="8176"/>
    <s v="CA-2016-114944"/>
    <d v="2016-02-04T00:00:00"/>
    <x v="1"/>
    <s v="VEN04"/>
    <s v="HE-14800"/>
    <s v="OFF-PA-10003892"/>
    <x v="1"/>
    <x v="10"/>
    <s v="Prod1663"/>
    <n v="156.512"/>
    <n v="4"/>
    <n v="0.2"/>
    <n v="52.822800000000001"/>
  </r>
  <r>
    <n v="8177"/>
    <s v="CA-2016-135965"/>
    <d v="2016-09-25T00:00:00"/>
    <x v="2"/>
    <s v="VEN01"/>
    <s v="SZ-20035"/>
    <s v="OFF-ST-10002370"/>
    <x v="1"/>
    <x v="4"/>
    <s v="Prod1425"/>
    <n v="128.34"/>
    <n v="6"/>
    <n v="0"/>
    <n v="37.218600000000002"/>
  </r>
  <r>
    <n v="8178"/>
    <s v="CA-2017-149699"/>
    <d v="2017-12-24T00:00:00"/>
    <x v="2"/>
    <s v="VEN04"/>
    <s v="CM-12115"/>
    <s v="TEC-AC-10000474"/>
    <x v="2"/>
    <x v="11"/>
    <s v="Prod1425"/>
    <n v="474.95"/>
    <n v="5"/>
    <n v="0"/>
    <n v="142.48500000000001"/>
  </r>
  <r>
    <n v="8179"/>
    <s v="CA-2016-166429"/>
    <d v="2016-09-08T00:00:00"/>
    <x v="1"/>
    <s v="VEN02"/>
    <s v="TG-21310"/>
    <s v="TEC-CO-10002095"/>
    <x v="2"/>
    <x v="16"/>
    <s v="Prod1460"/>
    <n v="999.98"/>
    <n v="2"/>
    <n v="0"/>
    <n v="449.99099999999999"/>
  </r>
  <r>
    <n v="8180"/>
    <s v="CA-2015-112767"/>
    <d v="2015-08-06T00:00:00"/>
    <x v="1"/>
    <s v="VEN04"/>
    <s v="DK-12985"/>
    <s v="FUR-TA-10003469"/>
    <x v="0"/>
    <x v="3"/>
    <s v="Prod1819"/>
    <n v="277.5"/>
    <n v="4"/>
    <n v="0.5"/>
    <n v="-188.7"/>
  </r>
  <r>
    <n v="8181"/>
    <s v="CA-2015-119879"/>
    <d v="2015-11-25T00:00:00"/>
    <x v="1"/>
    <s v="VEN05"/>
    <s v="SS-20410"/>
    <s v="FUR-TA-10002958"/>
    <x v="0"/>
    <x v="3"/>
    <s v="Prod1819"/>
    <n v="1252.704"/>
    <n v="8"/>
    <n v="0.4"/>
    <n v="-480.20319999999998"/>
  </r>
  <r>
    <n v="8182"/>
    <s v="CA-2015-119879"/>
    <d v="2015-11-25T00:00:00"/>
    <x v="1"/>
    <s v="VEN03"/>
    <s v="SS-20410"/>
    <s v="TEC-PH-10002923"/>
    <x v="2"/>
    <x v="7"/>
    <s v="Prod154"/>
    <n v="110.97"/>
    <n v="5"/>
    <n v="0.4"/>
    <n v="-24.043500000000002"/>
  </r>
  <r>
    <n v="8183"/>
    <s v="CA-2017-155642"/>
    <d v="2017-05-22T00:00:00"/>
    <x v="1"/>
    <s v="VEN03"/>
    <s v="BM-11575"/>
    <s v="FUR-FU-10004973"/>
    <x v="0"/>
    <x v="5"/>
    <s v="Prod1819"/>
    <n v="22.608000000000001"/>
    <n v="3"/>
    <n v="0.6"/>
    <n v="-10.1736"/>
  </r>
  <r>
    <n v="8184"/>
    <s v="CA-2017-155642"/>
    <d v="2017-05-22T00:00:00"/>
    <x v="1"/>
    <s v="VEN05"/>
    <s v="BM-11575"/>
    <s v="FUR-FU-10001918"/>
    <x v="0"/>
    <x v="5"/>
    <s v="Prod1819"/>
    <n v="1.8919999999999999"/>
    <n v="1"/>
    <n v="0.6"/>
    <n v="-0.99329999999999996"/>
  </r>
  <r>
    <n v="8185"/>
    <s v="US-2017-101721"/>
    <d v="2017-07-27T00:00:00"/>
    <x v="1"/>
    <s v="VEN04"/>
    <s v="MY-17380"/>
    <s v="OFF-PA-10003641"/>
    <x v="1"/>
    <x v="10"/>
    <s v="Prod1483"/>
    <n v="63.311999999999998"/>
    <n v="3"/>
    <n v="0.2"/>
    <n v="20.5764"/>
  </r>
  <r>
    <n v="8186"/>
    <s v="CA-2015-136728"/>
    <d v="2015-09-17T00:00:00"/>
    <x v="0"/>
    <s v="VEN02"/>
    <s v="AG-10900"/>
    <s v="OFF-EN-10002621"/>
    <x v="1"/>
    <x v="12"/>
    <s v="Prod1839"/>
    <n v="7.8239999999999998"/>
    <n v="1"/>
    <n v="0.2"/>
    <n v="2.9340000000000002"/>
  </r>
  <r>
    <n v="8187"/>
    <s v="CA-2015-136728"/>
    <d v="2015-09-17T00:00:00"/>
    <x v="0"/>
    <s v="VEN04"/>
    <s v="AG-10900"/>
    <s v="FUR-CH-10003817"/>
    <x v="0"/>
    <x v="1"/>
    <s v="Prod645"/>
    <n v="170.072"/>
    <n v="4"/>
    <n v="0.3"/>
    <n v="-12.148"/>
  </r>
  <r>
    <n v="8188"/>
    <s v="CA-2016-127194"/>
    <d v="2016-12-16T00:00:00"/>
    <x v="1"/>
    <s v="VEN01"/>
    <s v="BW-11110"/>
    <s v="OFF-PA-10000659"/>
    <x v="1"/>
    <x v="10"/>
    <s v="Prod998"/>
    <n v="62.82"/>
    <n v="9"/>
    <n v="0"/>
    <n v="29.525400000000001"/>
  </r>
  <r>
    <n v="8189"/>
    <s v="CA-2015-140375"/>
    <d v="2015-10-05T00:00:00"/>
    <x v="0"/>
    <s v="VEN03"/>
    <s v="SG-20470"/>
    <s v="OFF-PA-10001870"/>
    <x v="1"/>
    <x v="10"/>
    <s v="Prod1856"/>
    <n v="19.440000000000001"/>
    <n v="3"/>
    <n v="0"/>
    <n v="9.3312000000000008"/>
  </r>
  <r>
    <n v="8190"/>
    <s v="CA-2015-140375"/>
    <d v="2015-10-05T00:00:00"/>
    <x v="0"/>
    <s v="VEN05"/>
    <s v="SG-20470"/>
    <s v="OFF-BI-10000320"/>
    <x v="1"/>
    <x v="8"/>
    <s v="Prod1819"/>
    <n v="7.38"/>
    <n v="1"/>
    <n v="0"/>
    <n v="3.6162000000000001"/>
  </r>
  <r>
    <n v="8191"/>
    <s v="US-2017-155866"/>
    <d v="2017-11-21T00:00:00"/>
    <x v="1"/>
    <s v="VEN03"/>
    <s v="CC-12370"/>
    <s v="OFF-PA-10004735"/>
    <x v="1"/>
    <x v="10"/>
    <s v="Prod1425"/>
    <n v="38.880000000000003"/>
    <n v="6"/>
    <n v="0"/>
    <n v="18.662400000000002"/>
  </r>
  <r>
    <n v="8192"/>
    <s v="US-2017-155866"/>
    <d v="2017-11-21T00:00:00"/>
    <x v="1"/>
    <s v="VEN02"/>
    <s v="CC-12370"/>
    <s v="FUR-FU-10004091"/>
    <x v="0"/>
    <x v="5"/>
    <s v="Prod1819"/>
    <n v="187.76"/>
    <n v="4"/>
    <n v="0"/>
    <n v="76.9816"/>
  </r>
  <r>
    <n v="8193"/>
    <s v="CA-2015-141327"/>
    <d v="2015-12-03T00:00:00"/>
    <x v="2"/>
    <s v="VEN02"/>
    <s v="LR-16915"/>
    <s v="OFF-BI-10000546"/>
    <x v="1"/>
    <x v="8"/>
    <s v="Prod1819"/>
    <n v="6.048"/>
    <n v="7"/>
    <n v="0.7"/>
    <n v="-4.2336"/>
  </r>
  <r>
    <n v="8194"/>
    <s v="CA-2015-141327"/>
    <d v="2015-12-03T00:00:00"/>
    <x v="2"/>
    <s v="VEN03"/>
    <s v="LR-16915"/>
    <s v="OFF-AP-10001293"/>
    <x v="1"/>
    <x v="9"/>
    <s v="Prod1819"/>
    <n v="98.352000000000004"/>
    <n v="3"/>
    <n v="0.2"/>
    <n v="9.8352000000000004"/>
  </r>
  <r>
    <n v="8195"/>
    <s v="CA-2015-141327"/>
    <d v="2015-12-03T00:00:00"/>
    <x v="2"/>
    <s v="VEN03"/>
    <s v="LR-16915"/>
    <s v="FUR-FU-10000576"/>
    <x v="0"/>
    <x v="5"/>
    <s v="Prod1819"/>
    <n v="335.74400000000003"/>
    <n v="2"/>
    <n v="0.2"/>
    <n v="25.180800000000001"/>
  </r>
  <r>
    <n v="8196"/>
    <s v="CA-2015-136700"/>
    <d v="2015-12-11T00:00:00"/>
    <x v="0"/>
    <s v="VEN01"/>
    <s v="DB-13120"/>
    <s v="OFF-PA-10004519"/>
    <x v="1"/>
    <x v="10"/>
    <s v="Prod35"/>
    <n v="8.9600000000000009"/>
    <n v="2"/>
    <n v="0"/>
    <n v="4.3903999999999996"/>
  </r>
  <r>
    <n v="8197"/>
    <s v="CA-2017-102736"/>
    <d v="2017-09-09T00:00:00"/>
    <x v="1"/>
    <s v="VEN05"/>
    <s v="LP-17095"/>
    <s v="TEC-AC-10004568"/>
    <x v="2"/>
    <x v="11"/>
    <s v="Prod1460"/>
    <n v="89.567999999999998"/>
    <n v="4"/>
    <n v="0.2"/>
    <n v="-1.1195999999999999"/>
  </r>
  <r>
    <n v="8198"/>
    <s v="CA-2017-102736"/>
    <d v="2017-09-09T00:00:00"/>
    <x v="1"/>
    <s v="VEN05"/>
    <s v="LP-17095"/>
    <s v="OFF-AR-10001897"/>
    <x v="1"/>
    <x v="6"/>
    <s v="Prod1819"/>
    <n v="71.959999999999994"/>
    <n v="5"/>
    <n v="0.2"/>
    <n v="7.1959999999999997"/>
  </r>
  <r>
    <n v="8199"/>
    <s v="CA-2017-102736"/>
    <d v="2017-09-09T00:00:00"/>
    <x v="1"/>
    <s v="VEN02"/>
    <s v="LP-17095"/>
    <s v="OFF-PA-10001800"/>
    <x v="1"/>
    <x v="10"/>
    <s v="Prod1548"/>
    <n v="15.552"/>
    <n v="3"/>
    <n v="0.2"/>
    <n v="5.4432"/>
  </r>
  <r>
    <n v="8200"/>
    <s v="CA-2017-125269"/>
    <d v="2017-04-30T00:00:00"/>
    <x v="1"/>
    <s v="VEN04"/>
    <s v="AF-10870"/>
    <s v="OFF-BI-10001628"/>
    <x v="1"/>
    <x v="8"/>
    <s v="Prod1819"/>
    <n v="10.43"/>
    <n v="5"/>
    <n v="0.8"/>
    <n v="-18.252500000000001"/>
  </r>
  <r>
    <n v="8201"/>
    <s v="CA-2017-125269"/>
    <d v="2017-04-30T00:00:00"/>
    <x v="1"/>
    <s v="VEN01"/>
    <s v="AF-10870"/>
    <s v="OFF-ST-10004123"/>
    <x v="1"/>
    <x v="4"/>
    <s v="Prod1425"/>
    <n v="72.784000000000006"/>
    <n v="1"/>
    <n v="0.2"/>
    <n v="-18.196000000000002"/>
  </r>
  <r>
    <n v="8202"/>
    <s v="CA-2015-114811"/>
    <d v="2015-11-08T00:00:00"/>
    <x v="3"/>
    <s v="VEN05"/>
    <s v="KD-16495"/>
    <s v="OFF-ST-10000885"/>
    <x v="1"/>
    <x v="4"/>
    <s v="Prod1425"/>
    <n v="67.150000000000006"/>
    <n v="5"/>
    <n v="0"/>
    <n v="16.787500000000001"/>
  </r>
  <r>
    <n v="8203"/>
    <s v="CA-2015-114811"/>
    <d v="2015-11-08T00:00:00"/>
    <x v="3"/>
    <s v="VEN05"/>
    <s v="KD-16495"/>
    <s v="TEC-PH-10004165"/>
    <x v="2"/>
    <x v="7"/>
    <s v="Prod154"/>
    <n v="549.98"/>
    <n v="2"/>
    <n v="0"/>
    <n v="142.9948"/>
  </r>
  <r>
    <n v="8204"/>
    <s v="CA-2015-114811"/>
    <d v="2015-11-08T00:00:00"/>
    <x v="3"/>
    <s v="VEN02"/>
    <s v="KD-16495"/>
    <s v="FUR-FU-10002240"/>
    <x v="0"/>
    <x v="5"/>
    <s v="Prod1819"/>
    <n v="11.82"/>
    <n v="3"/>
    <n v="0"/>
    <n v="4.7279999999999998"/>
  </r>
  <r>
    <n v="8205"/>
    <s v="CA-2015-114811"/>
    <d v="2015-11-08T00:00:00"/>
    <x v="3"/>
    <s v="VEN02"/>
    <s v="KD-16495"/>
    <s v="TEC-MA-10000045"/>
    <x v="2"/>
    <x v="15"/>
    <s v="Prod1460"/>
    <n v="4643.8"/>
    <n v="4"/>
    <n v="0"/>
    <n v="2229.0239999999999"/>
  </r>
  <r>
    <n v="8206"/>
    <s v="CA-2015-114811"/>
    <d v="2015-11-08T00:00:00"/>
    <x v="3"/>
    <s v="VEN01"/>
    <s v="KD-16495"/>
    <s v="FUR-CH-10003746"/>
    <x v="0"/>
    <x v="1"/>
    <s v="Prod645"/>
    <n v="577.76400000000001"/>
    <n v="2"/>
    <n v="0.1"/>
    <n v="115.5528"/>
  </r>
  <r>
    <n v="8207"/>
    <s v="CA-2015-122266"/>
    <d v="2015-04-30T00:00:00"/>
    <x v="1"/>
    <s v="VEN03"/>
    <s v="SA-20830"/>
    <s v="FUR-TA-10000577"/>
    <x v="0"/>
    <x v="3"/>
    <s v="Prod1819"/>
    <n v="191.5155"/>
    <n v="1"/>
    <n v="0.45"/>
    <n v="-76.606200000000001"/>
  </r>
  <r>
    <n v="8208"/>
    <s v="CA-2015-122266"/>
    <d v="2015-04-30T00:00:00"/>
    <x v="1"/>
    <s v="VEN01"/>
    <s v="SA-20830"/>
    <s v="OFF-AR-10004757"/>
    <x v="1"/>
    <x v="6"/>
    <s v="Prod1819"/>
    <n v="2.6240000000000001"/>
    <n v="1"/>
    <n v="0.2"/>
    <n v="0.4264"/>
  </r>
  <r>
    <n v="8209"/>
    <s v="CA-2015-141565"/>
    <d v="2015-09-24T00:00:00"/>
    <x v="1"/>
    <s v="VEN01"/>
    <s v="BG-11035"/>
    <s v="OFF-BI-10000545"/>
    <x v="1"/>
    <x v="8"/>
    <s v="Prod1819"/>
    <n v="1369.7639999999999"/>
    <n v="6"/>
    <n v="0.7"/>
    <n v="-913.17600000000004"/>
  </r>
  <r>
    <n v="8210"/>
    <s v="CA-2015-141565"/>
    <d v="2015-09-24T00:00:00"/>
    <x v="1"/>
    <s v="VEN05"/>
    <s v="BG-11035"/>
    <s v="OFF-ST-10001522"/>
    <x v="1"/>
    <x v="4"/>
    <s v="Prod1425"/>
    <n v="294.36799999999999"/>
    <n v="4"/>
    <n v="0.2"/>
    <n v="-58.873600000000003"/>
  </r>
  <r>
    <n v="8211"/>
    <s v="CA-2017-128769"/>
    <d v="2017-09-12T00:00:00"/>
    <x v="1"/>
    <s v="VEN02"/>
    <s v="DM-12955"/>
    <s v="OFF-AP-10001271"/>
    <x v="1"/>
    <x v="9"/>
    <s v="Prod1819"/>
    <n v="81.567999999999998"/>
    <n v="2"/>
    <n v="0.2"/>
    <n v="7.1372"/>
  </r>
  <r>
    <n v="8212"/>
    <s v="CA-2016-116337"/>
    <d v="2016-11-12T00:00:00"/>
    <x v="1"/>
    <s v="VEN01"/>
    <s v="MC-17845"/>
    <s v="FUR-FU-10002030"/>
    <x v="0"/>
    <x v="5"/>
    <s v="Prod1819"/>
    <n v="44.46"/>
    <n v="5"/>
    <n v="0.6"/>
    <n v="-17.783999999999999"/>
  </r>
  <r>
    <n v="8213"/>
    <s v="CA-2016-116337"/>
    <d v="2016-11-12T00:00:00"/>
    <x v="1"/>
    <s v="VEN05"/>
    <s v="MC-17845"/>
    <s v="OFF-ST-10001272"/>
    <x v="1"/>
    <x v="4"/>
    <s v="Prod1425"/>
    <n v="314.08800000000002"/>
    <n v="3"/>
    <n v="0.2"/>
    <n v="19.630500000000001"/>
  </r>
  <r>
    <n v="8214"/>
    <s v="CA-2015-120845"/>
    <d v="2015-10-02T00:00:00"/>
    <x v="1"/>
    <s v="VEN02"/>
    <s v="ML-17395"/>
    <s v="OFF-BI-10001116"/>
    <x v="1"/>
    <x v="8"/>
    <s v="Prod1819"/>
    <n v="6.3360000000000003"/>
    <n v="4"/>
    <n v="0.7"/>
    <n v="-4.6463999999999999"/>
  </r>
  <r>
    <n v="8215"/>
    <s v="CA-2015-120845"/>
    <d v="2015-10-02T00:00:00"/>
    <x v="1"/>
    <s v="VEN05"/>
    <s v="ML-17395"/>
    <s v="OFF-PA-10004665"/>
    <x v="1"/>
    <x v="10"/>
    <s v="Prod856"/>
    <n v="10.48"/>
    <n v="1"/>
    <n v="0.2"/>
    <n v="3.7989999999999999"/>
  </r>
  <r>
    <n v="8216"/>
    <s v="CA-2015-120845"/>
    <d v="2015-10-02T00:00:00"/>
    <x v="1"/>
    <s v="VEN03"/>
    <s v="ML-17395"/>
    <s v="OFF-BI-10004506"/>
    <x v="1"/>
    <x v="8"/>
    <s v="Prod1841"/>
    <n v="2.4689999999999999"/>
    <n v="1"/>
    <n v="0.7"/>
    <n v="-1.8106"/>
  </r>
  <r>
    <n v="8217"/>
    <s v="CA-2015-120845"/>
    <d v="2015-10-02T00:00:00"/>
    <x v="1"/>
    <s v="VEN02"/>
    <s v="ML-17395"/>
    <s v="OFF-BI-10001982"/>
    <x v="1"/>
    <x v="8"/>
    <s v="Prod1819"/>
    <n v="3.2639999999999998"/>
    <n v="2"/>
    <n v="0.7"/>
    <n v="-2.2848000000000002"/>
  </r>
  <r>
    <n v="8218"/>
    <s v="CA-2014-120775"/>
    <d v="2014-10-07T00:00:00"/>
    <x v="1"/>
    <s v="VEN04"/>
    <s v="RD-19930"/>
    <s v="OFF-FA-10002676"/>
    <x v="1"/>
    <x v="13"/>
    <s v="Prod1839"/>
    <n v="4.3440000000000003"/>
    <n v="3"/>
    <n v="0.2"/>
    <n v="0.86880000000000002"/>
  </r>
  <r>
    <n v="8219"/>
    <s v="CA-2014-120775"/>
    <d v="2014-10-07T00:00:00"/>
    <x v="1"/>
    <s v="VEN04"/>
    <s v="RD-19930"/>
    <s v="FUR-FU-10000758"/>
    <x v="0"/>
    <x v="5"/>
    <s v="Prod1819"/>
    <n v="31.776"/>
    <n v="3"/>
    <n v="0.6"/>
    <n v="-19.0656"/>
  </r>
  <r>
    <n v="8220"/>
    <s v="CA-2014-120775"/>
    <d v="2014-10-07T00:00:00"/>
    <x v="1"/>
    <s v="VEN04"/>
    <s v="RD-19930"/>
    <s v="OFF-LA-10002271"/>
    <x v="1"/>
    <x v="2"/>
    <s v="Prod998"/>
    <n v="4.9279999999999999"/>
    <n v="2"/>
    <n v="0.2"/>
    <n v="1.7248000000000001"/>
  </r>
  <r>
    <n v="8221"/>
    <s v="CA-2014-120775"/>
    <d v="2014-10-07T00:00:00"/>
    <x v="1"/>
    <s v="VEN02"/>
    <s v="RD-19930"/>
    <s v="OFF-BI-10002609"/>
    <x v="1"/>
    <x v="8"/>
    <s v="Prod1841"/>
    <n v="1.788"/>
    <n v="3"/>
    <n v="0.8"/>
    <n v="-3.0396000000000001"/>
  </r>
  <r>
    <n v="8222"/>
    <s v="CA-2014-120775"/>
    <d v="2014-10-07T00:00:00"/>
    <x v="1"/>
    <s v="VEN02"/>
    <s v="RD-19930"/>
    <s v="OFF-FA-10000254"/>
    <x v="1"/>
    <x v="13"/>
    <s v="Prod1839"/>
    <n v="15.071999999999999"/>
    <n v="4"/>
    <n v="0.2"/>
    <n v="-3.7679999999999998"/>
  </r>
  <r>
    <n v="8223"/>
    <s v="CA-2014-152905"/>
    <d v="2014-02-24T00:00:00"/>
    <x v="1"/>
    <s v="VEN01"/>
    <s v="AB-10015"/>
    <s v="OFF-ST-10000321"/>
    <x v="1"/>
    <x v="4"/>
    <s v="Prod1425"/>
    <n v="12.624000000000001"/>
    <n v="2"/>
    <n v="0.2"/>
    <n v="-2.5247999999999999"/>
  </r>
  <r>
    <n v="8224"/>
    <s v="CA-2016-104633"/>
    <d v="2016-06-16T00:00:00"/>
    <x v="1"/>
    <s v="VEN03"/>
    <s v="EA-14035"/>
    <s v="OFF-PA-10000241"/>
    <x v="1"/>
    <x v="10"/>
    <s v="Prod998"/>
    <n v="185.88"/>
    <n v="6"/>
    <n v="0"/>
    <n v="83.646000000000001"/>
  </r>
  <r>
    <n v="8225"/>
    <s v="CA-2016-104633"/>
    <d v="2016-06-16T00:00:00"/>
    <x v="1"/>
    <s v="VEN02"/>
    <s v="EA-14035"/>
    <s v="OFF-PA-10004782"/>
    <x v="1"/>
    <x v="10"/>
    <s v="Prod1425"/>
    <n v="12.96"/>
    <n v="2"/>
    <n v="0"/>
    <n v="6.2207999999999997"/>
  </r>
  <r>
    <n v="8226"/>
    <s v="CA-2017-104136"/>
    <d v="2017-11-04T00:00:00"/>
    <x v="0"/>
    <s v="VEN02"/>
    <s v="SF-20065"/>
    <s v="OFF-PA-10004243"/>
    <x v="1"/>
    <x v="10"/>
    <s v="Prod35"/>
    <n v="189.7"/>
    <n v="10"/>
    <n v="0"/>
    <n v="91.055999999999997"/>
  </r>
  <r>
    <n v="8227"/>
    <s v="CA-2017-104136"/>
    <d v="2017-11-04T00:00:00"/>
    <x v="0"/>
    <s v="VEN01"/>
    <s v="SF-20065"/>
    <s v="OFF-PA-10001033"/>
    <x v="1"/>
    <x v="10"/>
    <s v="Prod998"/>
    <n v="40.99"/>
    <n v="1"/>
    <n v="0"/>
    <n v="20.085100000000001"/>
  </r>
  <r>
    <n v="8228"/>
    <s v="CA-2016-123050"/>
    <d v="2016-04-08T00:00:00"/>
    <x v="0"/>
    <s v="VEN04"/>
    <s v="BC-11125"/>
    <s v="FUR-FU-10000723"/>
    <x v="0"/>
    <x v="5"/>
    <s v="Prod1819"/>
    <n v="82.64"/>
    <n v="2"/>
    <n v="0"/>
    <n v="7.4375999999999998"/>
  </r>
  <r>
    <n v="8229"/>
    <s v="CA-2016-123050"/>
    <d v="2016-04-08T00:00:00"/>
    <x v="0"/>
    <s v="VEN01"/>
    <s v="BC-11125"/>
    <s v="OFF-ST-10003455"/>
    <x v="1"/>
    <x v="4"/>
    <s v="Prod1425"/>
    <n v="31.02"/>
    <n v="2"/>
    <n v="0"/>
    <n v="8.0652000000000008"/>
  </r>
  <r>
    <n v="8230"/>
    <s v="CA-2016-123050"/>
    <d v="2016-04-08T00:00:00"/>
    <x v="0"/>
    <s v="VEN01"/>
    <s v="BC-11125"/>
    <s v="TEC-AC-10001109"/>
    <x v="2"/>
    <x v="11"/>
    <s v="Prod1425"/>
    <n v="89.97"/>
    <n v="3"/>
    <n v="0"/>
    <n v="37.787399999999998"/>
  </r>
  <r>
    <n v="8231"/>
    <s v="CA-2016-162355"/>
    <d v="2016-07-02T00:00:00"/>
    <x v="0"/>
    <s v="VEN02"/>
    <s v="PF-19165"/>
    <s v="OFF-AR-10004344"/>
    <x v="1"/>
    <x v="6"/>
    <s v="Prod1819"/>
    <n v="35.97"/>
    <n v="3"/>
    <n v="0"/>
    <n v="9.7119"/>
  </r>
  <r>
    <n v="8232"/>
    <s v="CA-2016-162355"/>
    <d v="2016-07-02T00:00:00"/>
    <x v="0"/>
    <s v="VEN01"/>
    <s v="PF-19165"/>
    <s v="FUR-BO-10004695"/>
    <x v="0"/>
    <x v="0"/>
    <s v="Prod889"/>
    <n v="1266.8599999999999"/>
    <n v="7"/>
    <n v="0"/>
    <n v="291.37779999999998"/>
  </r>
  <r>
    <n v="8233"/>
    <s v="CA-2014-158225"/>
    <d v="2014-09-28T00:00:00"/>
    <x v="1"/>
    <s v="VEN05"/>
    <s v="SE-20110"/>
    <s v="OFF-ST-10000675"/>
    <x v="1"/>
    <x v="4"/>
    <s v="Prod1425"/>
    <n v="169.45"/>
    <n v="5"/>
    <n v="0"/>
    <n v="42.362499999999997"/>
  </r>
  <r>
    <n v="8234"/>
    <s v="CA-2014-158225"/>
    <d v="2014-09-28T00:00:00"/>
    <x v="1"/>
    <s v="VEN03"/>
    <s v="SE-20110"/>
    <s v="OFF-ST-10002301"/>
    <x v="1"/>
    <x v="4"/>
    <s v="Prod1425"/>
    <n v="40.68"/>
    <n v="2"/>
    <n v="0"/>
    <n v="0.40679999999999999"/>
  </r>
  <r>
    <n v="8235"/>
    <s v="CA-2017-102204"/>
    <d v="2017-05-06T00:00:00"/>
    <x v="1"/>
    <s v="VEN04"/>
    <s v="CJ-12010"/>
    <s v="OFF-SU-10001212"/>
    <x v="1"/>
    <x v="14"/>
    <s v="Prod1425"/>
    <n v="3.3279999999999998"/>
    <n v="2"/>
    <n v="0.2"/>
    <n v="0.41599999999999998"/>
  </r>
  <r>
    <n v="8236"/>
    <s v="CA-2017-102204"/>
    <d v="2017-05-06T00:00:00"/>
    <x v="1"/>
    <s v="VEN02"/>
    <s v="CJ-12010"/>
    <s v="FUR-TA-10001889"/>
    <x v="0"/>
    <x v="3"/>
    <s v="Prod1819"/>
    <n v="933.26199999999994"/>
    <n v="4"/>
    <n v="0.45"/>
    <n v="-458.14679999999998"/>
  </r>
  <r>
    <n v="8237"/>
    <s v="CA-2017-102204"/>
    <d v="2017-05-06T00:00:00"/>
    <x v="1"/>
    <s v="VEN05"/>
    <s v="CJ-12010"/>
    <s v="FUR-CH-10002024"/>
    <x v="0"/>
    <x v="1"/>
    <s v="Prod645"/>
    <n v="2803.92"/>
    <n v="5"/>
    <n v="0.2"/>
    <n v="0"/>
  </r>
  <r>
    <n v="8238"/>
    <s v="CA-2017-103065"/>
    <d v="2017-10-20T00:00:00"/>
    <x v="3"/>
    <s v="VEN05"/>
    <s v="PT-19090"/>
    <s v="OFF-ST-10000617"/>
    <x v="1"/>
    <x v="4"/>
    <s v="Prod1425"/>
    <n v="4.7679999999999998"/>
    <n v="2"/>
    <n v="0.2"/>
    <n v="-0.77480000000000004"/>
  </r>
  <r>
    <n v="8239"/>
    <s v="CA-2017-103065"/>
    <d v="2017-10-20T00:00:00"/>
    <x v="3"/>
    <s v="VEN02"/>
    <s v="PT-19090"/>
    <s v="OFF-PA-10000380"/>
    <x v="1"/>
    <x v="10"/>
    <s v="Prod998"/>
    <n v="6.6719999999999997"/>
    <n v="1"/>
    <n v="0.2"/>
    <n v="2.5019999999999998"/>
  </r>
  <r>
    <n v="8240"/>
    <s v="CA-2017-103065"/>
    <d v="2017-10-20T00:00:00"/>
    <x v="3"/>
    <s v="VEN05"/>
    <s v="PT-19090"/>
    <s v="OFF-AR-10003251"/>
    <x v="1"/>
    <x v="6"/>
    <s v="Prod1819"/>
    <n v="4.4480000000000004"/>
    <n v="2"/>
    <n v="0.2"/>
    <n v="1.1120000000000001"/>
  </r>
  <r>
    <n v="8241"/>
    <s v="CA-2017-103065"/>
    <d v="2017-10-20T00:00:00"/>
    <x v="3"/>
    <s v="VEN01"/>
    <s v="PT-19090"/>
    <s v="FUR-FU-10000175"/>
    <x v="0"/>
    <x v="5"/>
    <s v="Prod645"/>
    <n v="43.936"/>
    <n v="4"/>
    <n v="0.2"/>
    <n v="6.0411999999999999"/>
  </r>
  <r>
    <n v="8242"/>
    <s v="CA-2014-109855"/>
    <d v="2014-09-05T00:00:00"/>
    <x v="1"/>
    <s v="VEN01"/>
    <s v="LH-16900"/>
    <s v="OFF-BI-10004716"/>
    <x v="1"/>
    <x v="8"/>
    <s v="Prod1841"/>
    <n v="23.744"/>
    <n v="2"/>
    <n v="0.2"/>
    <n v="8.3103999999999996"/>
  </r>
  <r>
    <n v="8243"/>
    <s v="CA-2014-109855"/>
    <d v="2014-09-05T00:00:00"/>
    <x v="1"/>
    <s v="VEN03"/>
    <s v="LH-16900"/>
    <s v="TEC-AC-10002842"/>
    <x v="2"/>
    <x v="11"/>
    <s v="Prod1425"/>
    <n v="357"/>
    <n v="3"/>
    <n v="0"/>
    <n v="57.12"/>
  </r>
  <r>
    <n v="8244"/>
    <s v="CA-2014-109897"/>
    <d v="2014-08-16T00:00:00"/>
    <x v="1"/>
    <s v="VEN03"/>
    <s v="BW-11200"/>
    <s v="TEC-PH-10003691"/>
    <x v="2"/>
    <x v="7"/>
    <s v="Prod154"/>
    <n v="806.33600000000001"/>
    <n v="8"/>
    <n v="0.2"/>
    <n v="50.396000000000001"/>
  </r>
  <r>
    <n v="8245"/>
    <s v="CA-2014-109897"/>
    <d v="2014-08-16T00:00:00"/>
    <x v="1"/>
    <s v="VEN02"/>
    <s v="BW-11200"/>
    <s v="FUR-FU-10002878"/>
    <x v="0"/>
    <x v="5"/>
    <s v="Prod1819"/>
    <n v="85.44"/>
    <n v="3"/>
    <n v="0"/>
    <n v="31.6128"/>
  </r>
  <r>
    <n v="8246"/>
    <s v="US-2014-143581"/>
    <d v="2014-08-23T00:00:00"/>
    <x v="1"/>
    <s v="VEN01"/>
    <s v="BS-11365"/>
    <s v="OFF-ST-10000991"/>
    <x v="1"/>
    <x v="4"/>
    <s v="Prod1425"/>
    <n v="344.91"/>
    <n v="3"/>
    <n v="0"/>
    <n v="10.347300000000001"/>
  </r>
  <r>
    <n v="8247"/>
    <s v="CA-2015-129217"/>
    <d v="2015-05-10T00:00:00"/>
    <x v="3"/>
    <s v="VEN02"/>
    <s v="DP-13390"/>
    <s v="OFF-AP-10002439"/>
    <x v="1"/>
    <x v="9"/>
    <s v="Prod1819"/>
    <n v="70.97"/>
    <n v="5"/>
    <n v="0.8"/>
    <n v="-191.619"/>
  </r>
  <r>
    <n v="8248"/>
    <s v="CA-2015-129217"/>
    <d v="2015-05-10T00:00:00"/>
    <x v="3"/>
    <s v="VEN04"/>
    <s v="DP-13390"/>
    <s v="OFF-AR-10004602"/>
    <x v="1"/>
    <x v="6"/>
    <s v="Prod1819"/>
    <n v="36.783999999999999"/>
    <n v="2"/>
    <n v="0.2"/>
    <n v="3.6783999999999999"/>
  </r>
  <r>
    <n v="8249"/>
    <s v="CA-2016-133816"/>
    <d v="2016-05-13T00:00:00"/>
    <x v="0"/>
    <s v="VEN03"/>
    <s v="CS-12400"/>
    <s v="TEC-PH-10001795"/>
    <x v="2"/>
    <x v="7"/>
    <s v="Prod1458"/>
    <n v="743.98800000000006"/>
    <n v="2"/>
    <n v="0.4"/>
    <n v="-123.998"/>
  </r>
  <r>
    <n v="8250"/>
    <s v="CA-2015-140221"/>
    <d v="2015-03-09T00:00:00"/>
    <x v="0"/>
    <s v="VEN04"/>
    <s v="MS-17365"/>
    <s v="OFF-BI-10002854"/>
    <x v="1"/>
    <x v="8"/>
    <s v="Prod1841"/>
    <n v="11.212"/>
    <n v="2"/>
    <n v="0.8"/>
    <n v="-16.818000000000001"/>
  </r>
  <r>
    <n v="8251"/>
    <s v="CA-2015-140221"/>
    <d v="2015-03-09T00:00:00"/>
    <x v="0"/>
    <s v="VEN02"/>
    <s v="MS-17365"/>
    <s v="FUR-FU-10000023"/>
    <x v="0"/>
    <x v="5"/>
    <s v="Prod645"/>
    <n v="4.7119999999999997"/>
    <n v="2"/>
    <n v="0.6"/>
    <n v="-1.8848"/>
  </r>
  <r>
    <n v="8252"/>
    <s v="CA-2015-140221"/>
    <d v="2015-03-09T00:00:00"/>
    <x v="0"/>
    <s v="VEN03"/>
    <s v="MS-17365"/>
    <s v="OFF-AP-10000828"/>
    <x v="1"/>
    <x v="9"/>
    <s v="Prod1819"/>
    <n v="180.98"/>
    <n v="5"/>
    <n v="0.8"/>
    <n v="-470.548"/>
  </r>
  <r>
    <n v="8253"/>
    <s v="CA-2015-140221"/>
    <d v="2015-03-09T00:00:00"/>
    <x v="0"/>
    <s v="VEN03"/>
    <s v="MS-17365"/>
    <s v="OFF-ST-10000777"/>
    <x v="1"/>
    <x v="4"/>
    <s v="Prod1425"/>
    <n v="60.415999999999997"/>
    <n v="2"/>
    <n v="0.2"/>
    <n v="6.0415999999999999"/>
  </r>
  <r>
    <n v="8254"/>
    <s v="CA-2017-152310"/>
    <d v="2017-08-19T00:00:00"/>
    <x v="1"/>
    <s v="VEN03"/>
    <s v="DK-12895"/>
    <s v="TEC-CO-10000971"/>
    <x v="2"/>
    <x v="16"/>
    <s v="Prod1460"/>
    <n v="299.99"/>
    <n v="1"/>
    <n v="0"/>
    <n v="89.997"/>
  </r>
  <r>
    <n v="8255"/>
    <s v="CA-2017-152310"/>
    <d v="2017-08-19T00:00:00"/>
    <x v="1"/>
    <s v="VEN03"/>
    <s v="DK-12895"/>
    <s v="OFF-PA-10003134"/>
    <x v="1"/>
    <x v="10"/>
    <s v="Prod1483"/>
    <n v="192.16"/>
    <n v="4"/>
    <n v="0"/>
    <n v="92.236800000000002"/>
  </r>
  <r>
    <n v="8256"/>
    <s v="CA-2017-152310"/>
    <d v="2017-08-19T00:00:00"/>
    <x v="1"/>
    <s v="VEN03"/>
    <s v="DK-12895"/>
    <s v="TEC-PH-10002538"/>
    <x v="2"/>
    <x v="7"/>
    <s v="Prod1458"/>
    <n v="242.624"/>
    <n v="8"/>
    <n v="0.2"/>
    <n v="27.295200000000001"/>
  </r>
  <r>
    <n v="8257"/>
    <s v="CA-2017-152310"/>
    <d v="2017-08-19T00:00:00"/>
    <x v="1"/>
    <s v="VEN04"/>
    <s v="DK-12895"/>
    <s v="OFF-ST-10001228"/>
    <x v="1"/>
    <x v="4"/>
    <s v="Prod1425"/>
    <n v="46.74"/>
    <n v="3"/>
    <n v="0"/>
    <n v="11.685"/>
  </r>
  <r>
    <n v="8258"/>
    <s v="CA-2017-152310"/>
    <d v="2017-08-19T00:00:00"/>
    <x v="1"/>
    <s v="VEN05"/>
    <s v="DK-12895"/>
    <s v="TEC-AC-10000397"/>
    <x v="2"/>
    <x v="11"/>
    <s v="Prod1425"/>
    <n v="174.95"/>
    <n v="5"/>
    <n v="0"/>
    <n v="12.246499999999999"/>
  </r>
  <r>
    <n v="8259"/>
    <s v="CA-2017-152310"/>
    <d v="2017-08-19T00:00:00"/>
    <x v="1"/>
    <s v="VEN02"/>
    <s v="DK-12895"/>
    <s v="OFF-BI-10004308"/>
    <x v="1"/>
    <x v="8"/>
    <s v="Prod1841"/>
    <n v="100.70399999999999"/>
    <n v="6"/>
    <n v="0.2"/>
    <n v="37.764000000000003"/>
  </r>
  <r>
    <n v="8260"/>
    <s v="CA-2016-118101"/>
    <d v="2016-06-26T00:00:00"/>
    <x v="3"/>
    <s v="VEN05"/>
    <s v="SN-20560"/>
    <s v="OFF-PA-10000357"/>
    <x v="1"/>
    <x v="10"/>
    <s v="Prod998"/>
    <n v="368.91"/>
    <n v="9"/>
    <n v="0"/>
    <n v="180.76589999999999"/>
  </r>
  <r>
    <n v="8261"/>
    <s v="CA-2016-118101"/>
    <d v="2016-06-26T00:00:00"/>
    <x v="3"/>
    <s v="VEN05"/>
    <s v="SN-20560"/>
    <s v="OFF-BI-10000773"/>
    <x v="1"/>
    <x v="8"/>
    <s v="Prod1819"/>
    <n v="8.02"/>
    <n v="1"/>
    <n v="0"/>
    <n v="3.7694000000000001"/>
  </r>
  <r>
    <n v="8262"/>
    <s v="CA-2016-118101"/>
    <d v="2016-06-26T00:00:00"/>
    <x v="3"/>
    <s v="VEN01"/>
    <s v="SN-20560"/>
    <s v="OFF-ST-10001837"/>
    <x v="1"/>
    <x v="4"/>
    <s v="Prod1425"/>
    <n v="171.04"/>
    <n v="4"/>
    <n v="0"/>
    <n v="44.470399999999998"/>
  </r>
  <r>
    <n v="8263"/>
    <s v="CA-2016-100307"/>
    <d v="2016-12-19T00:00:00"/>
    <x v="1"/>
    <s v="VEN03"/>
    <s v="TC-21475"/>
    <s v="OFF-PA-10002552"/>
    <x v="1"/>
    <x v="10"/>
    <s v="Prod1856"/>
    <n v="19.440000000000001"/>
    <n v="3"/>
    <n v="0"/>
    <n v="9.3312000000000008"/>
  </r>
  <r>
    <n v="8264"/>
    <s v="CA-2015-138457"/>
    <d v="2015-09-17T00:00:00"/>
    <x v="1"/>
    <s v="VEN03"/>
    <s v="AM-10705"/>
    <s v="OFF-BI-10000014"/>
    <x v="1"/>
    <x v="8"/>
    <s v="Prod1819"/>
    <n v="13.092000000000001"/>
    <n v="4"/>
    <n v="0.7"/>
    <n v="-10.0372"/>
  </r>
  <r>
    <n v="8265"/>
    <s v="CA-2014-131800"/>
    <d v="2015-01-04T00:00:00"/>
    <x v="1"/>
    <s v="VEN02"/>
    <s v="AJ-10960"/>
    <s v="OFF-AP-10004136"/>
    <x v="1"/>
    <x v="9"/>
    <s v="Prod1819"/>
    <n v="122.94"/>
    <n v="3"/>
    <n v="0"/>
    <n v="30.734999999999999"/>
  </r>
  <r>
    <n v="8266"/>
    <s v="CA-2014-131800"/>
    <d v="2015-01-04T00:00:00"/>
    <x v="1"/>
    <s v="VEN05"/>
    <s v="AJ-10960"/>
    <s v="OFF-BI-10003429"/>
    <x v="1"/>
    <x v="8"/>
    <s v="Prod1841"/>
    <n v="35.448"/>
    <n v="7"/>
    <n v="0.2"/>
    <n v="12.8499"/>
  </r>
  <r>
    <n v="8267"/>
    <s v="CA-2014-118304"/>
    <d v="2014-05-04T00:00:00"/>
    <x v="1"/>
    <s v="VEN04"/>
    <s v="KH-16360"/>
    <s v="TEC-PH-10000376"/>
    <x v="2"/>
    <x v="7"/>
    <s v="Prod1458"/>
    <n v="19.98"/>
    <n v="2"/>
    <n v="0"/>
    <n v="5.1947999999999999"/>
  </r>
  <r>
    <n v="8268"/>
    <s v="CA-2017-121790"/>
    <d v="2017-02-06T00:00:00"/>
    <x v="1"/>
    <s v="VEN01"/>
    <s v="LP-17095"/>
    <s v="FUR-TA-10003469"/>
    <x v="0"/>
    <x v="3"/>
    <s v="Prod1819"/>
    <n v="69.375"/>
    <n v="1"/>
    <n v="0.5"/>
    <n v="-47.174999999999997"/>
  </r>
  <r>
    <n v="8269"/>
    <s v="CA-2017-121790"/>
    <d v="2017-02-06T00:00:00"/>
    <x v="1"/>
    <s v="VEN01"/>
    <s v="LP-17095"/>
    <s v="OFF-SU-10004231"/>
    <x v="1"/>
    <x v="14"/>
    <s v="Prod1425"/>
    <n v="31.68"/>
    <n v="4"/>
    <n v="0.2"/>
    <n v="2.7719999999999998"/>
  </r>
  <r>
    <n v="8270"/>
    <s v="CA-2017-121790"/>
    <d v="2017-02-06T00:00:00"/>
    <x v="1"/>
    <s v="VEN01"/>
    <s v="LP-17095"/>
    <s v="TEC-PH-10002584"/>
    <x v="2"/>
    <x v="7"/>
    <s v="Prod1458"/>
    <n v="2003.1679999999999"/>
    <n v="4"/>
    <n v="0.2"/>
    <n v="250.39599999999999"/>
  </r>
  <r>
    <n v="8271"/>
    <s v="CA-2017-121790"/>
    <d v="2017-02-06T00:00:00"/>
    <x v="1"/>
    <s v="VEN01"/>
    <s v="LP-17095"/>
    <s v="OFF-AR-10003602"/>
    <x v="1"/>
    <x v="6"/>
    <s v="Prod1819"/>
    <n v="9.3439999999999994"/>
    <n v="2"/>
    <n v="0.2"/>
    <n v="3.1536"/>
  </r>
  <r>
    <n v="8272"/>
    <s v="CA-2016-169670"/>
    <d v="2016-12-31T00:00:00"/>
    <x v="1"/>
    <s v="VEN03"/>
    <s v="JE-15715"/>
    <s v="FUR-CH-10002331"/>
    <x v="0"/>
    <x v="1"/>
    <s v="Prod645"/>
    <n v="2563.056"/>
    <n v="8"/>
    <n v="0.1"/>
    <n v="313.26240000000001"/>
  </r>
  <r>
    <n v="8273"/>
    <s v="CA-2016-139549"/>
    <d v="2016-10-25T00:00:00"/>
    <x v="1"/>
    <s v="VEN05"/>
    <s v="MY-18295"/>
    <s v="FUR-CH-10001802"/>
    <x v="0"/>
    <x v="1"/>
    <s v="Prod645"/>
    <n v="387.13600000000002"/>
    <n v="4"/>
    <n v="0.2"/>
    <n v="4.8391999999999999"/>
  </r>
  <r>
    <n v="8274"/>
    <s v="CA-2015-104059"/>
    <d v="2015-06-15T00:00:00"/>
    <x v="0"/>
    <s v="VEN02"/>
    <s v="FC-14245"/>
    <s v="OFF-AR-10000634"/>
    <x v="1"/>
    <x v="6"/>
    <s v="Prod1819"/>
    <n v="3.4239999999999999"/>
    <n v="1"/>
    <n v="0.2"/>
    <n v="0.29959999999999998"/>
  </r>
  <r>
    <n v="8275"/>
    <s v="CA-2017-164112"/>
    <d v="2017-07-04T00:00:00"/>
    <x v="1"/>
    <s v="VEN03"/>
    <s v="ND-18460"/>
    <s v="OFF-ST-10002615"/>
    <x v="1"/>
    <x v="4"/>
    <s v="Prod1425"/>
    <n v="1085.42"/>
    <n v="7"/>
    <n v="0"/>
    <n v="282.20920000000001"/>
  </r>
  <r>
    <n v="8276"/>
    <s v="CA-2015-143882"/>
    <d v="2015-06-30T00:00:00"/>
    <x v="1"/>
    <s v="VEN03"/>
    <s v="DB-13360"/>
    <s v="OFF-PA-10004040"/>
    <x v="1"/>
    <x v="10"/>
    <s v="Prod35"/>
    <n v="43.055999999999997"/>
    <n v="9"/>
    <n v="0.2"/>
    <n v="15.607799999999999"/>
  </r>
  <r>
    <n v="8277"/>
    <s v="US-2016-139262"/>
    <d v="2016-02-25T00:00:00"/>
    <x v="1"/>
    <s v="VEN03"/>
    <s v="LC-16960"/>
    <s v="OFF-BI-10003727"/>
    <x v="1"/>
    <x v="8"/>
    <s v="Prod1841"/>
    <n v="3.762"/>
    <n v="3"/>
    <n v="0.7"/>
    <n v="-2.7587999999999999"/>
  </r>
  <r>
    <n v="8278"/>
    <s v="US-2016-139262"/>
    <d v="2016-02-25T00:00:00"/>
    <x v="1"/>
    <s v="VEN01"/>
    <s v="LC-16960"/>
    <s v="OFF-BI-10002026"/>
    <x v="1"/>
    <x v="8"/>
    <s v="Prod1841"/>
    <n v="34.86"/>
    <n v="2"/>
    <n v="0.7"/>
    <n v="-26.725999999999999"/>
  </r>
  <r>
    <n v="8279"/>
    <s v="US-2016-139262"/>
    <d v="2016-02-25T00:00:00"/>
    <x v="1"/>
    <s v="VEN03"/>
    <s v="LC-16960"/>
    <s v="OFF-ST-10001496"/>
    <x v="1"/>
    <x v="4"/>
    <s v="Prod1425"/>
    <n v="432.45600000000002"/>
    <n v="3"/>
    <n v="0.2"/>
    <n v="32.434199999999997"/>
  </r>
  <r>
    <n v="8280"/>
    <s v="CA-2017-146192"/>
    <d v="2017-04-26T00:00:00"/>
    <x v="1"/>
    <s v="VEN04"/>
    <s v="BD-11725"/>
    <s v="OFF-ST-10003716"/>
    <x v="1"/>
    <x v="4"/>
    <s v="Prod1425"/>
    <n v="675.06"/>
    <n v="3"/>
    <n v="0"/>
    <n v="87.757800000000003"/>
  </r>
  <r>
    <n v="8281"/>
    <s v="CA-2017-134810"/>
    <d v="2017-05-10T00:00:00"/>
    <x v="2"/>
    <s v="VEN05"/>
    <s v="MC-17605"/>
    <s v="OFF-EN-10002504"/>
    <x v="1"/>
    <x v="12"/>
    <s v="Prod1839"/>
    <n v="65.231999999999999"/>
    <n v="3"/>
    <n v="0.2"/>
    <n v="22.015799999999999"/>
  </r>
  <r>
    <n v="8282"/>
    <s v="CA-2017-134810"/>
    <d v="2017-05-10T00:00:00"/>
    <x v="2"/>
    <s v="VEN02"/>
    <s v="MC-17605"/>
    <s v="FUR-CH-10001270"/>
    <x v="0"/>
    <x v="1"/>
    <s v="Prod645"/>
    <n v="207"/>
    <n v="3"/>
    <n v="0.2"/>
    <n v="25.875"/>
  </r>
  <r>
    <n v="8283"/>
    <s v="CA-2015-154284"/>
    <d v="2015-12-26T00:00:00"/>
    <x v="0"/>
    <s v="VEN01"/>
    <s v="SZ-20035"/>
    <s v="TEC-MA-10004241"/>
    <x v="2"/>
    <x v="15"/>
    <s v="Prod1458"/>
    <n v="600.53"/>
    <n v="2"/>
    <n v="0.3"/>
    <n v="137.26400000000001"/>
  </r>
  <r>
    <n v="8284"/>
    <s v="CA-2015-154284"/>
    <d v="2015-12-26T00:00:00"/>
    <x v="0"/>
    <s v="VEN04"/>
    <s v="SZ-20035"/>
    <s v="OFF-AR-10001468"/>
    <x v="1"/>
    <x v="6"/>
    <s v="Prod1819"/>
    <n v="59.904000000000003"/>
    <n v="2"/>
    <n v="0.2"/>
    <n v="14.2272"/>
  </r>
  <r>
    <n v="8285"/>
    <s v="CA-2015-154284"/>
    <d v="2015-12-26T00:00:00"/>
    <x v="0"/>
    <s v="VEN02"/>
    <s v="SZ-20035"/>
    <s v="TEC-AC-10003198"/>
    <x v="2"/>
    <x v="11"/>
    <s v="Prod1425"/>
    <n v="637.44000000000005"/>
    <n v="8"/>
    <n v="0.2"/>
    <n v="135.45599999999999"/>
  </r>
  <r>
    <n v="8286"/>
    <s v="CA-2015-154284"/>
    <d v="2015-12-26T00:00:00"/>
    <x v="0"/>
    <s v="VEN04"/>
    <s v="SZ-20035"/>
    <s v="FUR-FU-10003039"/>
    <x v="0"/>
    <x v="5"/>
    <s v="Prod1819"/>
    <n v="51.756"/>
    <n v="3"/>
    <n v="0.6"/>
    <n v="-33.641399999999997"/>
  </r>
  <r>
    <n v="8287"/>
    <s v="CA-2014-156244"/>
    <d v="2014-08-16T00:00:00"/>
    <x v="1"/>
    <s v="VEN03"/>
    <s v="DH-13675"/>
    <s v="OFF-PA-10000295"/>
    <x v="1"/>
    <x v="10"/>
    <s v="Prod998"/>
    <n v="31.103999999999999"/>
    <n v="6"/>
    <n v="0.2"/>
    <n v="10.8864"/>
  </r>
  <r>
    <n v="8288"/>
    <s v="CA-2014-156244"/>
    <d v="2014-08-16T00:00:00"/>
    <x v="1"/>
    <s v="VEN03"/>
    <s v="DH-13675"/>
    <s v="OFF-AR-10004344"/>
    <x v="1"/>
    <x v="6"/>
    <s v="Prod1819"/>
    <n v="47.96"/>
    <n v="5"/>
    <n v="0.2"/>
    <n v="4.1965000000000003"/>
  </r>
  <r>
    <n v="8289"/>
    <s v="CA-2014-156244"/>
    <d v="2014-08-16T00:00:00"/>
    <x v="1"/>
    <s v="VEN03"/>
    <s v="DH-13675"/>
    <s v="TEC-AC-10002473"/>
    <x v="2"/>
    <x v="11"/>
    <s v="Prod1425"/>
    <n v="158.928"/>
    <n v="7"/>
    <n v="0.2"/>
    <n v="41.718600000000002"/>
  </r>
  <r>
    <n v="8290"/>
    <s v="CA-2014-156244"/>
    <d v="2014-08-16T00:00:00"/>
    <x v="1"/>
    <s v="VEN05"/>
    <s v="DH-13675"/>
    <s v="OFF-AP-10002403"/>
    <x v="1"/>
    <x v="9"/>
    <s v="Prod1819"/>
    <n v="211.24799999999999"/>
    <n v="6"/>
    <n v="0.2"/>
    <n v="15.8436"/>
  </r>
  <r>
    <n v="8291"/>
    <s v="CA-2014-156244"/>
    <d v="2014-08-16T00:00:00"/>
    <x v="1"/>
    <s v="VEN01"/>
    <s v="DH-13675"/>
    <s v="OFF-SU-10000432"/>
    <x v="1"/>
    <x v="14"/>
    <s v="Prod1425"/>
    <n v="5.5519999999999996"/>
    <n v="2"/>
    <n v="0.2"/>
    <n v="-1.0409999999999999"/>
  </r>
  <r>
    <n v="8292"/>
    <s v="CA-2014-156244"/>
    <d v="2014-08-16T00:00:00"/>
    <x v="1"/>
    <s v="VEN03"/>
    <s v="DH-13675"/>
    <s v="OFF-LA-10000443"/>
    <x v="1"/>
    <x v="2"/>
    <s v="Prod1839"/>
    <n v="2.952"/>
    <n v="1"/>
    <n v="0.2"/>
    <n v="0.99629999999999996"/>
  </r>
  <r>
    <n v="8293"/>
    <s v="CA-2015-106362"/>
    <d v="2015-12-15T00:00:00"/>
    <x v="1"/>
    <s v="VEN02"/>
    <s v="LC-16885"/>
    <s v="OFF-BI-10003166"/>
    <x v="1"/>
    <x v="8"/>
    <s v="Prod1841"/>
    <n v="10.332000000000001"/>
    <n v="3"/>
    <n v="0.7"/>
    <n v="-7.5768000000000004"/>
  </r>
  <r>
    <n v="8294"/>
    <s v="US-2017-168802"/>
    <d v="2017-11-07T00:00:00"/>
    <x v="1"/>
    <s v="VEN04"/>
    <s v="JO-15145"/>
    <s v="OFF-BI-10002393"/>
    <x v="1"/>
    <x v="8"/>
    <s v="Prod1841"/>
    <n v="18.367999999999999"/>
    <n v="4"/>
    <n v="0.2"/>
    <n v="5.9695999999999998"/>
  </r>
  <r>
    <n v="8295"/>
    <s v="US-2017-146906"/>
    <d v="2017-03-17T00:00:00"/>
    <x v="1"/>
    <s v="VEN02"/>
    <s v="MT-17815"/>
    <s v="TEC-PH-10001809"/>
    <x v="2"/>
    <x v="7"/>
    <s v="Prod1458"/>
    <n v="299.89999999999998"/>
    <n v="2"/>
    <n v="0"/>
    <n v="74.974999999999994"/>
  </r>
  <r>
    <n v="8296"/>
    <s v="CA-2016-166380"/>
    <d v="2016-06-03T00:00:00"/>
    <x v="1"/>
    <s v="VEN02"/>
    <s v="EB-13750"/>
    <s v="OFF-EN-10002600"/>
    <x v="1"/>
    <x v="12"/>
    <s v="Prod1839"/>
    <n v="26.55"/>
    <n v="9"/>
    <n v="0"/>
    <n v="12.744"/>
  </r>
  <r>
    <n v="8297"/>
    <s v="CA-2016-166380"/>
    <d v="2016-06-03T00:00:00"/>
    <x v="1"/>
    <s v="VEN03"/>
    <s v="EB-13750"/>
    <s v="TEC-AC-10000109"/>
    <x v="2"/>
    <x v="11"/>
    <s v="Prod1425"/>
    <n v="111.98"/>
    <n v="2"/>
    <n v="0"/>
    <n v="26.8752"/>
  </r>
  <r>
    <n v="8298"/>
    <s v="US-2015-158911"/>
    <d v="2015-07-11T00:00:00"/>
    <x v="1"/>
    <s v="VEN05"/>
    <s v="RS-19765"/>
    <s v="FUR-FU-10003829"/>
    <x v="0"/>
    <x v="5"/>
    <s v="Prod1819"/>
    <n v="4.9279999999999999"/>
    <n v="2"/>
    <n v="0.2"/>
    <n v="0.73919999999999997"/>
  </r>
  <r>
    <n v="8299"/>
    <s v="US-2015-158911"/>
    <d v="2015-07-11T00:00:00"/>
    <x v="1"/>
    <s v="VEN03"/>
    <s v="RS-19765"/>
    <s v="OFF-LA-10003223"/>
    <x v="1"/>
    <x v="2"/>
    <s v="Prod998"/>
    <n v="11.784000000000001"/>
    <n v="3"/>
    <n v="0.2"/>
    <n v="4.2717000000000001"/>
  </r>
  <r>
    <n v="8300"/>
    <s v="US-2014-103338"/>
    <d v="2014-03-15T00:00:00"/>
    <x v="1"/>
    <s v="VEN02"/>
    <s v="RB-19435"/>
    <s v="OFF-AR-10001770"/>
    <x v="1"/>
    <x v="6"/>
    <s v="Prod1819"/>
    <n v="7.98"/>
    <n v="3"/>
    <n v="0"/>
    <n v="2.0748000000000002"/>
  </r>
  <r>
    <n v="8301"/>
    <s v="CA-2015-109169"/>
    <d v="2015-04-24T00:00:00"/>
    <x v="1"/>
    <s v="VEN02"/>
    <s v="OT-18730"/>
    <s v="OFF-EN-10003296"/>
    <x v="1"/>
    <x v="12"/>
    <s v="Prod1839"/>
    <n v="180.96"/>
    <n v="2"/>
    <n v="0"/>
    <n v="81.432000000000002"/>
  </r>
  <r>
    <n v="8302"/>
    <s v="US-2017-167318"/>
    <d v="2017-08-01T00:00:00"/>
    <x v="1"/>
    <s v="VEN04"/>
    <s v="GZ-14545"/>
    <s v="TEC-AC-10003870"/>
    <x v="2"/>
    <x v="11"/>
    <s v="Prod1425"/>
    <n v="1649.95"/>
    <n v="5"/>
    <n v="0"/>
    <n v="659.98"/>
  </r>
  <r>
    <n v="8303"/>
    <s v="US-2017-167318"/>
    <d v="2017-08-01T00:00:00"/>
    <x v="1"/>
    <s v="VEN03"/>
    <s v="GZ-14545"/>
    <s v="FUR-CH-10000665"/>
    <x v="0"/>
    <x v="1"/>
    <s v="Prod645"/>
    <n v="362.35199999999998"/>
    <n v="3"/>
    <n v="0.2"/>
    <n v="45.293999999999997"/>
  </r>
  <r>
    <n v="8304"/>
    <s v="US-2014-120313"/>
    <d v="2014-11-02T00:00:00"/>
    <x v="0"/>
    <s v="VEN02"/>
    <s v="NL-18310"/>
    <s v="TEC-PH-10003092"/>
    <x v="2"/>
    <x v="7"/>
    <s v="Prod154"/>
    <n v="73.584000000000003"/>
    <n v="2"/>
    <n v="0.2"/>
    <n v="8.2782"/>
  </r>
  <r>
    <n v="8305"/>
    <s v="CA-2017-135419"/>
    <d v="2017-11-09T00:00:00"/>
    <x v="1"/>
    <s v="VEN05"/>
    <s v="BG-11740"/>
    <s v="FUR-TA-10001086"/>
    <x v="0"/>
    <x v="3"/>
    <s v="Prod1819"/>
    <n v="486.36799999999999"/>
    <n v="4"/>
    <n v="0.2"/>
    <n v="36.477600000000002"/>
  </r>
  <r>
    <n v="8306"/>
    <s v="CA-2016-128671"/>
    <d v="2016-08-16T00:00:00"/>
    <x v="1"/>
    <s v="VEN03"/>
    <s v="MT-18070"/>
    <s v="OFF-PA-10001870"/>
    <x v="1"/>
    <x v="10"/>
    <s v="Prod1856"/>
    <n v="32.4"/>
    <n v="5"/>
    <n v="0"/>
    <n v="15.552"/>
  </r>
  <r>
    <n v="8307"/>
    <s v="CA-2016-128671"/>
    <d v="2016-08-16T00:00:00"/>
    <x v="1"/>
    <s v="VEN03"/>
    <s v="MT-18070"/>
    <s v="OFF-BI-10003305"/>
    <x v="1"/>
    <x v="8"/>
    <s v="Prod1841"/>
    <n v="41.86"/>
    <n v="7"/>
    <n v="0"/>
    <n v="19.255600000000001"/>
  </r>
  <r>
    <n v="8308"/>
    <s v="CA-2016-128671"/>
    <d v="2016-08-16T00:00:00"/>
    <x v="1"/>
    <s v="VEN03"/>
    <s v="MT-18070"/>
    <s v="OFF-BI-10003007"/>
    <x v="1"/>
    <x v="8"/>
    <s v="Prod1841"/>
    <n v="77.56"/>
    <n v="2"/>
    <n v="0"/>
    <n v="35.677599999999998"/>
  </r>
  <r>
    <n v="8309"/>
    <s v="CA-2016-149335"/>
    <d v="2016-07-25T00:00:00"/>
    <x v="3"/>
    <s v="VEN04"/>
    <s v="BC-11125"/>
    <s v="OFF-AR-10001419"/>
    <x v="1"/>
    <x v="6"/>
    <s v="Prod1819"/>
    <n v="37.17"/>
    <n v="9"/>
    <n v="0"/>
    <n v="11.151"/>
  </r>
  <r>
    <n v="8310"/>
    <s v="CA-2014-168312"/>
    <d v="2014-03-07T00:00:00"/>
    <x v="1"/>
    <s v="VEN04"/>
    <s v="GW-14605"/>
    <s v="OFF-ST-10003692"/>
    <x v="1"/>
    <x v="4"/>
    <s v="Prod1425"/>
    <n v="137.352"/>
    <n v="3"/>
    <n v="0.2"/>
    <n v="8.5845000000000002"/>
  </r>
  <r>
    <n v="8311"/>
    <s v="CA-2014-168312"/>
    <d v="2014-03-07T00:00:00"/>
    <x v="1"/>
    <s v="VEN01"/>
    <s v="GW-14605"/>
    <s v="FUR-TA-10001866"/>
    <x v="0"/>
    <x v="3"/>
    <s v="Prod1819"/>
    <n v="376.50900000000001"/>
    <n v="3"/>
    <n v="0.3"/>
    <n v="-43.029600000000002"/>
  </r>
  <r>
    <n v="8312"/>
    <s v="US-2017-105935"/>
    <d v="2017-01-31T00:00:00"/>
    <x v="1"/>
    <s v="VEN02"/>
    <s v="BD-11500"/>
    <s v="FUR-FU-10002157"/>
    <x v="0"/>
    <x v="5"/>
    <s v="Prod1819"/>
    <n v="62.72"/>
    <n v="4"/>
    <n v="0"/>
    <n v="24.460799999999999"/>
  </r>
  <r>
    <n v="8313"/>
    <s v="US-2017-105935"/>
    <d v="2017-01-31T00:00:00"/>
    <x v="1"/>
    <s v="VEN02"/>
    <s v="BD-11500"/>
    <s v="TEC-PH-10001459"/>
    <x v="2"/>
    <x v="7"/>
    <s v="Prod1458"/>
    <n v="2939.93"/>
    <n v="7"/>
    <n v="0"/>
    <n v="764.3818"/>
  </r>
  <r>
    <n v="8314"/>
    <s v="CA-2014-161508"/>
    <d v="2014-07-16T00:00:00"/>
    <x v="1"/>
    <s v="VEN03"/>
    <s v="PV-18985"/>
    <s v="FUR-CH-10002126"/>
    <x v="0"/>
    <x v="1"/>
    <s v="Prod645"/>
    <n v="512.35799999999995"/>
    <n v="3"/>
    <n v="0.3"/>
    <n v="-14.6388"/>
  </r>
  <r>
    <n v="8315"/>
    <s v="CA-2014-161508"/>
    <d v="2014-07-16T00:00:00"/>
    <x v="1"/>
    <s v="VEN05"/>
    <s v="PV-18985"/>
    <s v="OFF-FA-10001561"/>
    <x v="1"/>
    <x v="13"/>
    <s v="Prod1839"/>
    <n v="3.488"/>
    <n v="2"/>
    <n v="0.2"/>
    <n v="0.56679999999999997"/>
  </r>
  <r>
    <n v="8316"/>
    <s v="CA-2014-161508"/>
    <d v="2014-07-16T00:00:00"/>
    <x v="1"/>
    <s v="VEN01"/>
    <s v="PV-18985"/>
    <s v="OFF-AR-10003158"/>
    <x v="1"/>
    <x v="6"/>
    <s v="Prod1819"/>
    <n v="22.288"/>
    <n v="7"/>
    <n v="0.2"/>
    <n v="3.9003999999999999"/>
  </r>
  <r>
    <n v="8317"/>
    <s v="CA-2014-161508"/>
    <d v="2014-07-16T00:00:00"/>
    <x v="1"/>
    <s v="VEN05"/>
    <s v="PV-18985"/>
    <s v="OFF-PA-10001804"/>
    <x v="1"/>
    <x v="10"/>
    <s v="Prod1856"/>
    <n v="16.032"/>
    <n v="3"/>
    <n v="0.2"/>
    <n v="5.6112000000000002"/>
  </r>
  <r>
    <n v="8318"/>
    <s v="CA-2017-130904"/>
    <d v="2017-04-16T00:00:00"/>
    <x v="1"/>
    <s v="VEN02"/>
    <s v="HM-14980"/>
    <s v="OFF-AR-10000422"/>
    <x v="1"/>
    <x v="6"/>
    <s v="Prod1819"/>
    <n v="1.752"/>
    <n v="1"/>
    <n v="0.2"/>
    <n v="0.15329999999999999"/>
  </r>
  <r>
    <n v="8319"/>
    <s v="CA-2017-130904"/>
    <d v="2017-04-16T00:00:00"/>
    <x v="1"/>
    <s v="VEN03"/>
    <s v="HM-14980"/>
    <s v="OFF-AR-10000127"/>
    <x v="1"/>
    <x v="6"/>
    <s v="Prod1819"/>
    <n v="20.992000000000001"/>
    <n v="8"/>
    <n v="0.2"/>
    <n v="2.3616000000000001"/>
  </r>
  <r>
    <n v="8320"/>
    <s v="CA-2017-133620"/>
    <d v="2017-11-18T00:00:00"/>
    <x v="1"/>
    <s v="VEN02"/>
    <s v="EM-14065"/>
    <s v="OFF-ST-10004634"/>
    <x v="1"/>
    <x v="4"/>
    <s v="Prod1425"/>
    <n v="11.21"/>
    <n v="1"/>
    <n v="0"/>
    <n v="3.363"/>
  </r>
  <r>
    <n v="8321"/>
    <s v="CA-2015-142937"/>
    <d v="2015-12-06T00:00:00"/>
    <x v="2"/>
    <s v="VEN05"/>
    <s v="SF-20065"/>
    <s v="OFF-AR-10003582"/>
    <x v="1"/>
    <x v="6"/>
    <s v="Prod1819"/>
    <n v="45.04"/>
    <n v="2"/>
    <n v="0.2"/>
    <n v="4.5039999999999996"/>
  </r>
  <r>
    <n v="8322"/>
    <s v="US-2016-149790"/>
    <d v="2016-10-01T00:00:00"/>
    <x v="1"/>
    <s v="VEN02"/>
    <s v="SC-20380"/>
    <s v="OFF-BI-10002026"/>
    <x v="1"/>
    <x v="8"/>
    <s v="Prod1841"/>
    <n v="15.624000000000001"/>
    <n v="2"/>
    <n v="0.8"/>
    <n v="-24.9984"/>
  </r>
  <r>
    <n v="8323"/>
    <s v="CA-2016-130778"/>
    <d v="2016-11-25T00:00:00"/>
    <x v="1"/>
    <s v="VEN03"/>
    <s v="ND-18370"/>
    <s v="OFF-AP-10000595"/>
    <x v="1"/>
    <x v="9"/>
    <s v="Prod1819"/>
    <n v="8.74"/>
    <n v="2"/>
    <n v="0"/>
    <n v="2.2724000000000002"/>
  </r>
  <r>
    <n v="8324"/>
    <s v="CA-2016-130778"/>
    <d v="2016-11-25T00:00:00"/>
    <x v="1"/>
    <s v="VEN04"/>
    <s v="ND-18370"/>
    <s v="OFF-PA-10001509"/>
    <x v="1"/>
    <x v="10"/>
    <s v="Prod998"/>
    <n v="44.75"/>
    <n v="5"/>
    <n v="0"/>
    <n v="20.585000000000001"/>
  </r>
  <r>
    <n v="8325"/>
    <s v="CA-2017-144456"/>
    <d v="2017-09-09T00:00:00"/>
    <x v="2"/>
    <s v="VEN02"/>
    <s v="FC-14245"/>
    <s v="OFF-ST-10001321"/>
    <x v="1"/>
    <x v="4"/>
    <s v="Prod1425"/>
    <n v="61.68"/>
    <n v="5"/>
    <n v="0.2"/>
    <n v="5.3970000000000002"/>
  </r>
  <r>
    <n v="8326"/>
    <s v="CA-2017-144456"/>
    <d v="2017-09-09T00:00:00"/>
    <x v="2"/>
    <s v="VEN01"/>
    <s v="FC-14245"/>
    <s v="TEC-PH-10001750"/>
    <x v="2"/>
    <x v="7"/>
    <s v="Prod1458"/>
    <n v="158.376"/>
    <n v="3"/>
    <n v="0.2"/>
    <n v="13.857900000000001"/>
  </r>
  <r>
    <n v="8327"/>
    <s v="CA-2017-103478"/>
    <d v="2017-07-24T00:00:00"/>
    <x v="0"/>
    <s v="VEN05"/>
    <s v="KL-16555"/>
    <s v="OFF-BI-10001890"/>
    <x v="1"/>
    <x v="8"/>
    <s v="Prod1819"/>
    <n v="2.8639999999999999"/>
    <n v="4"/>
    <n v="0.8"/>
    <n v="-4.5823999999999998"/>
  </r>
  <r>
    <n v="8328"/>
    <s v="CA-2017-103478"/>
    <d v="2017-07-24T00:00:00"/>
    <x v="0"/>
    <s v="VEN02"/>
    <s v="KL-16555"/>
    <s v="OFF-BI-10004224"/>
    <x v="1"/>
    <x v="8"/>
    <s v="Prod1841"/>
    <n v="94.191999999999993"/>
    <n v="7"/>
    <n v="0.8"/>
    <n v="-164.83600000000001"/>
  </r>
  <r>
    <n v="8329"/>
    <s v="CA-2017-118577"/>
    <d v="2017-10-11T00:00:00"/>
    <x v="1"/>
    <s v="VEN03"/>
    <s v="XP-21865"/>
    <s v="OFF-PA-10001357"/>
    <x v="1"/>
    <x v="10"/>
    <s v="Prod998"/>
    <n v="143.69999999999999"/>
    <n v="3"/>
    <n v="0"/>
    <n v="68.975999999999999"/>
  </r>
  <r>
    <n v="8330"/>
    <s v="CA-2017-118577"/>
    <d v="2017-10-11T00:00:00"/>
    <x v="1"/>
    <s v="VEN04"/>
    <s v="XP-21865"/>
    <s v="OFF-PA-10004888"/>
    <x v="1"/>
    <x v="10"/>
    <s v="Prod1425"/>
    <n v="6.48"/>
    <n v="1"/>
    <n v="0"/>
    <n v="3.1103999999999998"/>
  </r>
  <r>
    <n v="8331"/>
    <s v="CA-2017-113572"/>
    <d v="2017-11-11T00:00:00"/>
    <x v="1"/>
    <s v="VEN04"/>
    <s v="FP-14320"/>
    <s v="TEC-AC-10002370"/>
    <x v="2"/>
    <x v="11"/>
    <s v="Prod1425"/>
    <n v="7.88"/>
    <n v="4"/>
    <n v="0"/>
    <n v="2.5215999999999998"/>
  </r>
  <r>
    <n v="8332"/>
    <s v="CA-2016-153269"/>
    <d v="2016-03-12T00:00:00"/>
    <x v="2"/>
    <s v="VEN01"/>
    <s v="PS-18760"/>
    <s v="OFF-ST-10004634"/>
    <x v="1"/>
    <x v="4"/>
    <s v="Prod1425"/>
    <n v="11.21"/>
    <n v="1"/>
    <n v="0"/>
    <n v="3.363"/>
  </r>
  <r>
    <n v="8333"/>
    <s v="CA-2016-153269"/>
    <d v="2016-03-12T00:00:00"/>
    <x v="2"/>
    <s v="VEN03"/>
    <s v="PS-18760"/>
    <s v="FUR-CH-10002647"/>
    <x v="0"/>
    <x v="1"/>
    <s v="Prod645"/>
    <n v="354.9"/>
    <n v="5"/>
    <n v="0"/>
    <n v="88.724999999999994"/>
  </r>
  <r>
    <n v="8334"/>
    <s v="CA-2016-153269"/>
    <d v="2016-03-12T00:00:00"/>
    <x v="2"/>
    <s v="VEN05"/>
    <s v="PS-18760"/>
    <s v="OFF-PA-10001801"/>
    <x v="1"/>
    <x v="10"/>
    <s v="Prod1856"/>
    <n v="17.940000000000001"/>
    <n v="3"/>
    <n v="0"/>
    <n v="8.7905999999999995"/>
  </r>
  <r>
    <n v="8335"/>
    <s v="CA-2016-153269"/>
    <d v="2016-03-12T00:00:00"/>
    <x v="2"/>
    <s v="VEN04"/>
    <s v="PS-18760"/>
    <s v="OFF-BI-10004632"/>
    <x v="1"/>
    <x v="8"/>
    <s v="Prod1841"/>
    <n v="51.8"/>
    <n v="4"/>
    <n v="0"/>
    <n v="23.31"/>
  </r>
  <r>
    <n v="8336"/>
    <s v="CA-2017-161655"/>
    <d v="2017-05-18T00:00:00"/>
    <x v="0"/>
    <s v="VEN04"/>
    <s v="CW-11905"/>
    <s v="OFF-BI-10002082"/>
    <x v="1"/>
    <x v="8"/>
    <s v="Prod1841"/>
    <n v="299.52"/>
    <n v="9"/>
    <n v="0"/>
    <n v="149.76"/>
  </r>
  <r>
    <n v="8337"/>
    <s v="CA-2016-101469"/>
    <d v="2016-07-08T00:00:00"/>
    <x v="1"/>
    <s v="VEN03"/>
    <s v="KH-16360"/>
    <s v="OFF-AR-10003986"/>
    <x v="1"/>
    <x v="6"/>
    <s v="Prod1819"/>
    <n v="7.7"/>
    <n v="2"/>
    <n v="0"/>
    <n v="3.157"/>
  </r>
  <r>
    <n v="8338"/>
    <s v="CA-2014-153087"/>
    <d v="2015-01-03T00:00:00"/>
    <x v="1"/>
    <s v="VEN05"/>
    <s v="TC-20980"/>
    <s v="OFF-PA-10001243"/>
    <x v="1"/>
    <x v="10"/>
    <s v="Prod998"/>
    <n v="23.92"/>
    <n v="4"/>
    <n v="0"/>
    <n v="11.720800000000001"/>
  </r>
  <r>
    <n v="8339"/>
    <s v="CA-2014-153087"/>
    <d v="2015-01-03T00:00:00"/>
    <x v="1"/>
    <s v="VEN01"/>
    <s v="TC-20980"/>
    <s v="TEC-AC-10003198"/>
    <x v="2"/>
    <x v="11"/>
    <s v="Prod1425"/>
    <n v="498"/>
    <n v="5"/>
    <n v="0"/>
    <n v="184.26"/>
  </r>
  <r>
    <n v="8340"/>
    <s v="CA-2017-135076"/>
    <d v="2017-04-17T00:00:00"/>
    <x v="1"/>
    <s v="VEN05"/>
    <s v="YS-21880"/>
    <s v="FUR-CH-10003774"/>
    <x v="0"/>
    <x v="1"/>
    <s v="Prod645"/>
    <n v="436.70400000000001"/>
    <n v="6"/>
    <n v="0.2"/>
    <n v="-38.211599999999997"/>
  </r>
  <r>
    <n v="8341"/>
    <s v="CA-2014-161634"/>
    <d v="2014-11-20T00:00:00"/>
    <x v="1"/>
    <s v="VEN04"/>
    <s v="CC-12220"/>
    <s v="OFF-PA-10002262"/>
    <x v="1"/>
    <x v="10"/>
    <s v="Prod1856"/>
    <n v="32.4"/>
    <n v="5"/>
    <n v="0"/>
    <n v="15.552"/>
  </r>
  <r>
    <n v="8342"/>
    <s v="CA-2017-141481"/>
    <d v="2017-06-14T00:00:00"/>
    <x v="2"/>
    <s v="VEN01"/>
    <s v="ZD-21925"/>
    <s v="OFF-AP-10004532"/>
    <x v="1"/>
    <x v="9"/>
    <s v="Prod1819"/>
    <n v="61.44"/>
    <n v="3"/>
    <n v="0"/>
    <n v="16.588799999999999"/>
  </r>
  <r>
    <n v="8343"/>
    <s v="CA-2016-132549"/>
    <d v="2016-11-30T00:00:00"/>
    <x v="1"/>
    <s v="VEN05"/>
    <s v="JK-15370"/>
    <s v="OFF-ST-10001325"/>
    <x v="1"/>
    <x v="4"/>
    <s v="Prod1425"/>
    <n v="73.36"/>
    <n v="7"/>
    <n v="0"/>
    <n v="19.807200000000002"/>
  </r>
  <r>
    <n v="8344"/>
    <s v="US-2014-155544"/>
    <d v="2014-03-25T00:00:00"/>
    <x v="1"/>
    <s v="VEN02"/>
    <s v="GM-14440"/>
    <s v="OFF-LA-10004544"/>
    <x v="1"/>
    <x v="2"/>
    <s v="Prod998"/>
    <n v="59.2"/>
    <n v="5"/>
    <n v="0.2"/>
    <n v="22.2"/>
  </r>
  <r>
    <n v="8345"/>
    <s v="US-2014-155544"/>
    <d v="2014-03-25T00:00:00"/>
    <x v="1"/>
    <s v="VEN04"/>
    <s v="GM-14440"/>
    <s v="FUR-FU-10001473"/>
    <x v="0"/>
    <x v="5"/>
    <s v="Prod1819"/>
    <n v="32.951999999999998"/>
    <n v="3"/>
    <n v="0.2"/>
    <n v="6.5903999999999998"/>
  </r>
  <r>
    <n v="8346"/>
    <s v="US-2014-155544"/>
    <d v="2014-03-25T00:00:00"/>
    <x v="1"/>
    <s v="VEN01"/>
    <s v="GM-14440"/>
    <s v="FUR-CH-10000422"/>
    <x v="0"/>
    <x v="1"/>
    <s v="Prod889"/>
    <n v="218.376"/>
    <n v="3"/>
    <n v="0.2"/>
    <n v="-10.918799999999999"/>
  </r>
  <r>
    <n v="8347"/>
    <s v="US-2015-115238"/>
    <d v="2015-05-04T00:00:00"/>
    <x v="1"/>
    <s v="VEN01"/>
    <s v="JW-15220"/>
    <s v="FUR-FU-10002960"/>
    <x v="0"/>
    <x v="5"/>
    <s v="Prod1819"/>
    <n v="31.4"/>
    <n v="5"/>
    <n v="0"/>
    <n v="13.188000000000001"/>
  </r>
  <r>
    <n v="8348"/>
    <s v="US-2015-115238"/>
    <d v="2015-05-04T00:00:00"/>
    <x v="1"/>
    <s v="VEN04"/>
    <s v="JW-15220"/>
    <s v="FUR-FU-10002445"/>
    <x v="0"/>
    <x v="5"/>
    <s v="Prod1819"/>
    <n v="9.48"/>
    <n v="1"/>
    <n v="0"/>
    <n v="3.7919999999999998"/>
  </r>
  <r>
    <n v="8349"/>
    <s v="US-2015-115238"/>
    <d v="2015-05-04T00:00:00"/>
    <x v="1"/>
    <s v="VEN04"/>
    <s v="JW-15220"/>
    <s v="TEC-PH-10001300"/>
    <x v="2"/>
    <x v="7"/>
    <s v="Prod1458"/>
    <n v="209.5"/>
    <n v="10"/>
    <n v="0"/>
    <n v="58.66"/>
  </r>
  <r>
    <n v="8350"/>
    <s v="US-2015-115238"/>
    <d v="2015-05-04T00:00:00"/>
    <x v="1"/>
    <s v="VEN04"/>
    <s v="JW-15220"/>
    <s v="FUR-FU-10001025"/>
    <x v="0"/>
    <x v="5"/>
    <s v="Prod1819"/>
    <n v="24.3"/>
    <n v="5"/>
    <n v="0"/>
    <n v="10.449"/>
  </r>
  <r>
    <n v="8351"/>
    <s v="US-2015-115238"/>
    <d v="2015-05-04T00:00:00"/>
    <x v="1"/>
    <s v="VEN01"/>
    <s v="JW-15220"/>
    <s v="OFF-PA-10002689"/>
    <x v="1"/>
    <x v="10"/>
    <s v="Prod1483"/>
    <n v="6.48"/>
    <n v="1"/>
    <n v="0"/>
    <n v="3.1103999999999998"/>
  </r>
  <r>
    <n v="8352"/>
    <s v="CA-2017-132199"/>
    <d v="2017-05-08T00:00:00"/>
    <x v="1"/>
    <s v="VEN05"/>
    <s v="BO-11350"/>
    <s v="FUR-FU-10004245"/>
    <x v="0"/>
    <x v="5"/>
    <s v="Prod1819"/>
    <n v="32.448"/>
    <n v="2"/>
    <n v="0.2"/>
    <n v="7.3007999999999997"/>
  </r>
  <r>
    <n v="8353"/>
    <s v="CA-2017-132199"/>
    <d v="2017-05-08T00:00:00"/>
    <x v="1"/>
    <s v="VEN01"/>
    <s v="BO-11350"/>
    <s v="OFF-BI-10003684"/>
    <x v="1"/>
    <x v="8"/>
    <s v="Prod1841"/>
    <n v="26.388000000000002"/>
    <n v="4"/>
    <n v="0.7"/>
    <n v="-17.591999999999999"/>
  </r>
  <r>
    <n v="8354"/>
    <s v="CA-2017-132199"/>
    <d v="2017-05-08T00:00:00"/>
    <x v="1"/>
    <s v="VEN03"/>
    <s v="BO-11350"/>
    <s v="FUR-TA-10003748"/>
    <x v="0"/>
    <x v="3"/>
    <s v="Prod1819"/>
    <n v="373.47"/>
    <n v="5"/>
    <n v="0.4"/>
    <n v="-112.041"/>
  </r>
  <r>
    <n v="8355"/>
    <s v="CA-2017-132199"/>
    <d v="2017-05-08T00:00:00"/>
    <x v="1"/>
    <s v="VEN05"/>
    <s v="BO-11350"/>
    <s v="OFF-BI-10002133"/>
    <x v="1"/>
    <x v="8"/>
    <s v="Prod1841"/>
    <n v="64.2"/>
    <n v="5"/>
    <n v="0.7"/>
    <n v="-44.94"/>
  </r>
  <r>
    <n v="8356"/>
    <s v="CA-2017-132199"/>
    <d v="2017-05-08T00:00:00"/>
    <x v="1"/>
    <s v="VEN05"/>
    <s v="BO-11350"/>
    <s v="OFF-FA-10002280"/>
    <x v="1"/>
    <x v="13"/>
    <s v="Prod1839"/>
    <n v="8"/>
    <n v="2"/>
    <n v="0.2"/>
    <n v="2.8"/>
  </r>
  <r>
    <n v="8357"/>
    <s v="CA-2016-163174"/>
    <d v="2016-08-30T00:00:00"/>
    <x v="1"/>
    <s v="VEN03"/>
    <s v="XP-21865"/>
    <s v="FUR-FU-10000308"/>
    <x v="0"/>
    <x v="5"/>
    <s v="Prod645"/>
    <n v="186.54"/>
    <n v="3"/>
    <n v="0"/>
    <n v="41.038800000000002"/>
  </r>
  <r>
    <n v="8358"/>
    <s v="CA-2014-110555"/>
    <d v="2014-04-18T00:00:00"/>
    <x v="1"/>
    <s v="VEN04"/>
    <s v="MM-18055"/>
    <s v="OFF-ST-10000876"/>
    <x v="1"/>
    <x v="4"/>
    <s v="Prod1425"/>
    <n v="87.08"/>
    <n v="7"/>
    <n v="0"/>
    <n v="24.382400000000001"/>
  </r>
  <r>
    <n v="8359"/>
    <s v="CA-2014-110555"/>
    <d v="2014-04-18T00:00:00"/>
    <x v="1"/>
    <s v="VEN03"/>
    <s v="MM-18055"/>
    <s v="TEC-PH-10000586"/>
    <x v="2"/>
    <x v="7"/>
    <s v="Prod1458"/>
    <n v="105.584"/>
    <n v="2"/>
    <n v="0.2"/>
    <n v="9.2385999999999999"/>
  </r>
  <r>
    <n v="8360"/>
    <s v="CA-2014-110555"/>
    <d v="2014-04-18T00:00:00"/>
    <x v="1"/>
    <s v="VEN04"/>
    <s v="MM-18055"/>
    <s v="TEC-AC-10003399"/>
    <x v="2"/>
    <x v="11"/>
    <s v="Prod1425"/>
    <n v="217.44"/>
    <n v="6"/>
    <n v="0"/>
    <n v="91.324799999999996"/>
  </r>
  <r>
    <n v="8361"/>
    <s v="CA-2017-147207"/>
    <d v="2017-01-04T00:00:00"/>
    <x v="0"/>
    <s v="VEN05"/>
    <s v="TS-21655"/>
    <s v="OFF-AR-10001955"/>
    <x v="1"/>
    <x v="6"/>
    <s v="Prod1819"/>
    <n v="31.744"/>
    <n v="2"/>
    <n v="0.2"/>
    <n v="3.968"/>
  </r>
  <r>
    <n v="8362"/>
    <s v="CA-2017-147207"/>
    <d v="2017-01-04T00:00:00"/>
    <x v="0"/>
    <s v="VEN04"/>
    <s v="TS-21655"/>
    <s v="OFF-AP-10000027"/>
    <x v="1"/>
    <x v="9"/>
    <s v="Prod1819"/>
    <n v="5.4320000000000004"/>
    <n v="2"/>
    <n v="0.8"/>
    <n v="-13.58"/>
  </r>
  <r>
    <n v="8363"/>
    <s v="CA-2017-147207"/>
    <d v="2017-01-04T00:00:00"/>
    <x v="0"/>
    <s v="VEN01"/>
    <s v="TS-21655"/>
    <s v="FUR-TA-10002958"/>
    <x v="0"/>
    <x v="3"/>
    <s v="Prod1819"/>
    <n v="913.43"/>
    <n v="5"/>
    <n v="0.3"/>
    <n v="-169.637"/>
  </r>
  <r>
    <n v="8364"/>
    <s v="CA-2017-147207"/>
    <d v="2017-01-04T00:00:00"/>
    <x v="0"/>
    <s v="VEN03"/>
    <s v="TS-21655"/>
    <s v="OFF-ST-10002615"/>
    <x v="1"/>
    <x v="4"/>
    <s v="Prod1425"/>
    <n v="372.14400000000001"/>
    <n v="3"/>
    <n v="0.2"/>
    <n v="27.910799999999998"/>
  </r>
  <r>
    <n v="8365"/>
    <s v="CA-2017-137631"/>
    <d v="2017-05-02T00:00:00"/>
    <x v="1"/>
    <s v="VEN04"/>
    <s v="JL-15235"/>
    <s v="TEC-PH-10002624"/>
    <x v="2"/>
    <x v="7"/>
    <s v="Prod1458"/>
    <n v="751.98400000000004"/>
    <n v="2"/>
    <n v="0.2"/>
    <n v="84.598200000000006"/>
  </r>
  <r>
    <n v="8366"/>
    <s v="CA-2017-157273"/>
    <d v="2017-02-02T00:00:00"/>
    <x v="2"/>
    <s v="VEN04"/>
    <s v="SZ-20035"/>
    <s v="TEC-PH-10002275"/>
    <x v="2"/>
    <x v="7"/>
    <s v="Prod1458"/>
    <n v="604.76800000000003"/>
    <n v="4"/>
    <n v="0.2"/>
    <n v="60.476799999999997"/>
  </r>
  <r>
    <n v="8367"/>
    <s v="CA-2014-109918"/>
    <d v="2014-09-12T00:00:00"/>
    <x v="0"/>
    <s v="VEN03"/>
    <s v="LR-17035"/>
    <s v="OFF-SU-10004290"/>
    <x v="1"/>
    <x v="14"/>
    <s v="Prod1425"/>
    <n v="27.36"/>
    <n v="4"/>
    <n v="0"/>
    <n v="7.3872"/>
  </r>
  <r>
    <n v="8368"/>
    <s v="CA-2014-109918"/>
    <d v="2014-09-12T00:00:00"/>
    <x v="0"/>
    <s v="VEN04"/>
    <s v="LR-17035"/>
    <s v="OFF-PA-10000174"/>
    <x v="1"/>
    <x v="10"/>
    <s v="Prod998"/>
    <n v="20.56"/>
    <n v="2"/>
    <n v="0"/>
    <n v="9.6631999999999998"/>
  </r>
  <r>
    <n v="8369"/>
    <s v="CA-2014-109918"/>
    <d v="2014-09-12T00:00:00"/>
    <x v="0"/>
    <s v="VEN01"/>
    <s v="LR-17035"/>
    <s v="OFF-BI-10004308"/>
    <x v="1"/>
    <x v="8"/>
    <s v="Prod1841"/>
    <n v="83.92"/>
    <n v="5"/>
    <n v="0.2"/>
    <n v="31.47"/>
  </r>
  <r>
    <n v="8370"/>
    <s v="CA-2016-118745"/>
    <d v="2016-06-16T00:00:00"/>
    <x v="1"/>
    <s v="VEN05"/>
    <s v="SV-20365"/>
    <s v="FUR-TA-10003473"/>
    <x v="0"/>
    <x v="3"/>
    <s v="Prod1819"/>
    <n v="902.71199999999999"/>
    <n v="3"/>
    <n v="0.2"/>
    <n v="33.851700000000001"/>
  </r>
  <r>
    <n v="8371"/>
    <s v="CA-2016-163972"/>
    <d v="2016-10-21T00:00:00"/>
    <x v="1"/>
    <s v="VEN05"/>
    <s v="MG-17890"/>
    <s v="FUR-BO-10003894"/>
    <x v="0"/>
    <x v="0"/>
    <s v="Prod889"/>
    <n v="120.666"/>
    <n v="2"/>
    <n v="0.15"/>
    <n v="21.294"/>
  </r>
  <r>
    <n v="8372"/>
    <s v="CA-2014-165393"/>
    <d v="2014-12-30T00:00:00"/>
    <x v="2"/>
    <s v="VEN05"/>
    <s v="NC-18415"/>
    <s v="OFF-BI-10001658"/>
    <x v="1"/>
    <x v="8"/>
    <s v="Prod1819"/>
    <n v="4.984"/>
    <n v="1"/>
    <n v="0.8"/>
    <n v="-8.4727999999999994"/>
  </r>
  <r>
    <n v="8373"/>
    <s v="CA-2016-113726"/>
    <d v="2016-12-01T00:00:00"/>
    <x v="1"/>
    <s v="VEN02"/>
    <s v="SC-20680"/>
    <s v="FUR-FU-10003535"/>
    <x v="0"/>
    <x v="5"/>
    <s v="Prod1819"/>
    <n v="82.26"/>
    <n v="3"/>
    <n v="0"/>
    <n v="33.726599999999998"/>
  </r>
  <r>
    <n v="8374"/>
    <s v="CA-2016-152940"/>
    <d v="2016-11-13T00:00:00"/>
    <x v="2"/>
    <s v="VEN01"/>
    <s v="RO-19780"/>
    <s v="OFF-ST-10000352"/>
    <x v="1"/>
    <x v="4"/>
    <s v="Prod1425"/>
    <n v="29.74"/>
    <n v="1"/>
    <n v="0"/>
    <n v="4.4610000000000003"/>
  </r>
  <r>
    <n v="8375"/>
    <s v="CA-2015-158701"/>
    <d v="2015-01-10T00:00:00"/>
    <x v="1"/>
    <s v="VEN01"/>
    <s v="JL-15175"/>
    <s v="OFF-AP-10004859"/>
    <x v="1"/>
    <x v="9"/>
    <s v="Prod1819"/>
    <n v="87.36"/>
    <n v="6"/>
    <n v="0"/>
    <n v="23.587199999999999"/>
  </r>
  <r>
    <n v="8376"/>
    <s v="CA-2015-158701"/>
    <d v="2015-01-10T00:00:00"/>
    <x v="1"/>
    <s v="VEN02"/>
    <s v="JL-15175"/>
    <s v="OFF-BI-10001294"/>
    <x v="1"/>
    <x v="8"/>
    <s v="Prod1819"/>
    <n v="56.16"/>
    <n v="6"/>
    <n v="0.2"/>
    <n v="17.55"/>
  </r>
  <r>
    <n v="8377"/>
    <s v="CA-2017-156272"/>
    <d v="2017-03-27T00:00:00"/>
    <x v="1"/>
    <s v="VEN01"/>
    <s v="PW-19030"/>
    <s v="OFF-AP-10001242"/>
    <x v="1"/>
    <x v="9"/>
    <s v="Prod1819"/>
    <n v="64.384"/>
    <n v="1"/>
    <n v="0.2"/>
    <n v="8.048"/>
  </r>
  <r>
    <n v="8378"/>
    <s v="CA-2015-162964"/>
    <d v="2015-11-18T00:00:00"/>
    <x v="1"/>
    <s v="VEN03"/>
    <s v="MF-18250"/>
    <s v="OFF-ST-10002344"/>
    <x v="1"/>
    <x v="4"/>
    <s v="Prod1425"/>
    <n v="64.784000000000006"/>
    <n v="1"/>
    <n v="0.2"/>
    <n v="-14.5764"/>
  </r>
  <r>
    <n v="8379"/>
    <s v="CA-2015-162964"/>
    <d v="2015-11-18T00:00:00"/>
    <x v="1"/>
    <s v="VEN02"/>
    <s v="MF-18250"/>
    <s v="OFF-PA-10003349"/>
    <x v="1"/>
    <x v="10"/>
    <s v="Prod1483"/>
    <n v="15.552"/>
    <n v="3"/>
    <n v="0.2"/>
    <n v="5.6375999999999999"/>
  </r>
  <r>
    <n v="8380"/>
    <s v="CA-2015-162964"/>
    <d v="2015-11-18T00:00:00"/>
    <x v="1"/>
    <s v="VEN03"/>
    <s v="MF-18250"/>
    <s v="OFF-EN-10003055"/>
    <x v="1"/>
    <x v="12"/>
    <s v="Prod1839"/>
    <n v="223.88800000000001"/>
    <n v="7"/>
    <n v="0.2"/>
    <n v="69.965000000000003"/>
  </r>
  <r>
    <n v="8381"/>
    <s v="CA-2014-103527"/>
    <d v="2014-09-14T00:00:00"/>
    <x v="0"/>
    <s v="VEN05"/>
    <s v="CC-12220"/>
    <s v="OFF-PA-10001622"/>
    <x v="1"/>
    <x v="10"/>
    <s v="Prod998"/>
    <n v="10.896000000000001"/>
    <n v="3"/>
    <n v="0.2"/>
    <n v="3.4049999999999998"/>
  </r>
  <r>
    <n v="8382"/>
    <s v="CA-2016-134544"/>
    <d v="2016-03-19T00:00:00"/>
    <x v="0"/>
    <s v="VEN01"/>
    <s v="AC-10660"/>
    <s v="TEC-PH-10003800"/>
    <x v="2"/>
    <x v="7"/>
    <s v="Prod154"/>
    <n v="84.784000000000006"/>
    <n v="2"/>
    <n v="0.2"/>
    <n v="-20.136199999999999"/>
  </r>
  <r>
    <n v="8383"/>
    <s v="CA-2016-163048"/>
    <d v="2016-02-15T00:00:00"/>
    <x v="1"/>
    <s v="VEN01"/>
    <s v="MH-17440"/>
    <s v="FUR-CH-10001270"/>
    <x v="0"/>
    <x v="1"/>
    <s v="Prod645"/>
    <n v="241.5"/>
    <n v="4"/>
    <n v="0.3"/>
    <n v="0"/>
  </r>
  <r>
    <n v="8384"/>
    <s v="CA-2016-145135"/>
    <d v="2016-11-28T00:00:00"/>
    <x v="2"/>
    <s v="VEN03"/>
    <s v="CD-12790"/>
    <s v="TEC-AC-10003447"/>
    <x v="2"/>
    <x v="11"/>
    <s v="Prod1425"/>
    <n v="59.97"/>
    <n v="3"/>
    <n v="0"/>
    <n v="14.9925"/>
  </r>
  <r>
    <n v="8385"/>
    <s v="CA-2016-145135"/>
    <d v="2016-11-28T00:00:00"/>
    <x v="2"/>
    <s v="VEN03"/>
    <s v="CD-12790"/>
    <s v="OFF-PA-10004285"/>
    <x v="1"/>
    <x v="10"/>
    <s v="Prod35"/>
    <n v="13.36"/>
    <n v="2"/>
    <n v="0"/>
    <n v="6.4127999999999998"/>
  </r>
  <r>
    <n v="8386"/>
    <s v="CA-2017-137582"/>
    <d v="2017-09-08T00:00:00"/>
    <x v="1"/>
    <s v="VEN05"/>
    <s v="CV-12805"/>
    <s v="OFF-BI-10001757"/>
    <x v="1"/>
    <x v="8"/>
    <s v="Prod1819"/>
    <n v="11.808"/>
    <n v="3"/>
    <n v="0.2"/>
    <n v="4.1327999999999996"/>
  </r>
  <r>
    <n v="8387"/>
    <s v="CA-2015-149601"/>
    <d v="2015-06-03T00:00:00"/>
    <x v="1"/>
    <s v="VEN03"/>
    <s v="TB-21625"/>
    <s v="OFF-ST-10001558"/>
    <x v="1"/>
    <x v="4"/>
    <s v="Prod1425"/>
    <n v="16.239999999999998"/>
    <n v="1"/>
    <n v="0"/>
    <n v="2.4359999999999999"/>
  </r>
  <r>
    <n v="8388"/>
    <s v="CA-2015-149601"/>
    <d v="2015-06-03T00:00:00"/>
    <x v="1"/>
    <s v="VEN05"/>
    <s v="TB-21625"/>
    <s v="OFF-ST-10001328"/>
    <x v="1"/>
    <x v="4"/>
    <s v="Prod1425"/>
    <n v="77.55"/>
    <n v="5"/>
    <n v="0"/>
    <n v="21.713999999999999"/>
  </r>
  <r>
    <n v="8389"/>
    <s v="CA-2014-139423"/>
    <d v="2014-11-05T00:00:00"/>
    <x v="1"/>
    <s v="VEN03"/>
    <s v="DG-13300"/>
    <s v="OFF-AP-10004708"/>
    <x v="1"/>
    <x v="9"/>
    <s v="Prod1819"/>
    <n v="76.12"/>
    <n v="2"/>
    <n v="0"/>
    <n v="22.0748"/>
  </r>
  <r>
    <n v="8390"/>
    <s v="CA-2016-102596"/>
    <d v="2016-12-30T00:00:00"/>
    <x v="2"/>
    <s v="VEN04"/>
    <s v="RD-19810"/>
    <s v="OFF-FA-10000621"/>
    <x v="1"/>
    <x v="13"/>
    <s v="Prod1839"/>
    <n v="17.184000000000001"/>
    <n v="6"/>
    <n v="0.2"/>
    <n v="6.2291999999999996"/>
  </r>
  <r>
    <n v="8391"/>
    <s v="CA-2017-153227"/>
    <d v="2017-12-06T00:00:00"/>
    <x v="2"/>
    <s v="VEN04"/>
    <s v="CS-12250"/>
    <s v="OFF-PA-10001838"/>
    <x v="1"/>
    <x v="10"/>
    <s v="Prod1856"/>
    <n v="11.76"/>
    <n v="2"/>
    <n v="0"/>
    <n v="5.7624000000000004"/>
  </r>
  <r>
    <n v="8392"/>
    <s v="CA-2017-110625"/>
    <d v="2017-12-30T00:00:00"/>
    <x v="1"/>
    <s v="VEN03"/>
    <s v="JB-16045"/>
    <s v="FUR-FU-10001473"/>
    <x v="0"/>
    <x v="5"/>
    <s v="Prod1819"/>
    <n v="27.46"/>
    <n v="2"/>
    <n v="0"/>
    <n v="9.8856000000000002"/>
  </r>
  <r>
    <n v="8393"/>
    <s v="CA-2016-142594"/>
    <d v="2016-12-06T00:00:00"/>
    <x v="0"/>
    <s v="VEN05"/>
    <s v="EJ-14155"/>
    <s v="TEC-PH-10000193"/>
    <x v="2"/>
    <x v="7"/>
    <s v="Prod1458"/>
    <n v="137.94"/>
    <n v="3"/>
    <n v="0"/>
    <n v="35.864400000000003"/>
  </r>
  <r>
    <n v="8394"/>
    <s v="CA-2016-142594"/>
    <d v="2016-12-06T00:00:00"/>
    <x v="0"/>
    <s v="VEN01"/>
    <s v="EJ-14155"/>
    <s v="FUR-FU-10002045"/>
    <x v="0"/>
    <x v="5"/>
    <s v="Prod1819"/>
    <n v="111.15"/>
    <n v="5"/>
    <n v="0"/>
    <n v="48.905999999999999"/>
  </r>
  <r>
    <n v="8395"/>
    <s v="CA-2016-142594"/>
    <d v="2016-12-06T00:00:00"/>
    <x v="0"/>
    <s v="VEN02"/>
    <s v="EJ-14155"/>
    <s v="OFF-AP-10002945"/>
    <x v="1"/>
    <x v="9"/>
    <s v="Prod1819"/>
    <n v="901.95"/>
    <n v="3"/>
    <n v="0"/>
    <n v="297.64350000000002"/>
  </r>
  <r>
    <n v="8396"/>
    <s v="CA-2016-142594"/>
    <d v="2016-12-06T00:00:00"/>
    <x v="0"/>
    <s v="VEN03"/>
    <s v="EJ-14155"/>
    <s v="FUR-TA-10001095"/>
    <x v="0"/>
    <x v="3"/>
    <s v="Prod1819"/>
    <n v="366.00900000000001"/>
    <n v="3"/>
    <n v="0.3"/>
    <n v="-47.058300000000003"/>
  </r>
  <r>
    <n v="8397"/>
    <s v="CA-2014-152254"/>
    <d v="2014-06-30T00:00:00"/>
    <x v="3"/>
    <s v="VEN03"/>
    <s v="BD-11620"/>
    <s v="OFF-PA-10001144"/>
    <x v="1"/>
    <x v="10"/>
    <s v="Prod998"/>
    <n v="310.68799999999999"/>
    <n v="7"/>
    <n v="0.2"/>
    <n v="108.74079999999999"/>
  </r>
  <r>
    <n v="8398"/>
    <s v="US-2014-120236"/>
    <d v="2014-09-04T00:00:00"/>
    <x v="2"/>
    <s v="VEN02"/>
    <s v="MR-17545"/>
    <s v="OFF-BI-10004099"/>
    <x v="1"/>
    <x v="8"/>
    <s v="Prod1841"/>
    <n v="7.68"/>
    <n v="5"/>
    <n v="0.8"/>
    <n v="-11.52"/>
  </r>
  <r>
    <n v="8399"/>
    <s v="CA-2017-120061"/>
    <d v="2017-11-07T00:00:00"/>
    <x v="0"/>
    <s v="VEN05"/>
    <s v="SR-20425"/>
    <s v="FUR-CH-10001973"/>
    <x v="0"/>
    <x v="1"/>
    <s v="Prod645"/>
    <n v="155.37200000000001"/>
    <n v="2"/>
    <n v="0.3"/>
    <n v="-35.513599999999997"/>
  </r>
  <r>
    <n v="8400"/>
    <s v="CA-2015-133837"/>
    <d v="2015-04-18T00:00:00"/>
    <x v="1"/>
    <s v="VEN05"/>
    <s v="TH-21100"/>
    <s v="OFF-ST-10000344"/>
    <x v="1"/>
    <x v="4"/>
    <s v="Prod1425"/>
    <n v="10.744"/>
    <n v="1"/>
    <n v="0.2"/>
    <n v="0.80579999999999996"/>
  </r>
  <r>
    <n v="8401"/>
    <s v="CA-2015-110814"/>
    <d v="2015-12-09T00:00:00"/>
    <x v="0"/>
    <s v="VEN05"/>
    <s v="BD-11635"/>
    <s v="OFF-BI-10002026"/>
    <x v="1"/>
    <x v="8"/>
    <s v="Prod1841"/>
    <n v="232.4"/>
    <n v="5"/>
    <n v="0.2"/>
    <n v="78.435000000000002"/>
  </r>
  <r>
    <n v="8402"/>
    <s v="CA-2015-110814"/>
    <d v="2015-12-09T00:00:00"/>
    <x v="0"/>
    <s v="VEN02"/>
    <s v="BD-11635"/>
    <s v="FUR-CH-10003535"/>
    <x v="0"/>
    <x v="1"/>
    <s v="Prod645"/>
    <n v="164.64599999999999"/>
    <n v="3"/>
    <n v="0.1"/>
    <n v="12.8058"/>
  </r>
  <r>
    <n v="8403"/>
    <s v="CA-2015-110814"/>
    <d v="2015-12-09T00:00:00"/>
    <x v="0"/>
    <s v="VEN03"/>
    <s v="BD-11635"/>
    <s v="OFF-PA-10004156"/>
    <x v="1"/>
    <x v="10"/>
    <s v="Prod35"/>
    <n v="22.68"/>
    <n v="2"/>
    <n v="0"/>
    <n v="11.113200000000001"/>
  </r>
  <r>
    <n v="8404"/>
    <s v="CA-2016-154067"/>
    <d v="2016-02-07T00:00:00"/>
    <x v="1"/>
    <s v="VEN01"/>
    <s v="SM-20950"/>
    <s v="OFF-PA-10002254"/>
    <x v="1"/>
    <x v="10"/>
    <s v="Prod1856"/>
    <n v="105.52"/>
    <n v="4"/>
    <n v="0"/>
    <n v="48.539200000000001"/>
  </r>
  <r>
    <n v="8405"/>
    <s v="CA-2017-140480"/>
    <d v="2017-07-12T00:00:00"/>
    <x v="1"/>
    <s v="VEN03"/>
    <s v="HE-14800"/>
    <s v="FUR-FU-10003247"/>
    <x v="0"/>
    <x v="5"/>
    <s v="Prod1819"/>
    <n v="83.92"/>
    <n v="4"/>
    <n v="0"/>
    <n v="5.8743999999999996"/>
  </r>
  <r>
    <n v="8406"/>
    <s v="CA-2017-140480"/>
    <d v="2017-07-12T00:00:00"/>
    <x v="1"/>
    <s v="VEN05"/>
    <s v="HE-14800"/>
    <s v="TEC-AC-10002473"/>
    <x v="2"/>
    <x v="11"/>
    <s v="Prod1425"/>
    <n v="141.9"/>
    <n v="5"/>
    <n v="0"/>
    <n v="58.179000000000002"/>
  </r>
  <r>
    <n v="8407"/>
    <s v="CA-2017-140480"/>
    <d v="2017-07-12T00:00:00"/>
    <x v="1"/>
    <s v="VEN03"/>
    <s v="HE-14800"/>
    <s v="FUR-FU-10001057"/>
    <x v="0"/>
    <x v="5"/>
    <s v="Prod1819"/>
    <n v="39.979999999999997"/>
    <n v="2"/>
    <n v="0"/>
    <n v="9.1953999999999994"/>
  </r>
  <r>
    <n v="8408"/>
    <s v="CA-2017-140480"/>
    <d v="2017-07-12T00:00:00"/>
    <x v="1"/>
    <s v="VEN01"/>
    <s v="HE-14800"/>
    <s v="OFF-AR-10001419"/>
    <x v="1"/>
    <x v="6"/>
    <s v="Prod1819"/>
    <n v="28.91"/>
    <n v="7"/>
    <n v="0"/>
    <n v="8.673"/>
  </r>
  <r>
    <n v="8409"/>
    <s v="CA-2017-140480"/>
    <d v="2017-07-12T00:00:00"/>
    <x v="1"/>
    <s v="VEN02"/>
    <s v="HE-14800"/>
    <s v="OFF-AR-10004010"/>
    <x v="1"/>
    <x v="6"/>
    <s v="Prod1819"/>
    <n v="174.95"/>
    <n v="5"/>
    <n v="0"/>
    <n v="45.487000000000002"/>
  </r>
  <r>
    <n v="8410"/>
    <s v="CA-2015-134082"/>
    <d v="2015-12-17T00:00:00"/>
    <x v="1"/>
    <s v="VEN05"/>
    <s v="JK-15640"/>
    <s v="OFF-BI-10004230"/>
    <x v="1"/>
    <x v="8"/>
    <s v="Prod1841"/>
    <n v="110.52800000000001"/>
    <n v="4"/>
    <n v="0.2"/>
    <n v="38.684800000000003"/>
  </r>
  <r>
    <n v="8411"/>
    <s v="CA-2016-130820"/>
    <d v="2016-11-15T00:00:00"/>
    <x v="3"/>
    <s v="VEN03"/>
    <s v="ON-18715"/>
    <s v="FUR-TA-10001768"/>
    <x v="0"/>
    <x v="3"/>
    <s v="Prod1819"/>
    <n v="630.024"/>
    <n v="4"/>
    <n v="0.4"/>
    <n v="-199.5076"/>
  </r>
  <r>
    <n v="8412"/>
    <s v="CA-2016-159765"/>
    <d v="2016-05-12T00:00:00"/>
    <x v="0"/>
    <s v="VEN03"/>
    <s v="TH-21100"/>
    <s v="OFF-AR-10003514"/>
    <x v="1"/>
    <x v="6"/>
    <s v="Prod1819"/>
    <n v="27.86"/>
    <n v="7"/>
    <n v="0"/>
    <n v="9.1937999999999995"/>
  </r>
  <r>
    <n v="8413"/>
    <s v="CA-2017-132290"/>
    <d v="2017-03-14T00:00:00"/>
    <x v="1"/>
    <s v="VEN04"/>
    <s v="MD-17350"/>
    <s v="FUR-TA-10002228"/>
    <x v="0"/>
    <x v="3"/>
    <s v="Prod1819"/>
    <n v="933.40800000000002"/>
    <n v="4"/>
    <n v="0.3"/>
    <n v="-173.34719999999999"/>
  </r>
  <r>
    <n v="8414"/>
    <s v="CA-2016-147109"/>
    <d v="2016-12-21T00:00:00"/>
    <x v="1"/>
    <s v="VEN05"/>
    <s v="AH-10075"/>
    <s v="OFF-PA-10001972"/>
    <x v="1"/>
    <x v="10"/>
    <s v="Prod1856"/>
    <n v="51.84"/>
    <n v="10"/>
    <n v="0.2"/>
    <n v="18.143999999999998"/>
  </r>
  <r>
    <n v="8415"/>
    <s v="CA-2016-147109"/>
    <d v="2016-12-21T00:00:00"/>
    <x v="1"/>
    <s v="VEN01"/>
    <s v="AH-10075"/>
    <s v="TEC-AC-10002942"/>
    <x v="2"/>
    <x v="11"/>
    <s v="Prod1425"/>
    <n v="165.6"/>
    <n v="3"/>
    <n v="0.2"/>
    <n v="-6.21"/>
  </r>
  <r>
    <n v="8416"/>
    <s v="CA-2017-107265"/>
    <d v="2017-04-12T00:00:00"/>
    <x v="1"/>
    <s v="VEN03"/>
    <s v="ML-17755"/>
    <s v="OFF-PA-10000474"/>
    <x v="1"/>
    <x v="10"/>
    <s v="Prod998"/>
    <n v="106.32"/>
    <n v="3"/>
    <n v="0"/>
    <n v="49.970399999999998"/>
  </r>
  <r>
    <n v="8417"/>
    <s v="CA-2017-118199"/>
    <d v="2017-05-11T00:00:00"/>
    <x v="2"/>
    <s v="VEN01"/>
    <s v="LB-16795"/>
    <s v="OFF-BI-10004330"/>
    <x v="1"/>
    <x v="8"/>
    <s v="Prod1841"/>
    <n v="147.91999999999999"/>
    <n v="5"/>
    <n v="0.2"/>
    <n v="46.225000000000001"/>
  </r>
  <r>
    <n v="8418"/>
    <s v="CA-2017-118199"/>
    <d v="2017-05-11T00:00:00"/>
    <x v="2"/>
    <s v="VEN04"/>
    <s v="LB-16795"/>
    <s v="OFF-ST-10000604"/>
    <x v="1"/>
    <x v="4"/>
    <s v="Prod1425"/>
    <n v="104.28"/>
    <n v="3"/>
    <n v="0"/>
    <n v="26.07"/>
  </r>
  <r>
    <n v="8419"/>
    <s v="CA-2017-118199"/>
    <d v="2017-05-11T00:00:00"/>
    <x v="2"/>
    <s v="VEN02"/>
    <s v="LB-16795"/>
    <s v="FUR-TA-10004154"/>
    <x v="0"/>
    <x v="3"/>
    <s v="Prod1819"/>
    <n v="286.85000000000002"/>
    <n v="1"/>
    <n v="0"/>
    <n v="63.106999999999999"/>
  </r>
  <r>
    <n v="8420"/>
    <s v="CA-2017-118199"/>
    <d v="2017-05-11T00:00:00"/>
    <x v="2"/>
    <s v="VEN04"/>
    <s v="LB-16795"/>
    <s v="OFF-ST-10000636"/>
    <x v="1"/>
    <x v="4"/>
    <s v="Prod1425"/>
    <n v="66.959999999999994"/>
    <n v="4"/>
    <n v="0"/>
    <n v="2.6783999999999999"/>
  </r>
  <r>
    <n v="8421"/>
    <s v="CA-2017-118199"/>
    <d v="2017-05-11T00:00:00"/>
    <x v="2"/>
    <s v="VEN02"/>
    <s v="LB-16795"/>
    <s v="TEC-AC-10004171"/>
    <x v="2"/>
    <x v="11"/>
    <s v="Prod1425"/>
    <n v="199.98"/>
    <n v="2"/>
    <n v="0"/>
    <n v="87.991200000000006"/>
  </r>
  <r>
    <n v="8422"/>
    <s v="CA-2017-150091"/>
    <d v="2017-10-16T00:00:00"/>
    <x v="1"/>
    <s v="VEN03"/>
    <s v="NP-18670"/>
    <s v="TEC-AC-10002167"/>
    <x v="2"/>
    <x v="11"/>
    <s v="Prod1425"/>
    <n v="45"/>
    <n v="3"/>
    <n v="0"/>
    <n v="4.95"/>
  </r>
  <r>
    <n v="8423"/>
    <s v="CA-2017-150091"/>
    <d v="2017-10-16T00:00:00"/>
    <x v="1"/>
    <s v="VEN01"/>
    <s v="NP-18670"/>
    <s v="OFF-FA-10000621"/>
    <x v="1"/>
    <x v="13"/>
    <s v="Prod1839"/>
    <n v="17.899999999999999"/>
    <n v="5"/>
    <n v="0"/>
    <n v="8.7710000000000008"/>
  </r>
  <r>
    <n v="8424"/>
    <s v="CA-2017-150091"/>
    <d v="2017-10-16T00:00:00"/>
    <x v="1"/>
    <s v="VEN05"/>
    <s v="NP-18670"/>
    <s v="FUR-FU-10004053"/>
    <x v="0"/>
    <x v="5"/>
    <s v="Prod1819"/>
    <n v="40.479999999999997"/>
    <n v="2"/>
    <n v="0"/>
    <n v="17.406400000000001"/>
  </r>
  <r>
    <n v="8425"/>
    <s v="CA-2017-150091"/>
    <d v="2017-10-16T00:00:00"/>
    <x v="1"/>
    <s v="VEN02"/>
    <s v="NP-18670"/>
    <s v="FUR-BO-10003404"/>
    <x v="0"/>
    <x v="0"/>
    <s v="Prod889"/>
    <n v="2154.9"/>
    <n v="5"/>
    <n v="0"/>
    <n v="129.29400000000001"/>
  </r>
  <r>
    <n v="8426"/>
    <s v="CA-2016-137652"/>
    <d v="2016-08-30T00:00:00"/>
    <x v="2"/>
    <s v="VEN03"/>
    <s v="EB-13750"/>
    <s v="OFF-BI-10004099"/>
    <x v="1"/>
    <x v="8"/>
    <s v="Prod1841"/>
    <n v="18.431999999999999"/>
    <n v="8"/>
    <n v="0.7"/>
    <n v="-12.288"/>
  </r>
  <r>
    <n v="8427"/>
    <s v="CA-2015-128356"/>
    <d v="2015-10-07T00:00:00"/>
    <x v="1"/>
    <s v="VEN01"/>
    <s v="RP-19390"/>
    <s v="OFF-SU-10004290"/>
    <x v="1"/>
    <x v="14"/>
    <s v="Prod1425"/>
    <n v="10.944000000000001"/>
    <n v="2"/>
    <n v="0.2"/>
    <n v="0.95760000000000001"/>
  </r>
  <r>
    <n v="8428"/>
    <s v="CA-2017-167017"/>
    <d v="2017-11-25T00:00:00"/>
    <x v="2"/>
    <s v="VEN05"/>
    <s v="DC-12850"/>
    <s v="OFF-SU-10001935"/>
    <x v="1"/>
    <x v="14"/>
    <s v="Prod1425"/>
    <n v="4.3600000000000003"/>
    <n v="2"/>
    <n v="0"/>
    <n v="0.1744"/>
  </r>
  <r>
    <n v="8429"/>
    <s v="US-2017-132220"/>
    <d v="2017-11-16T00:00:00"/>
    <x v="1"/>
    <s v="VEN03"/>
    <s v="DJ-13510"/>
    <s v="TEC-AC-10004227"/>
    <x v="2"/>
    <x v="11"/>
    <s v="Prod1425"/>
    <n v="62.351999999999997"/>
    <n v="6"/>
    <n v="0.2"/>
    <n v="-10.9116"/>
  </r>
  <r>
    <n v="8430"/>
    <s v="CA-2016-118129"/>
    <d v="2016-12-21T00:00:00"/>
    <x v="0"/>
    <s v="VEN05"/>
    <s v="CL-12565"/>
    <s v="FUR-FU-10004904"/>
    <x v="0"/>
    <x v="5"/>
    <s v="Prod1819"/>
    <n v="303.92"/>
    <n v="5"/>
    <n v="0.2"/>
    <n v="-30.391999999999999"/>
  </r>
  <r>
    <n v="8431"/>
    <s v="US-2014-113124"/>
    <d v="2014-04-05T00:00:00"/>
    <x v="1"/>
    <s v="VEN01"/>
    <s v="NC-18340"/>
    <s v="OFF-ST-10001511"/>
    <x v="1"/>
    <x v="4"/>
    <s v="Prod1425"/>
    <n v="129.30000000000001"/>
    <n v="2"/>
    <n v="0"/>
    <n v="6.4649999999999999"/>
  </r>
  <r>
    <n v="8432"/>
    <s v="CA-2017-155621"/>
    <d v="2017-11-13T00:00:00"/>
    <x v="1"/>
    <s v="VEN02"/>
    <s v="KN-16450"/>
    <s v="FUR-FU-10003535"/>
    <x v="0"/>
    <x v="5"/>
    <s v="Prod1819"/>
    <n v="274.2"/>
    <n v="10"/>
    <n v="0"/>
    <n v="112.422"/>
  </r>
  <r>
    <n v="8433"/>
    <s v="US-2014-127635"/>
    <d v="2014-09-18T00:00:00"/>
    <x v="0"/>
    <s v="VEN01"/>
    <s v="SC-20260"/>
    <s v="OFF-FA-10000053"/>
    <x v="1"/>
    <x v="13"/>
    <s v="Prod1839"/>
    <n v="6.048"/>
    <n v="4"/>
    <n v="0.2"/>
    <n v="-1.3608"/>
  </r>
  <r>
    <n v="8434"/>
    <s v="US-2014-127635"/>
    <d v="2014-09-18T00:00:00"/>
    <x v="0"/>
    <s v="VEN03"/>
    <s v="SC-20260"/>
    <s v="OFF-PA-10004610"/>
    <x v="1"/>
    <x v="10"/>
    <s v="Prod35"/>
    <n v="6.8479999999999999"/>
    <n v="2"/>
    <n v="0.2"/>
    <n v="2.14"/>
  </r>
  <r>
    <n v="8435"/>
    <s v="US-2014-127635"/>
    <d v="2014-09-18T00:00:00"/>
    <x v="0"/>
    <s v="VEN05"/>
    <s v="SC-20260"/>
    <s v="FUR-FU-10000550"/>
    <x v="0"/>
    <x v="5"/>
    <s v="Prod1819"/>
    <n v="9.9600000000000009"/>
    <n v="5"/>
    <n v="0.6"/>
    <n v="-6.7229999999999999"/>
  </r>
  <r>
    <n v="8436"/>
    <s v="US-2014-127635"/>
    <d v="2014-09-18T00:00:00"/>
    <x v="0"/>
    <s v="VEN02"/>
    <s v="SC-20260"/>
    <s v="OFF-BI-10001721"/>
    <x v="1"/>
    <x v="8"/>
    <s v="Prod1819"/>
    <n v="8.5519999999999996"/>
    <n v="2"/>
    <n v="0.8"/>
    <n v="-13.683199999999999"/>
  </r>
  <r>
    <n v="8437"/>
    <s v="CA-2015-151470"/>
    <d v="2015-09-26T00:00:00"/>
    <x v="1"/>
    <s v="VEN02"/>
    <s v="AM-10705"/>
    <s v="OFF-BI-10004040"/>
    <x v="1"/>
    <x v="8"/>
    <s v="Prod1841"/>
    <n v="45.584000000000003"/>
    <n v="11"/>
    <n v="0.2"/>
    <n v="16.5242"/>
  </r>
  <r>
    <n v="8438"/>
    <s v="CA-2015-112823"/>
    <d v="2015-12-16T00:00:00"/>
    <x v="1"/>
    <s v="VEN02"/>
    <s v="RA-19945"/>
    <s v="TEC-AC-10002550"/>
    <x v="2"/>
    <x v="11"/>
    <s v="Prod1425"/>
    <n v="25.488"/>
    <n v="2"/>
    <n v="0.2"/>
    <n v="4.4603999999999999"/>
  </r>
  <r>
    <n v="8439"/>
    <s v="CA-2014-108861"/>
    <d v="2014-06-01T00:00:00"/>
    <x v="1"/>
    <s v="VEN02"/>
    <s v="MM-17260"/>
    <s v="OFF-BI-10003876"/>
    <x v="1"/>
    <x v="8"/>
    <s v="Prod1841"/>
    <n v="136.96"/>
    <n v="4"/>
    <n v="0.2"/>
    <n v="51.36"/>
  </r>
  <r>
    <n v="8440"/>
    <s v="CA-2017-114370"/>
    <d v="2017-03-17T00:00:00"/>
    <x v="0"/>
    <s v="VEN02"/>
    <s v="BN-11470"/>
    <s v="TEC-PH-10000213"/>
    <x v="2"/>
    <x v="7"/>
    <s v="Prod1458"/>
    <n v="49.616"/>
    <n v="2"/>
    <n v="0.2"/>
    <n v="4.9615999999999998"/>
  </r>
  <r>
    <n v="8441"/>
    <s v="CA-2016-158302"/>
    <d v="2016-12-12T00:00:00"/>
    <x v="0"/>
    <s v="VEN01"/>
    <s v="JB-16045"/>
    <s v="OFF-PA-10002615"/>
    <x v="1"/>
    <x v="10"/>
    <s v="Prod1856"/>
    <n v="10.584"/>
    <n v="3"/>
    <n v="0.2"/>
    <n v="3.4398"/>
  </r>
  <r>
    <n v="8442"/>
    <s v="CA-2017-145779"/>
    <d v="2017-05-10T00:00:00"/>
    <x v="1"/>
    <s v="VEN02"/>
    <s v="DB-13615"/>
    <s v="OFF-PA-10002254"/>
    <x v="1"/>
    <x v="10"/>
    <s v="Prod1856"/>
    <n v="84.415999999999997"/>
    <n v="4"/>
    <n v="0.2"/>
    <n v="27.435199999999998"/>
  </r>
  <r>
    <n v="8443"/>
    <s v="US-2016-155173"/>
    <d v="2016-03-10T00:00:00"/>
    <x v="1"/>
    <s v="VEN04"/>
    <s v="JB-16045"/>
    <s v="TEC-PH-10004586"/>
    <x v="2"/>
    <x v="7"/>
    <s v="Prod154"/>
    <n v="431.94"/>
    <n v="2"/>
    <n v="0.4"/>
    <n v="-71.989999999999995"/>
  </r>
  <r>
    <n v="8444"/>
    <s v="US-2016-155173"/>
    <d v="2016-03-10T00:00:00"/>
    <x v="1"/>
    <s v="VEN05"/>
    <s v="JB-16045"/>
    <s v="OFF-BI-10002982"/>
    <x v="1"/>
    <x v="8"/>
    <s v="Prod1841"/>
    <n v="2.0430000000000001"/>
    <n v="1"/>
    <n v="0.7"/>
    <n v="-1.4982"/>
  </r>
  <r>
    <n v="8445"/>
    <s v="US-2016-155173"/>
    <d v="2016-03-10T00:00:00"/>
    <x v="1"/>
    <s v="VEN03"/>
    <s v="JB-16045"/>
    <s v="TEC-PH-10002538"/>
    <x v="2"/>
    <x v="7"/>
    <s v="Prod1458"/>
    <n v="68.238"/>
    <n v="3"/>
    <n v="0.4"/>
    <n v="-12.510300000000001"/>
  </r>
  <r>
    <n v="8446"/>
    <s v="CA-2017-125451"/>
    <d v="2017-10-24T00:00:00"/>
    <x v="2"/>
    <s v="VEN01"/>
    <s v="AH-10075"/>
    <s v="FUR-TA-10001039"/>
    <x v="0"/>
    <x v="3"/>
    <s v="Prod1819"/>
    <n v="240.744"/>
    <n v="4"/>
    <n v="0.3"/>
    <n v="-13.7568"/>
  </r>
  <r>
    <n v="8447"/>
    <s v="CA-2017-125451"/>
    <d v="2017-10-24T00:00:00"/>
    <x v="2"/>
    <s v="VEN02"/>
    <s v="AH-10075"/>
    <s v="FUR-FU-10004963"/>
    <x v="0"/>
    <x v="5"/>
    <s v="Prod1819"/>
    <n v="35"/>
    <n v="4"/>
    <n v="0"/>
    <n v="14.7"/>
  </r>
  <r>
    <n v="8448"/>
    <s v="CA-2017-125451"/>
    <d v="2017-10-24T00:00:00"/>
    <x v="2"/>
    <s v="VEN01"/>
    <s v="AH-10075"/>
    <s v="FUR-FU-10000277"/>
    <x v="0"/>
    <x v="5"/>
    <s v="Prod645"/>
    <n v="210.68"/>
    <n v="2"/>
    <n v="0"/>
    <n v="50.563200000000002"/>
  </r>
  <r>
    <n v="8449"/>
    <s v="CA-2017-125451"/>
    <d v="2017-10-24T00:00:00"/>
    <x v="2"/>
    <s v="VEN02"/>
    <s v="AH-10075"/>
    <s v="FUR-TA-10004915"/>
    <x v="0"/>
    <x v="3"/>
    <s v="Prod1819"/>
    <n v="637.89599999999996"/>
    <n v="3"/>
    <n v="0.3"/>
    <n v="-127.5792"/>
  </r>
  <r>
    <n v="8450"/>
    <s v="CA-2017-125451"/>
    <d v="2017-10-24T00:00:00"/>
    <x v="2"/>
    <s v="VEN03"/>
    <s v="AH-10075"/>
    <s v="OFF-PA-10003724"/>
    <x v="1"/>
    <x v="10"/>
    <s v="Prod1483"/>
    <n v="43.44"/>
    <n v="8"/>
    <n v="0"/>
    <n v="21.285599999999999"/>
  </r>
  <r>
    <n v="8451"/>
    <s v="CA-2017-125451"/>
    <d v="2017-10-24T00:00:00"/>
    <x v="2"/>
    <s v="VEN03"/>
    <s v="AH-10075"/>
    <s v="OFF-AP-10002906"/>
    <x v="1"/>
    <x v="9"/>
    <s v="Prod1819"/>
    <n v="2.2200000000000002"/>
    <n v="1"/>
    <n v="0"/>
    <n v="0.66600000000000004"/>
  </r>
  <r>
    <n v="8452"/>
    <s v="CA-2014-131387"/>
    <d v="2014-04-30T00:00:00"/>
    <x v="2"/>
    <s v="VEN03"/>
    <s v="AI-10855"/>
    <s v="TEC-PH-10001459"/>
    <x v="2"/>
    <x v="7"/>
    <s v="Prod1458"/>
    <n v="1679.96"/>
    <n v="5"/>
    <n v="0.2"/>
    <n v="125.997"/>
  </r>
  <r>
    <n v="8453"/>
    <s v="CA-2016-125087"/>
    <d v="2016-04-23T00:00:00"/>
    <x v="1"/>
    <s v="VEN04"/>
    <s v="TH-21115"/>
    <s v="FUR-CH-10002880"/>
    <x v="0"/>
    <x v="1"/>
    <s v="Prod645"/>
    <n v="344.37200000000001"/>
    <n v="4"/>
    <n v="0.3"/>
    <n v="-93.472399999999993"/>
  </r>
  <r>
    <n v="8454"/>
    <s v="CA-2016-125087"/>
    <d v="2016-04-23T00:00:00"/>
    <x v="1"/>
    <s v="VEN04"/>
    <s v="TH-21115"/>
    <s v="OFF-ST-10001780"/>
    <x v="1"/>
    <x v="4"/>
    <s v="Prod1425"/>
    <n v="1554.9359999999999"/>
    <n v="3"/>
    <n v="0.2"/>
    <n v="77.746799999999993"/>
  </r>
  <r>
    <n v="8455"/>
    <s v="CA-2016-125087"/>
    <d v="2016-04-23T00:00:00"/>
    <x v="1"/>
    <s v="VEN05"/>
    <s v="TH-21115"/>
    <s v="FUR-FU-10004748"/>
    <x v="0"/>
    <x v="5"/>
    <s v="Prod1819"/>
    <n v="127.88"/>
    <n v="5"/>
    <n v="0.6"/>
    <n v="-67.137"/>
  </r>
  <r>
    <n v="8456"/>
    <s v="CA-2016-154081"/>
    <d v="2016-05-29T00:00:00"/>
    <x v="1"/>
    <s v="VEN03"/>
    <s v="JE-15610"/>
    <s v="TEC-PH-10001918"/>
    <x v="2"/>
    <x v="7"/>
    <s v="Prod1458"/>
    <n v="222.38399999999999"/>
    <n v="2"/>
    <n v="0.2"/>
    <n v="22.238399999999999"/>
  </r>
  <r>
    <n v="8457"/>
    <s v="US-2017-118556"/>
    <d v="2017-06-02T00:00:00"/>
    <x v="0"/>
    <s v="VEN01"/>
    <s v="TH-21235"/>
    <s v="FUR-CH-10001146"/>
    <x v="0"/>
    <x v="1"/>
    <s v="Prod645"/>
    <n v="106.869"/>
    <n v="3"/>
    <n v="0.3"/>
    <n v="-29.007300000000001"/>
  </r>
  <r>
    <n v="8458"/>
    <s v="US-2017-118556"/>
    <d v="2017-06-02T00:00:00"/>
    <x v="0"/>
    <s v="VEN01"/>
    <s v="TH-21235"/>
    <s v="OFF-BI-10004364"/>
    <x v="1"/>
    <x v="8"/>
    <s v="Prod1841"/>
    <n v="3.5640000000000001"/>
    <n v="3"/>
    <n v="0.8"/>
    <n v="-6.2370000000000001"/>
  </r>
  <r>
    <n v="8459"/>
    <s v="CA-2014-126200"/>
    <d v="2014-08-29T00:00:00"/>
    <x v="1"/>
    <s v="VEN02"/>
    <s v="JE-15715"/>
    <s v="OFF-BI-10002133"/>
    <x v="1"/>
    <x v="8"/>
    <s v="Prod1841"/>
    <n v="25.68"/>
    <n v="3"/>
    <n v="0.8"/>
    <n v="-39.804000000000002"/>
  </r>
  <r>
    <n v="8460"/>
    <s v="CA-2014-126200"/>
    <d v="2014-08-29T00:00:00"/>
    <x v="1"/>
    <s v="VEN01"/>
    <s v="JE-15715"/>
    <s v="OFF-BI-10002225"/>
    <x v="1"/>
    <x v="8"/>
    <s v="Prod1841"/>
    <n v="12.384"/>
    <n v="3"/>
    <n v="0.8"/>
    <n v="-19.814399999999999"/>
  </r>
  <r>
    <n v="8461"/>
    <s v="CA-2014-146500"/>
    <d v="2014-09-04T00:00:00"/>
    <x v="1"/>
    <s v="VEN03"/>
    <s v="AT-10735"/>
    <s v="OFF-BI-10002432"/>
    <x v="1"/>
    <x v="8"/>
    <s v="Prod1841"/>
    <n v="25.3"/>
    <n v="5"/>
    <n v="0"/>
    <n v="11.891"/>
  </r>
  <r>
    <n v="8462"/>
    <s v="CA-2014-146500"/>
    <d v="2014-09-04T00:00:00"/>
    <x v="1"/>
    <s v="VEN05"/>
    <s v="AT-10735"/>
    <s v="OFF-ST-10000563"/>
    <x v="1"/>
    <x v="4"/>
    <s v="Prod1425"/>
    <n v="95.94"/>
    <n v="3"/>
    <n v="0"/>
    <n v="9.5939999999999994"/>
  </r>
  <r>
    <n v="8463"/>
    <s v="CA-2015-169537"/>
    <d v="2015-09-07T00:00:00"/>
    <x v="0"/>
    <s v="VEN01"/>
    <s v="JH-15820"/>
    <s v="OFF-LA-10001982"/>
    <x v="1"/>
    <x v="2"/>
    <s v="Prod998"/>
    <n v="7.5"/>
    <n v="2"/>
    <n v="0"/>
    <n v="3.6"/>
  </r>
  <r>
    <n v="8464"/>
    <s v="CA-2014-100881"/>
    <d v="2014-04-01T00:00:00"/>
    <x v="1"/>
    <s v="VEN01"/>
    <s v="DR-12940"/>
    <s v="TEC-PH-10003273"/>
    <x v="2"/>
    <x v="7"/>
    <s v="Prod154"/>
    <n v="302.37599999999998"/>
    <n v="3"/>
    <n v="0.2"/>
    <n v="22.6782"/>
  </r>
  <r>
    <n v="8465"/>
    <s v="CA-2015-144043"/>
    <d v="2015-05-15T00:00:00"/>
    <x v="1"/>
    <s v="VEN05"/>
    <s v="AB-10165"/>
    <s v="TEC-AC-10002718"/>
    <x v="2"/>
    <x v="11"/>
    <s v="Prod1425"/>
    <n v="46.688000000000002"/>
    <n v="4"/>
    <n v="0.2"/>
    <n v="-2.9180000000000001"/>
  </r>
  <r>
    <n v="8466"/>
    <s v="CA-2015-116512"/>
    <d v="2015-04-14T00:00:00"/>
    <x v="1"/>
    <s v="VEN02"/>
    <s v="MC-18100"/>
    <s v="OFF-ST-10001505"/>
    <x v="1"/>
    <x v="4"/>
    <s v="Prod1425"/>
    <n v="17.940000000000001"/>
    <n v="3"/>
    <n v="0"/>
    <n v="3.0497999999999998"/>
  </r>
  <r>
    <n v="8467"/>
    <s v="CA-2015-101000"/>
    <d v="2015-04-14T00:00:00"/>
    <x v="1"/>
    <s v="VEN03"/>
    <s v="IG-15085"/>
    <s v="OFF-AP-10000179"/>
    <x v="1"/>
    <x v="9"/>
    <s v="Prod1819"/>
    <n v="370.14"/>
    <n v="3"/>
    <n v="0"/>
    <n v="144.3546"/>
  </r>
  <r>
    <n v="8468"/>
    <s v="CA-2016-168557"/>
    <d v="2016-09-23T00:00:00"/>
    <x v="1"/>
    <s v="VEN02"/>
    <s v="FH-14275"/>
    <s v="OFF-BI-10002309"/>
    <x v="1"/>
    <x v="8"/>
    <s v="Prod1841"/>
    <n v="8.9280000000000008"/>
    <n v="2"/>
    <n v="0.2"/>
    <n v="3.1248"/>
  </r>
  <r>
    <n v="8469"/>
    <s v="US-2016-164196"/>
    <d v="2016-11-17T00:00:00"/>
    <x v="1"/>
    <s v="VEN01"/>
    <s v="AS-10285"/>
    <s v="FUR-TA-10001950"/>
    <x v="0"/>
    <x v="3"/>
    <s v="Prod1819"/>
    <n v="2678.94"/>
    <n v="6"/>
    <n v="0"/>
    <n v="241.1046"/>
  </r>
  <r>
    <n v="8470"/>
    <s v="US-2017-132031"/>
    <d v="2017-04-27T00:00:00"/>
    <x v="1"/>
    <s v="VEN03"/>
    <s v="PN-18775"/>
    <s v="FUR-BO-10001972"/>
    <x v="0"/>
    <x v="0"/>
    <s v="Prod889"/>
    <n v="387.13600000000002"/>
    <n v="4"/>
    <n v="0.2"/>
    <n v="-14.5176"/>
  </r>
  <r>
    <n v="8471"/>
    <s v="US-2017-132031"/>
    <d v="2017-04-27T00:00:00"/>
    <x v="1"/>
    <s v="VEN01"/>
    <s v="PN-18775"/>
    <s v="TEC-AC-10002473"/>
    <x v="2"/>
    <x v="11"/>
    <s v="Prod1425"/>
    <n v="45.408000000000001"/>
    <n v="2"/>
    <n v="0.2"/>
    <n v="11.919600000000001"/>
  </r>
  <r>
    <n v="8472"/>
    <s v="US-2017-132031"/>
    <d v="2017-04-27T00:00:00"/>
    <x v="1"/>
    <s v="VEN02"/>
    <s v="PN-18775"/>
    <s v="FUR-FU-10000193"/>
    <x v="0"/>
    <x v="5"/>
    <s v="Prod645"/>
    <n v="77.951999999999998"/>
    <n v="3"/>
    <n v="0.2"/>
    <n v="-11.6928"/>
  </r>
  <r>
    <n v="8473"/>
    <s v="US-2017-132031"/>
    <d v="2017-04-27T00:00:00"/>
    <x v="1"/>
    <s v="VEN02"/>
    <s v="PN-18775"/>
    <s v="OFF-LA-10000081"/>
    <x v="1"/>
    <x v="2"/>
    <s v="Prod1839"/>
    <n v="3"/>
    <n v="1"/>
    <n v="0.2"/>
    <n v="1.05"/>
  </r>
  <r>
    <n v="8474"/>
    <s v="CA-2015-169733"/>
    <d v="2015-10-26T00:00:00"/>
    <x v="0"/>
    <s v="VEN03"/>
    <s v="GM-14500"/>
    <s v="OFF-ST-10000876"/>
    <x v="1"/>
    <x v="4"/>
    <s v="Prod1425"/>
    <n v="9.952"/>
    <n v="1"/>
    <n v="0.2"/>
    <n v="0.99519999999999997"/>
  </r>
  <r>
    <n v="8475"/>
    <s v="CA-2017-169404"/>
    <d v="2017-04-14T00:00:00"/>
    <x v="1"/>
    <s v="VEN01"/>
    <s v="NC-18625"/>
    <s v="OFF-BI-10004492"/>
    <x v="1"/>
    <x v="8"/>
    <s v="Prod1841"/>
    <n v="37.896000000000001"/>
    <n v="4"/>
    <n v="0.7"/>
    <n v="-29.053599999999999"/>
  </r>
  <r>
    <n v="8476"/>
    <s v="CA-2017-169404"/>
    <d v="2017-04-14T00:00:00"/>
    <x v="1"/>
    <s v="VEN05"/>
    <s v="NC-18625"/>
    <s v="OFF-PA-10001033"/>
    <x v="1"/>
    <x v="10"/>
    <s v="Prod998"/>
    <n v="65.584000000000003"/>
    <n v="2"/>
    <n v="0.2"/>
    <n v="23.7742"/>
  </r>
  <r>
    <n v="8477"/>
    <s v="CA-2017-134880"/>
    <d v="2017-11-01T00:00:00"/>
    <x v="1"/>
    <s v="VEN01"/>
    <s v="TW-21025"/>
    <s v="OFF-PA-10004039"/>
    <x v="1"/>
    <x v="10"/>
    <s v="Prod35"/>
    <n v="44.783999999999999"/>
    <n v="1"/>
    <n v="0.2"/>
    <n v="16.234200000000001"/>
  </r>
  <r>
    <n v="8478"/>
    <s v="CA-2015-145758"/>
    <d v="2015-10-30T00:00:00"/>
    <x v="3"/>
    <s v="VEN01"/>
    <s v="BF-11020"/>
    <s v="TEC-MA-10004552"/>
    <x v="2"/>
    <x v="15"/>
    <s v="Prod1458"/>
    <n v="1035.8"/>
    <n v="4"/>
    <n v="0"/>
    <n v="269.30799999999999"/>
  </r>
  <r>
    <n v="8479"/>
    <s v="CA-2017-158736"/>
    <d v="2017-12-24T00:00:00"/>
    <x v="1"/>
    <s v="VEN01"/>
    <s v="TT-21460"/>
    <s v="OFF-AR-10002578"/>
    <x v="1"/>
    <x v="6"/>
    <s v="Prod1819"/>
    <n v="5.76"/>
    <n v="2"/>
    <n v="0"/>
    <n v="1.6704000000000001"/>
  </r>
  <r>
    <n v="8480"/>
    <s v="US-2016-119270"/>
    <d v="2016-03-16T00:00:00"/>
    <x v="1"/>
    <s v="VEN02"/>
    <s v="SW-20245"/>
    <s v="OFF-PA-10004022"/>
    <x v="1"/>
    <x v="10"/>
    <s v="Prod35"/>
    <n v="19.98"/>
    <n v="2"/>
    <n v="0"/>
    <n v="8.9909999999999997"/>
  </r>
  <r>
    <n v="8481"/>
    <s v="CA-2014-109890"/>
    <d v="2014-07-27T00:00:00"/>
    <x v="1"/>
    <s v="VEN04"/>
    <s v="PG-18820"/>
    <s v="TEC-PH-10004100"/>
    <x v="2"/>
    <x v="7"/>
    <s v="Prod154"/>
    <n v="35.979999999999997"/>
    <n v="2"/>
    <n v="0"/>
    <n v="10.074400000000001"/>
  </r>
  <r>
    <n v="8482"/>
    <s v="CA-2016-138583"/>
    <d v="2016-05-28T00:00:00"/>
    <x v="1"/>
    <s v="VEN02"/>
    <s v="DP-13390"/>
    <s v="OFF-AR-10001860"/>
    <x v="1"/>
    <x v="6"/>
    <s v="Prod1819"/>
    <n v="16.655999999999999"/>
    <n v="3"/>
    <n v="0.2"/>
    <n v="3.3311999999999999"/>
  </r>
  <r>
    <n v="8483"/>
    <s v="US-2017-118535"/>
    <d v="2017-02-15T00:00:00"/>
    <x v="1"/>
    <s v="VEN03"/>
    <s v="DJ-13510"/>
    <s v="OFF-LA-10001297"/>
    <x v="1"/>
    <x v="2"/>
    <s v="Prod1839"/>
    <n v="20.7"/>
    <n v="2"/>
    <n v="0"/>
    <n v="9.9359999999999999"/>
  </r>
  <r>
    <n v="8484"/>
    <s v="CA-2016-126284"/>
    <d v="2016-09-24T00:00:00"/>
    <x v="1"/>
    <s v="VEN03"/>
    <s v="EN-13780"/>
    <s v="OFF-BI-10004828"/>
    <x v="1"/>
    <x v="8"/>
    <s v="Prod353"/>
    <n v="83.7"/>
    <n v="5"/>
    <n v="0"/>
    <n v="41.012999999999998"/>
  </r>
  <r>
    <n v="8485"/>
    <s v="CA-2017-142391"/>
    <d v="2017-09-24T00:00:00"/>
    <x v="3"/>
    <s v="VEN05"/>
    <s v="PB-19150"/>
    <s v="FUR-FU-10002759"/>
    <x v="0"/>
    <x v="5"/>
    <s v="Prod1819"/>
    <n v="199.8"/>
    <n v="10"/>
    <n v="0"/>
    <n v="71.927999999999997"/>
  </r>
  <r>
    <n v="8486"/>
    <s v="CA-2017-124716"/>
    <d v="2017-03-31T00:00:00"/>
    <x v="1"/>
    <s v="VEN05"/>
    <s v="BD-11560"/>
    <s v="OFF-PA-10000740"/>
    <x v="1"/>
    <x v="10"/>
    <s v="Prod998"/>
    <n v="45.68"/>
    <n v="2"/>
    <n v="0"/>
    <n v="21.012799999999999"/>
  </r>
  <r>
    <n v="8487"/>
    <s v="CA-2017-124716"/>
    <d v="2017-03-31T00:00:00"/>
    <x v="1"/>
    <s v="VEN02"/>
    <s v="BD-11560"/>
    <s v="OFF-PA-10001144"/>
    <x v="1"/>
    <x v="10"/>
    <s v="Prod998"/>
    <n v="110.96"/>
    <n v="2"/>
    <n v="0"/>
    <n v="53.260800000000003"/>
  </r>
  <r>
    <n v="8488"/>
    <s v="CA-2017-124716"/>
    <d v="2017-03-31T00:00:00"/>
    <x v="1"/>
    <s v="VEN03"/>
    <s v="BD-11560"/>
    <s v="OFF-PA-10000859"/>
    <x v="1"/>
    <x v="10"/>
    <s v="Prod998"/>
    <n v="11.94"/>
    <n v="3"/>
    <n v="0"/>
    <n v="5.97"/>
  </r>
  <r>
    <n v="8489"/>
    <s v="CA-2016-158841"/>
    <d v="2016-02-04T00:00:00"/>
    <x v="0"/>
    <s v="VEN02"/>
    <s v="SE-20110"/>
    <s v="TEC-MA-10001127"/>
    <x v="2"/>
    <x v="15"/>
    <s v="Prod1272"/>
    <n v="8749.9500000000007"/>
    <n v="5"/>
    <n v="0"/>
    <n v="2799.9839999999999"/>
  </r>
  <r>
    <n v="8490"/>
    <s v="CA-2016-158841"/>
    <d v="2016-02-04T00:00:00"/>
    <x v="0"/>
    <s v="VEN04"/>
    <s v="SE-20110"/>
    <s v="OFF-BI-10002557"/>
    <x v="1"/>
    <x v="8"/>
    <s v="Prod1841"/>
    <n v="36.4"/>
    <n v="8"/>
    <n v="0"/>
    <n v="18.2"/>
  </r>
  <r>
    <n v="8491"/>
    <s v="CA-2016-158841"/>
    <d v="2016-02-04T00:00:00"/>
    <x v="0"/>
    <s v="VEN05"/>
    <s v="SE-20110"/>
    <s v="FUR-FU-10001731"/>
    <x v="0"/>
    <x v="5"/>
    <s v="Prod1819"/>
    <n v="18.690000000000001"/>
    <n v="7"/>
    <n v="0"/>
    <n v="7.1021999999999998"/>
  </r>
  <r>
    <n v="8492"/>
    <s v="CA-2017-106824"/>
    <d v="2017-07-11T00:00:00"/>
    <x v="1"/>
    <s v="VEN01"/>
    <s v="AT-10735"/>
    <s v="OFF-FA-10001135"/>
    <x v="1"/>
    <x v="13"/>
    <s v="Prod1839"/>
    <n v="5.94"/>
    <n v="3"/>
    <n v="0"/>
    <n v="0.1188"/>
  </r>
  <r>
    <n v="8493"/>
    <s v="CA-2015-109190"/>
    <d v="2015-10-28T00:00:00"/>
    <x v="1"/>
    <s v="VEN01"/>
    <s v="CC-12685"/>
    <s v="OFF-PA-10000069"/>
    <x v="1"/>
    <x v="10"/>
    <s v="Prod998"/>
    <n v="60.735999999999997"/>
    <n v="8"/>
    <n v="0.2"/>
    <n v="20.4984"/>
  </r>
  <r>
    <n v="8494"/>
    <s v="CA-2015-109190"/>
    <d v="2015-10-28T00:00:00"/>
    <x v="1"/>
    <s v="VEN01"/>
    <s v="CC-12685"/>
    <s v="TEC-CO-10001943"/>
    <x v="2"/>
    <x v="16"/>
    <s v="Prod1460"/>
    <n v="479.976"/>
    <n v="3"/>
    <n v="0.2"/>
    <n v="161.99189999999999"/>
  </r>
  <r>
    <n v="8495"/>
    <s v="CA-2015-109190"/>
    <d v="2015-10-28T00:00:00"/>
    <x v="1"/>
    <s v="VEN01"/>
    <s v="CC-12685"/>
    <s v="OFF-BI-10000977"/>
    <x v="1"/>
    <x v="8"/>
    <s v="Prod1819"/>
    <n v="6.08"/>
    <n v="1"/>
    <n v="0.8"/>
    <n v="-10.336"/>
  </r>
  <r>
    <n v="8496"/>
    <s v="CA-2016-143154"/>
    <d v="2016-12-08T00:00:00"/>
    <x v="1"/>
    <s v="VEN01"/>
    <s v="AS-10225"/>
    <s v="TEC-AC-10002942"/>
    <x v="2"/>
    <x v="11"/>
    <s v="Prod1425"/>
    <n v="165.6"/>
    <n v="3"/>
    <n v="0.2"/>
    <n v="-6.21"/>
  </r>
  <r>
    <n v="8497"/>
    <s v="CA-2014-169061"/>
    <d v="2014-03-08T00:00:00"/>
    <x v="0"/>
    <s v="VEN02"/>
    <s v="AB-10150"/>
    <s v="OFF-AR-10000588"/>
    <x v="1"/>
    <x v="6"/>
    <s v="Prod1819"/>
    <n v="59.52"/>
    <n v="3"/>
    <n v="0"/>
    <n v="15.475199999999999"/>
  </r>
  <r>
    <n v="8498"/>
    <s v="CA-2014-169061"/>
    <d v="2014-03-08T00:00:00"/>
    <x v="0"/>
    <s v="VEN03"/>
    <s v="AB-10150"/>
    <s v="TEC-AC-10002001"/>
    <x v="2"/>
    <x v="11"/>
    <s v="Prod1425"/>
    <n v="479.97"/>
    <n v="3"/>
    <n v="0"/>
    <n v="177.5889"/>
  </r>
  <r>
    <n v="8499"/>
    <s v="CA-2014-169061"/>
    <d v="2014-03-08T00:00:00"/>
    <x v="0"/>
    <s v="VEN05"/>
    <s v="AB-10150"/>
    <s v="OFF-SU-10000381"/>
    <x v="1"/>
    <x v="14"/>
    <s v="Prod1425"/>
    <n v="18.62"/>
    <n v="2"/>
    <n v="0"/>
    <n v="5.3997999999999999"/>
  </r>
  <r>
    <n v="8500"/>
    <s v="CA-2014-169061"/>
    <d v="2014-03-08T00:00:00"/>
    <x v="0"/>
    <s v="VEN05"/>
    <s v="AB-10150"/>
    <s v="OFF-BI-10001617"/>
    <x v="1"/>
    <x v="8"/>
    <s v="Prod1819"/>
    <n v="49.631999999999998"/>
    <n v="6"/>
    <n v="0.2"/>
    <n v="16.750800000000002"/>
  </r>
  <r>
    <n v="8501"/>
    <s v="CA-2014-169061"/>
    <d v="2014-03-08T00:00:00"/>
    <x v="0"/>
    <s v="VEN01"/>
    <s v="AB-10150"/>
    <s v="OFF-PA-10001878"/>
    <x v="1"/>
    <x v="10"/>
    <s v="Prod1856"/>
    <n v="97.82"/>
    <n v="2"/>
    <n v="0"/>
    <n v="45.9754"/>
  </r>
  <r>
    <n v="8502"/>
    <s v="CA-2015-102316"/>
    <d v="2015-03-03T00:00:00"/>
    <x v="0"/>
    <s v="VEN02"/>
    <s v="DH-13075"/>
    <s v="TEC-PH-10000376"/>
    <x v="2"/>
    <x v="7"/>
    <s v="Prod1458"/>
    <n v="15.984"/>
    <n v="2"/>
    <n v="0.2"/>
    <n v="1.1988000000000001"/>
  </r>
  <r>
    <n v="8503"/>
    <s v="CA-2015-102316"/>
    <d v="2015-03-03T00:00:00"/>
    <x v="0"/>
    <s v="VEN03"/>
    <s v="DH-13075"/>
    <s v="FUR-CH-10003396"/>
    <x v="0"/>
    <x v="1"/>
    <s v="Prod645"/>
    <n v="184.75200000000001"/>
    <n v="3"/>
    <n v="0.2"/>
    <n v="-20.784600000000001"/>
  </r>
  <r>
    <n v="8504"/>
    <s v="CA-2014-164903"/>
    <d v="2014-02-24T00:00:00"/>
    <x v="1"/>
    <s v="VEN02"/>
    <s v="SR-20740"/>
    <s v="OFF-PA-10003363"/>
    <x v="1"/>
    <x v="10"/>
    <s v="Prod1483"/>
    <n v="12.96"/>
    <n v="2"/>
    <n v="0"/>
    <n v="6.2207999999999997"/>
  </r>
  <r>
    <n v="8505"/>
    <s v="CA-2016-109400"/>
    <d v="2016-05-06T00:00:00"/>
    <x v="1"/>
    <s v="VEN04"/>
    <s v="NR-18550"/>
    <s v="FUR-CH-10003298"/>
    <x v="0"/>
    <x v="1"/>
    <s v="Prod645"/>
    <n v="366.74400000000003"/>
    <n v="4"/>
    <n v="0.3"/>
    <n v="-110.0232"/>
  </r>
  <r>
    <n v="8506"/>
    <s v="CA-2016-130400"/>
    <d v="2016-03-12T00:00:00"/>
    <x v="1"/>
    <s v="VEN01"/>
    <s v="SJ-20125"/>
    <s v="OFF-BI-10001757"/>
    <x v="1"/>
    <x v="8"/>
    <s v="Prod1819"/>
    <n v="8.8559999999999999"/>
    <n v="9"/>
    <n v="0.8"/>
    <n v="-14.169600000000001"/>
  </r>
  <r>
    <n v="8507"/>
    <s v="CA-2016-130400"/>
    <d v="2016-03-12T00:00:00"/>
    <x v="1"/>
    <s v="VEN01"/>
    <s v="SJ-20125"/>
    <s v="TEC-AC-10004633"/>
    <x v="2"/>
    <x v="11"/>
    <s v="Prod1460"/>
    <n v="27.96"/>
    <n v="5"/>
    <n v="0.2"/>
    <n v="8.3879999999999999"/>
  </r>
  <r>
    <n v="8508"/>
    <s v="CA-2016-130400"/>
    <d v="2016-03-12T00:00:00"/>
    <x v="1"/>
    <s v="VEN04"/>
    <s v="SJ-20125"/>
    <s v="OFF-EN-10001453"/>
    <x v="1"/>
    <x v="12"/>
    <s v="Prod353"/>
    <n v="146.352"/>
    <n v="3"/>
    <n v="0.2"/>
    <n v="49.393799999999999"/>
  </r>
  <r>
    <n v="8509"/>
    <s v="CA-2015-135853"/>
    <d v="2015-12-14T00:00:00"/>
    <x v="2"/>
    <s v="VEN02"/>
    <s v="CA-12775"/>
    <s v="TEC-AC-10004761"/>
    <x v="2"/>
    <x v="11"/>
    <s v="Prod1460"/>
    <n v="175.23"/>
    <n v="11"/>
    <n v="0"/>
    <n v="61.330500000000001"/>
  </r>
  <r>
    <n v="8510"/>
    <s v="CA-2015-135853"/>
    <d v="2015-12-14T00:00:00"/>
    <x v="2"/>
    <s v="VEN04"/>
    <s v="CA-12775"/>
    <s v="TEC-PH-10003691"/>
    <x v="2"/>
    <x v="7"/>
    <s v="Prod154"/>
    <n v="125.99"/>
    <n v="1"/>
    <n v="0"/>
    <n v="31.497499999999999"/>
  </r>
  <r>
    <n v="8511"/>
    <s v="CA-2015-135853"/>
    <d v="2015-12-14T00:00:00"/>
    <x v="2"/>
    <s v="VEN04"/>
    <s v="CA-12775"/>
    <s v="OFF-BI-10004965"/>
    <x v="1"/>
    <x v="8"/>
    <s v="Prod353"/>
    <n v="23"/>
    <n v="2"/>
    <n v="0"/>
    <n v="10.35"/>
  </r>
  <r>
    <n v="8512"/>
    <s v="CA-2016-103359"/>
    <d v="2016-12-26T00:00:00"/>
    <x v="1"/>
    <s v="VEN02"/>
    <s v="LC-16885"/>
    <s v="OFF-BI-10004233"/>
    <x v="1"/>
    <x v="8"/>
    <s v="Prod1841"/>
    <n v="25.584"/>
    <n v="2"/>
    <n v="0.2"/>
    <n v="8.9543999999999997"/>
  </r>
  <r>
    <n v="8513"/>
    <s v="CA-2016-144645"/>
    <d v="2016-02-08T00:00:00"/>
    <x v="1"/>
    <s v="VEN04"/>
    <s v="NS-18640"/>
    <s v="FUR-FU-10003601"/>
    <x v="0"/>
    <x v="5"/>
    <s v="Prod1819"/>
    <n v="73.784000000000006"/>
    <n v="2"/>
    <n v="0.6"/>
    <n v="-77.473200000000006"/>
  </r>
  <r>
    <n v="8514"/>
    <s v="CA-2017-141614"/>
    <d v="2017-06-09T00:00:00"/>
    <x v="1"/>
    <s v="VEN01"/>
    <s v="NS-18640"/>
    <s v="OFF-PA-10002787"/>
    <x v="1"/>
    <x v="10"/>
    <s v="Prod1483"/>
    <n v="20.736000000000001"/>
    <n v="4"/>
    <n v="0.2"/>
    <n v="7.2576000000000001"/>
  </r>
  <r>
    <n v="8515"/>
    <s v="CA-2015-122168"/>
    <d v="2015-08-26T00:00:00"/>
    <x v="1"/>
    <s v="VEN03"/>
    <s v="HG-14965"/>
    <s v="OFF-AR-10003602"/>
    <x v="1"/>
    <x v="6"/>
    <s v="Prod1819"/>
    <n v="17.52"/>
    <n v="3"/>
    <n v="0"/>
    <n v="8.2344000000000008"/>
  </r>
  <r>
    <n v="8516"/>
    <s v="CA-2015-122168"/>
    <d v="2015-08-26T00:00:00"/>
    <x v="1"/>
    <s v="VEN01"/>
    <s v="HG-14965"/>
    <s v="OFF-AR-10002053"/>
    <x v="1"/>
    <x v="6"/>
    <s v="Prod1819"/>
    <n v="35.76"/>
    <n v="12"/>
    <n v="0"/>
    <n v="10.0128"/>
  </r>
  <r>
    <n v="8517"/>
    <s v="CA-2016-132899"/>
    <d v="2016-04-11T00:00:00"/>
    <x v="1"/>
    <s v="VEN04"/>
    <s v="SF-20200"/>
    <s v="OFF-AR-10002833"/>
    <x v="1"/>
    <x v="6"/>
    <s v="Prod1819"/>
    <n v="3.64"/>
    <n v="2"/>
    <n v="0"/>
    <n v="0.98280000000000001"/>
  </r>
  <r>
    <n v="8518"/>
    <s v="CA-2017-149720"/>
    <d v="2017-06-07T00:00:00"/>
    <x v="0"/>
    <s v="VEN03"/>
    <s v="EM-14065"/>
    <s v="FUR-FU-10002501"/>
    <x v="0"/>
    <x v="5"/>
    <s v="Prod1819"/>
    <n v="30.335999999999999"/>
    <n v="6"/>
    <n v="0.6"/>
    <n v="-17.443200000000001"/>
  </r>
  <r>
    <n v="8519"/>
    <s v="CA-2017-118003"/>
    <d v="2017-12-10T00:00:00"/>
    <x v="1"/>
    <s v="VEN01"/>
    <s v="DO-13645"/>
    <s v="FUR-FU-10002506"/>
    <x v="0"/>
    <x v="5"/>
    <s v="Prod1819"/>
    <n v="12.99"/>
    <n v="1"/>
    <n v="0"/>
    <n v="1.5588"/>
  </r>
  <r>
    <n v="8520"/>
    <s v="CA-2017-118003"/>
    <d v="2017-12-10T00:00:00"/>
    <x v="1"/>
    <s v="VEN05"/>
    <s v="DO-13645"/>
    <s v="FUR-CH-10003817"/>
    <x v="0"/>
    <x v="1"/>
    <s v="Prod645"/>
    <n v="182.22"/>
    <n v="3"/>
    <n v="0"/>
    <n v="45.555"/>
  </r>
  <r>
    <n v="8521"/>
    <s v="CA-2017-118003"/>
    <d v="2017-12-10T00:00:00"/>
    <x v="1"/>
    <s v="VEN01"/>
    <s v="DO-13645"/>
    <s v="FUR-CH-10004860"/>
    <x v="0"/>
    <x v="1"/>
    <s v="Prod645"/>
    <n v="302.94"/>
    <n v="3"/>
    <n v="0"/>
    <n v="18.176400000000001"/>
  </r>
  <r>
    <n v="8522"/>
    <s v="CA-2016-141887"/>
    <d v="2016-01-15T00:00:00"/>
    <x v="1"/>
    <s v="VEN03"/>
    <s v="MP-17470"/>
    <s v="FUR-FU-10002268"/>
    <x v="0"/>
    <x v="5"/>
    <s v="Prod1819"/>
    <n v="54.991999999999997"/>
    <n v="14"/>
    <n v="0.2"/>
    <n v="8.9361999999999995"/>
  </r>
  <r>
    <n v="8523"/>
    <s v="US-2016-160206"/>
    <d v="2016-04-07T00:00:00"/>
    <x v="1"/>
    <s v="VEN04"/>
    <s v="MY-18295"/>
    <s v="TEC-PH-10000148"/>
    <x v="2"/>
    <x v="7"/>
    <s v="Prod1458"/>
    <n v="12.99"/>
    <n v="1"/>
    <n v="0"/>
    <n v="0.25979999999999998"/>
  </r>
  <r>
    <n v="8524"/>
    <s v="CA-2017-133074"/>
    <d v="2017-09-25T00:00:00"/>
    <x v="1"/>
    <s v="VEN04"/>
    <s v="DB-13615"/>
    <s v="OFF-PA-10004082"/>
    <x v="1"/>
    <x v="10"/>
    <s v="Prod35"/>
    <n v="55.86"/>
    <n v="7"/>
    <n v="0"/>
    <n v="27.93"/>
  </r>
  <r>
    <n v="8525"/>
    <s v="CA-2017-161172"/>
    <d v="2017-03-16T00:00:00"/>
    <x v="3"/>
    <s v="VEN01"/>
    <s v="SP-20920"/>
    <s v="TEC-PH-10004348"/>
    <x v="2"/>
    <x v="7"/>
    <s v="Prod154"/>
    <n v="44.375999999999998"/>
    <n v="2"/>
    <n v="0.4"/>
    <n v="-7.3959999999999999"/>
  </r>
  <r>
    <n v="8526"/>
    <s v="CA-2017-161172"/>
    <d v="2017-03-16T00:00:00"/>
    <x v="3"/>
    <s v="VEN01"/>
    <s v="SP-20920"/>
    <s v="FUR-FU-10003424"/>
    <x v="0"/>
    <x v="5"/>
    <s v="Prod1819"/>
    <n v="51.264000000000003"/>
    <n v="6"/>
    <n v="0.2"/>
    <n v="7.6896000000000004"/>
  </r>
  <r>
    <n v="8527"/>
    <s v="CA-2017-161172"/>
    <d v="2017-03-16T00:00:00"/>
    <x v="3"/>
    <s v="VEN05"/>
    <s v="SP-20920"/>
    <s v="OFF-BI-10004654"/>
    <x v="1"/>
    <x v="8"/>
    <s v="Prod1841"/>
    <n v="5.1929999999999996"/>
    <n v="3"/>
    <n v="0.7"/>
    <n v="-3.4620000000000002"/>
  </r>
  <r>
    <n v="8528"/>
    <s v="CA-2017-161172"/>
    <d v="2017-03-16T00:00:00"/>
    <x v="3"/>
    <s v="VEN02"/>
    <s v="SP-20920"/>
    <s v="TEC-AC-10004571"/>
    <x v="2"/>
    <x v="11"/>
    <s v="Prod1460"/>
    <n v="159.98400000000001"/>
    <n v="2"/>
    <n v="0.2"/>
    <n v="43.995600000000003"/>
  </r>
  <r>
    <n v="8529"/>
    <s v="CA-2017-161172"/>
    <d v="2017-03-16T00:00:00"/>
    <x v="3"/>
    <s v="VEN01"/>
    <s v="SP-20920"/>
    <s v="OFF-ST-10000675"/>
    <x v="1"/>
    <x v="4"/>
    <s v="Prod1425"/>
    <n v="54.223999999999997"/>
    <n v="2"/>
    <n v="0.2"/>
    <n v="3.3889999999999998"/>
  </r>
  <r>
    <n v="8530"/>
    <s v="CA-2017-137624"/>
    <d v="2017-11-17T00:00:00"/>
    <x v="1"/>
    <s v="VEN02"/>
    <s v="ME-17320"/>
    <s v="FUR-CH-10001714"/>
    <x v="0"/>
    <x v="1"/>
    <s v="Prod645"/>
    <n v="241.42400000000001"/>
    <n v="2"/>
    <n v="0.2"/>
    <n v="-36.2136"/>
  </r>
  <r>
    <n v="8531"/>
    <s v="CA-2016-156748"/>
    <d v="2016-12-06T00:00:00"/>
    <x v="1"/>
    <s v="VEN02"/>
    <s v="BS-11755"/>
    <s v="OFF-PA-10000380"/>
    <x v="1"/>
    <x v="10"/>
    <s v="Prod998"/>
    <n v="33.36"/>
    <n v="4"/>
    <n v="0"/>
    <n v="16.68"/>
  </r>
  <r>
    <n v="8532"/>
    <s v="CA-2016-156748"/>
    <d v="2016-12-06T00:00:00"/>
    <x v="1"/>
    <s v="VEN05"/>
    <s v="BS-11755"/>
    <s v="OFF-PA-10002713"/>
    <x v="1"/>
    <x v="10"/>
    <s v="Prod1483"/>
    <n v="13.76"/>
    <n v="2"/>
    <n v="0"/>
    <n v="6.3296000000000001"/>
  </r>
  <r>
    <n v="8533"/>
    <s v="CA-2016-156748"/>
    <d v="2016-12-06T00:00:00"/>
    <x v="1"/>
    <s v="VEN02"/>
    <s v="BS-11755"/>
    <s v="OFF-ST-10001370"/>
    <x v="1"/>
    <x v="4"/>
    <s v="Prod1425"/>
    <n v="496.86"/>
    <n v="7"/>
    <n v="0"/>
    <n v="24.843"/>
  </r>
  <r>
    <n v="8534"/>
    <s v="CA-2016-156748"/>
    <d v="2016-12-06T00:00:00"/>
    <x v="1"/>
    <s v="VEN05"/>
    <s v="BS-11755"/>
    <s v="FUR-CH-10000513"/>
    <x v="0"/>
    <x v="1"/>
    <s v="Prod645"/>
    <n v="389.97"/>
    <n v="3"/>
    <n v="0"/>
    <n v="35.097299999999997"/>
  </r>
  <r>
    <n v="8535"/>
    <s v="CA-2015-169677"/>
    <d v="2015-01-15T00:00:00"/>
    <x v="0"/>
    <s v="VEN01"/>
    <s v="KS-16300"/>
    <s v="OFF-LA-10003223"/>
    <x v="1"/>
    <x v="2"/>
    <s v="Prod998"/>
    <n v="9.82"/>
    <n v="2"/>
    <n v="0"/>
    <n v="4.8117999999999999"/>
  </r>
  <r>
    <n v="8536"/>
    <s v="US-2014-163146"/>
    <d v="2014-05-20T00:00:00"/>
    <x v="1"/>
    <s v="VEN02"/>
    <s v="CC-12475"/>
    <s v="TEC-AC-10002217"/>
    <x v="2"/>
    <x v="11"/>
    <s v="Prod1425"/>
    <n v="56.4"/>
    <n v="3"/>
    <n v="0"/>
    <n v="3.3839999999999999"/>
  </r>
  <r>
    <n v="8537"/>
    <s v="CA-2015-157343"/>
    <d v="2015-06-11T00:00:00"/>
    <x v="1"/>
    <s v="VEN05"/>
    <s v="HD-14785"/>
    <s v="OFF-BI-10003707"/>
    <x v="1"/>
    <x v="8"/>
    <s v="Prod1841"/>
    <n v="18.312000000000001"/>
    <n v="4"/>
    <n v="0.7"/>
    <n v="-12.208"/>
  </r>
  <r>
    <n v="8538"/>
    <s v="CA-2015-157343"/>
    <d v="2015-06-11T00:00:00"/>
    <x v="1"/>
    <s v="VEN01"/>
    <s v="HD-14785"/>
    <s v="OFF-PA-10000552"/>
    <x v="1"/>
    <x v="10"/>
    <s v="Prod998"/>
    <n v="25.92"/>
    <n v="5"/>
    <n v="0.2"/>
    <n v="9.0719999999999992"/>
  </r>
  <r>
    <n v="8539"/>
    <s v="CA-2015-157343"/>
    <d v="2015-06-11T00:00:00"/>
    <x v="1"/>
    <s v="VEN03"/>
    <s v="HD-14785"/>
    <s v="OFF-AR-10003183"/>
    <x v="1"/>
    <x v="6"/>
    <s v="Prod1819"/>
    <n v="8.016"/>
    <n v="3"/>
    <n v="0.2"/>
    <n v="1.002"/>
  </r>
  <r>
    <n v="8540"/>
    <s v="CA-2017-147354"/>
    <d v="2017-03-13T00:00:00"/>
    <x v="1"/>
    <s v="VEN01"/>
    <s v="KB-16315"/>
    <s v="TEC-CO-10000971"/>
    <x v="2"/>
    <x v="16"/>
    <s v="Prod1460"/>
    <n v="479.98399999999998"/>
    <n v="2"/>
    <n v="0.2"/>
    <n v="59.997999999999998"/>
  </r>
  <r>
    <n v="8541"/>
    <s v="CA-2017-147354"/>
    <d v="2017-03-13T00:00:00"/>
    <x v="1"/>
    <s v="VEN05"/>
    <s v="KB-16315"/>
    <s v="OFF-BI-10003910"/>
    <x v="1"/>
    <x v="8"/>
    <s v="Prod1841"/>
    <n v="30.84"/>
    <n v="5"/>
    <n v="0.2"/>
    <n v="9.6374999999999993"/>
  </r>
  <r>
    <n v="8542"/>
    <s v="CA-2015-157287"/>
    <d v="2015-12-23T00:00:00"/>
    <x v="2"/>
    <s v="VEN03"/>
    <s v="HR-14830"/>
    <s v="OFF-ST-10001172"/>
    <x v="1"/>
    <x v="4"/>
    <s v="Prod1425"/>
    <n v="33.567999999999998"/>
    <n v="2"/>
    <n v="0.2"/>
    <n v="1.6783999999999999"/>
  </r>
  <r>
    <n v="8543"/>
    <s v="CA-2015-157287"/>
    <d v="2015-12-23T00:00:00"/>
    <x v="2"/>
    <s v="VEN02"/>
    <s v="HR-14830"/>
    <s v="FUR-CH-10001270"/>
    <x v="0"/>
    <x v="1"/>
    <s v="Prod645"/>
    <n v="422.625"/>
    <n v="7"/>
    <n v="0.3"/>
    <n v="0"/>
  </r>
  <r>
    <n v="8544"/>
    <s v="CA-2014-137575"/>
    <d v="2014-08-11T00:00:00"/>
    <x v="1"/>
    <s v="VEN01"/>
    <s v="TB-21625"/>
    <s v="TEC-AC-10004571"/>
    <x v="2"/>
    <x v="11"/>
    <s v="Prod1460"/>
    <n v="199.98"/>
    <n v="2"/>
    <n v="0"/>
    <n v="83.991600000000005"/>
  </r>
  <r>
    <n v="8545"/>
    <s v="CA-2016-119074"/>
    <d v="2016-03-31T00:00:00"/>
    <x v="1"/>
    <s v="VEN03"/>
    <s v="DS-13180"/>
    <s v="FUR-FU-10004053"/>
    <x v="0"/>
    <x v="5"/>
    <s v="Prod1819"/>
    <n v="20.239999999999998"/>
    <n v="1"/>
    <n v="0"/>
    <n v="8.7032000000000007"/>
  </r>
  <r>
    <n v="8546"/>
    <s v="CA-2016-119074"/>
    <d v="2016-03-31T00:00:00"/>
    <x v="1"/>
    <s v="VEN01"/>
    <s v="DS-13180"/>
    <s v="FUR-FU-10003731"/>
    <x v="0"/>
    <x v="5"/>
    <s v="Prod1819"/>
    <n v="39.92"/>
    <n v="4"/>
    <n v="0"/>
    <n v="11.1776"/>
  </r>
  <r>
    <n v="8547"/>
    <s v="CA-2016-119074"/>
    <d v="2016-03-31T00:00:00"/>
    <x v="1"/>
    <s v="VEN05"/>
    <s v="DS-13180"/>
    <s v="OFF-BI-10000962"/>
    <x v="1"/>
    <x v="8"/>
    <s v="Prod1819"/>
    <n v="32.54"/>
    <n v="2"/>
    <n v="0"/>
    <n v="15.944599999999999"/>
  </r>
  <r>
    <n v="8548"/>
    <s v="CA-2015-149566"/>
    <d v="2015-12-10T00:00:00"/>
    <x v="1"/>
    <s v="VEN04"/>
    <s v="GB-14530"/>
    <s v="TEC-AC-10001266"/>
    <x v="2"/>
    <x v="11"/>
    <s v="Prod1425"/>
    <n v="39"/>
    <n v="3"/>
    <n v="0"/>
    <n v="17.55"/>
  </r>
  <r>
    <n v="8549"/>
    <s v="CA-2015-149566"/>
    <d v="2015-12-10T00:00:00"/>
    <x v="1"/>
    <s v="VEN01"/>
    <s v="GB-14530"/>
    <s v="OFF-LA-10000452"/>
    <x v="1"/>
    <x v="2"/>
    <s v="Prod1839"/>
    <n v="12.6"/>
    <n v="4"/>
    <n v="0"/>
    <n v="6.048"/>
  </r>
  <r>
    <n v="8550"/>
    <s v="CA-2015-126186"/>
    <d v="2015-09-12T00:00:00"/>
    <x v="2"/>
    <s v="VEN02"/>
    <s v="GB-14530"/>
    <s v="FUR-FU-10000073"/>
    <x v="0"/>
    <x v="5"/>
    <s v="Prod645"/>
    <n v="24.64"/>
    <n v="4"/>
    <n v="0.2"/>
    <n v="4.0039999999999996"/>
  </r>
  <r>
    <n v="8551"/>
    <s v="CA-2015-121132"/>
    <d v="2015-07-24T00:00:00"/>
    <x v="1"/>
    <s v="VEN03"/>
    <s v="VB-21745"/>
    <s v="OFF-LA-10002368"/>
    <x v="1"/>
    <x v="2"/>
    <s v="Prod998"/>
    <n v="6.2640000000000002"/>
    <n v="3"/>
    <n v="0.2"/>
    <n v="2.0358000000000001"/>
  </r>
  <r>
    <n v="8552"/>
    <s v="CA-2015-121132"/>
    <d v="2015-07-24T00:00:00"/>
    <x v="1"/>
    <s v="VEN01"/>
    <s v="VB-21745"/>
    <s v="OFF-FA-10004248"/>
    <x v="1"/>
    <x v="13"/>
    <s v="Prod1839"/>
    <n v="14.432"/>
    <n v="4"/>
    <n v="0.2"/>
    <n v="3.4276"/>
  </r>
  <r>
    <n v="8553"/>
    <s v="CA-2014-140473"/>
    <d v="2014-06-03T00:00:00"/>
    <x v="1"/>
    <s v="VEN05"/>
    <s v="MC-17425"/>
    <s v="TEC-CO-10004202"/>
    <x v="2"/>
    <x v="16"/>
    <s v="Prod1460"/>
    <n v="719.976"/>
    <n v="3"/>
    <n v="0.2"/>
    <n v="134.99549999999999"/>
  </r>
  <r>
    <n v="8554"/>
    <s v="US-2017-102904"/>
    <d v="2017-11-20T00:00:00"/>
    <x v="1"/>
    <s v="VEN03"/>
    <s v="CB-12025"/>
    <s v="TEC-AC-10000927"/>
    <x v="2"/>
    <x v="11"/>
    <s v="Prod1425"/>
    <n v="239.92"/>
    <n v="8"/>
    <n v="0"/>
    <n v="23.992000000000001"/>
  </r>
  <r>
    <n v="8555"/>
    <s v="CA-2016-102092"/>
    <d v="2016-12-11T00:00:00"/>
    <x v="2"/>
    <s v="VEN01"/>
    <s v="PM-18940"/>
    <s v="FUR-TA-10002530"/>
    <x v="0"/>
    <x v="3"/>
    <s v="Prod1819"/>
    <n v="1056.8599999999999"/>
    <n v="7"/>
    <n v="0"/>
    <n v="158.529"/>
  </r>
  <r>
    <n v="8556"/>
    <s v="CA-2015-117884"/>
    <d v="2015-03-22T00:00:00"/>
    <x v="3"/>
    <s v="VEN04"/>
    <s v="DC-13285"/>
    <s v="TEC-AC-10002567"/>
    <x v="2"/>
    <x v="11"/>
    <s v="Prod1425"/>
    <n v="447.94400000000002"/>
    <n v="7"/>
    <n v="0.2"/>
    <n v="89.588800000000006"/>
  </r>
  <r>
    <n v="8557"/>
    <s v="CA-2015-117884"/>
    <d v="2015-03-22T00:00:00"/>
    <x v="3"/>
    <s v="VEN04"/>
    <s v="DC-13285"/>
    <s v="OFF-ST-10002182"/>
    <x v="1"/>
    <x v="4"/>
    <s v="Prod1425"/>
    <n v="150.40799999999999"/>
    <n v="9"/>
    <n v="0.2"/>
    <n v="-33.841799999999999"/>
  </r>
  <r>
    <n v="8558"/>
    <s v="CA-2016-132829"/>
    <d v="2016-12-26T00:00:00"/>
    <x v="0"/>
    <s v="VEN02"/>
    <s v="LA-16780"/>
    <s v="TEC-PH-10004539"/>
    <x v="2"/>
    <x v="7"/>
    <s v="Prod154"/>
    <n v="453.57600000000002"/>
    <n v="3"/>
    <n v="0.2"/>
    <n v="39.687899999999999"/>
  </r>
  <r>
    <n v="8559"/>
    <s v="CA-2016-132829"/>
    <d v="2016-12-26T00:00:00"/>
    <x v="0"/>
    <s v="VEN05"/>
    <s v="LA-16780"/>
    <s v="OFF-LA-10002945"/>
    <x v="1"/>
    <x v="2"/>
    <s v="Prod998"/>
    <n v="45.36"/>
    <n v="9"/>
    <n v="0.2"/>
    <n v="14.742000000000001"/>
  </r>
  <r>
    <n v="8560"/>
    <s v="CA-2016-132829"/>
    <d v="2016-12-26T00:00:00"/>
    <x v="0"/>
    <s v="VEN04"/>
    <s v="LA-16780"/>
    <s v="TEC-PH-10004345"/>
    <x v="2"/>
    <x v="7"/>
    <s v="Prod154"/>
    <n v="287.88"/>
    <n v="3"/>
    <n v="0.2"/>
    <n v="35.984999999999999"/>
  </r>
  <r>
    <n v="8561"/>
    <s v="CA-2016-132829"/>
    <d v="2016-12-26T00:00:00"/>
    <x v="0"/>
    <s v="VEN03"/>
    <s v="LA-16780"/>
    <s v="TEC-PH-10004912"/>
    <x v="2"/>
    <x v="7"/>
    <s v="Prod154"/>
    <n v="131.88"/>
    <n v="3"/>
    <n v="0.2"/>
    <n v="14.836499999999999"/>
  </r>
  <r>
    <n v="8562"/>
    <s v="CA-2016-132829"/>
    <d v="2016-12-26T00:00:00"/>
    <x v="0"/>
    <s v="VEN04"/>
    <s v="LA-16780"/>
    <s v="FUR-FU-10000206"/>
    <x v="0"/>
    <x v="5"/>
    <s v="Prod645"/>
    <n v="2.3279999999999998"/>
    <n v="2"/>
    <n v="0.6"/>
    <n v="-0.75660000000000005"/>
  </r>
  <r>
    <n v="8563"/>
    <s v="CA-2016-123540"/>
    <d v="2016-04-06T00:00:00"/>
    <x v="0"/>
    <s v="VEN02"/>
    <s v="DJ-13420"/>
    <s v="FUR-CH-10000847"/>
    <x v="0"/>
    <x v="1"/>
    <s v="Prod645"/>
    <n v="1454.9"/>
    <n v="5"/>
    <n v="0"/>
    <n v="378.274"/>
  </r>
  <r>
    <n v="8564"/>
    <s v="US-2017-108315"/>
    <d v="2017-05-04T00:00:00"/>
    <x v="1"/>
    <s v="VEN04"/>
    <s v="MH-18115"/>
    <s v="OFF-BI-10000822"/>
    <x v="1"/>
    <x v="8"/>
    <s v="Prod1819"/>
    <n v="4.8419999999999996"/>
    <n v="3"/>
    <n v="0.7"/>
    <n v="-3.5508000000000002"/>
  </r>
  <r>
    <n v="8565"/>
    <s v="US-2017-108315"/>
    <d v="2017-05-04T00:00:00"/>
    <x v="1"/>
    <s v="VEN02"/>
    <s v="MH-18115"/>
    <s v="FUR-FU-10000747"/>
    <x v="0"/>
    <x v="5"/>
    <s v="Prod1819"/>
    <n v="220.70400000000001"/>
    <n v="6"/>
    <n v="0.2"/>
    <n v="-8.2764000000000006"/>
  </r>
  <r>
    <n v="8566"/>
    <s v="CA-2016-134110"/>
    <d v="2016-11-18T00:00:00"/>
    <x v="2"/>
    <s v="VEN01"/>
    <s v="BG-11035"/>
    <s v="TEC-PH-10002350"/>
    <x v="2"/>
    <x v="7"/>
    <s v="Prod1458"/>
    <n v="67.176000000000002"/>
    <n v="3"/>
    <n v="0.2"/>
    <n v="6.7176"/>
  </r>
  <r>
    <n v="8567"/>
    <s v="CA-2016-134110"/>
    <d v="2016-11-18T00:00:00"/>
    <x v="2"/>
    <s v="VEN03"/>
    <s v="BG-11035"/>
    <s v="OFF-PA-10000697"/>
    <x v="1"/>
    <x v="10"/>
    <s v="Prod998"/>
    <n v="15.231999999999999"/>
    <n v="4"/>
    <n v="0.2"/>
    <n v="5.5216000000000003"/>
  </r>
  <r>
    <n v="8568"/>
    <s v="US-2016-136581"/>
    <d v="2016-11-12T00:00:00"/>
    <x v="2"/>
    <s v="VEN05"/>
    <s v="SV-20365"/>
    <s v="OFF-PA-10002787"/>
    <x v="1"/>
    <x v="10"/>
    <s v="Prod1483"/>
    <n v="31.103999999999999"/>
    <n v="6"/>
    <n v="0.2"/>
    <n v="10.8864"/>
  </r>
  <r>
    <n v="8569"/>
    <s v="CA-2016-162390"/>
    <d v="2016-12-12T00:00:00"/>
    <x v="1"/>
    <s v="VEN02"/>
    <s v="DP-13105"/>
    <s v="OFF-BI-10004318"/>
    <x v="1"/>
    <x v="8"/>
    <s v="Prod1841"/>
    <n v="968.74400000000003"/>
    <n v="7"/>
    <n v="0.2"/>
    <n v="314.84179999999998"/>
  </r>
  <r>
    <n v="8570"/>
    <s v="CA-2016-162390"/>
    <d v="2016-12-12T00:00:00"/>
    <x v="1"/>
    <s v="VEN03"/>
    <s v="DP-13105"/>
    <s v="OFF-BI-10001721"/>
    <x v="1"/>
    <x v="8"/>
    <s v="Prod1819"/>
    <n v="222.352"/>
    <n v="13"/>
    <n v="0.2"/>
    <n v="77.8232"/>
  </r>
  <r>
    <n v="8571"/>
    <s v="CA-2016-162390"/>
    <d v="2016-12-12T00:00:00"/>
    <x v="1"/>
    <s v="VEN01"/>
    <s v="DP-13105"/>
    <s v="TEC-CO-10004202"/>
    <x v="2"/>
    <x v="16"/>
    <s v="Prod1460"/>
    <n v="479.98399999999998"/>
    <n v="2"/>
    <n v="0.2"/>
    <n v="89.997"/>
  </r>
  <r>
    <n v="8572"/>
    <s v="CA-2016-162222"/>
    <d v="2016-04-03T00:00:00"/>
    <x v="3"/>
    <s v="VEN01"/>
    <s v="SR-20740"/>
    <s v="OFF-PA-10003893"/>
    <x v="1"/>
    <x v="10"/>
    <s v="Prod1663"/>
    <n v="10.272"/>
    <n v="3"/>
    <n v="0.2"/>
    <n v="3.21"/>
  </r>
  <r>
    <n v="8573"/>
    <s v="CA-2014-121629"/>
    <d v="2014-12-02T00:00:00"/>
    <x v="1"/>
    <s v="VEN01"/>
    <s v="BT-11680"/>
    <s v="TEC-MA-10004679"/>
    <x v="2"/>
    <x v="15"/>
    <s v="Prod1458"/>
    <n v="998.85"/>
    <n v="5"/>
    <n v="0.4"/>
    <n v="-199.77"/>
  </r>
  <r>
    <n v="8574"/>
    <s v="CA-2015-164623"/>
    <d v="2015-10-22T00:00:00"/>
    <x v="2"/>
    <s v="VEN05"/>
    <s v="MS-17770"/>
    <s v="OFF-PA-10000249"/>
    <x v="1"/>
    <x v="10"/>
    <s v="Prod998"/>
    <n v="24.56"/>
    <n v="2"/>
    <n v="0"/>
    <n v="11.543200000000001"/>
  </r>
  <r>
    <n v="8575"/>
    <s v="CA-2014-159849"/>
    <d v="2014-09-19T00:00:00"/>
    <x v="3"/>
    <s v="VEN02"/>
    <s v="JK-15640"/>
    <s v="OFF-FA-10000053"/>
    <x v="1"/>
    <x v="13"/>
    <s v="Prod1839"/>
    <n v="5.67"/>
    <n v="3"/>
    <n v="0"/>
    <n v="0.1134"/>
  </r>
  <r>
    <n v="8576"/>
    <s v="CA-2017-101273"/>
    <d v="2017-08-30T00:00:00"/>
    <x v="0"/>
    <s v="VEN04"/>
    <s v="ST-20530"/>
    <s v="OFF-AP-10000804"/>
    <x v="1"/>
    <x v="9"/>
    <s v="Prod1819"/>
    <n v="14.336"/>
    <n v="4"/>
    <n v="0.2"/>
    <n v="0.89600000000000002"/>
  </r>
  <r>
    <n v="8577"/>
    <s v="CA-2017-106747"/>
    <d v="2017-07-04T00:00:00"/>
    <x v="2"/>
    <s v="VEN05"/>
    <s v="TS-21505"/>
    <s v="FUR-FU-10004188"/>
    <x v="0"/>
    <x v="5"/>
    <s v="Prod1819"/>
    <n v="102.3"/>
    <n v="1"/>
    <n v="0"/>
    <n v="26.597999999999999"/>
  </r>
  <r>
    <n v="8578"/>
    <s v="CA-2017-146164"/>
    <d v="2017-12-26T00:00:00"/>
    <x v="1"/>
    <s v="VEN01"/>
    <s v="CM-12190"/>
    <s v="FUR-TA-10004915"/>
    <x v="0"/>
    <x v="3"/>
    <s v="Prod1819"/>
    <n v="607.52"/>
    <n v="2"/>
    <n v="0"/>
    <n v="97.203199999999995"/>
  </r>
  <r>
    <n v="8579"/>
    <s v="CA-2017-146164"/>
    <d v="2017-12-26T00:00:00"/>
    <x v="1"/>
    <s v="VEN03"/>
    <s v="CM-12190"/>
    <s v="OFF-ST-10001228"/>
    <x v="1"/>
    <x v="4"/>
    <s v="Prod1425"/>
    <n v="31.16"/>
    <n v="2"/>
    <n v="0"/>
    <n v="7.79"/>
  </r>
  <r>
    <n v="8580"/>
    <s v="CA-2016-111605"/>
    <d v="2017-01-02T00:00:00"/>
    <x v="1"/>
    <s v="VEN05"/>
    <s v="JW-15955"/>
    <s v="OFF-LA-10002368"/>
    <x v="1"/>
    <x v="2"/>
    <s v="Prod998"/>
    <n v="2.61"/>
    <n v="1"/>
    <n v="0"/>
    <n v="1.2005999999999999"/>
  </r>
  <r>
    <n v="8581"/>
    <s v="CA-2014-130673"/>
    <d v="2014-05-22T00:00:00"/>
    <x v="0"/>
    <s v="VEN02"/>
    <s v="MC-17590"/>
    <s v="FUR-FU-10003489"/>
    <x v="0"/>
    <x v="5"/>
    <s v="Prod1819"/>
    <n v="10.332000000000001"/>
    <n v="3"/>
    <n v="0.6"/>
    <n v="-5.9409000000000001"/>
  </r>
  <r>
    <n v="8582"/>
    <s v="CA-2014-130673"/>
    <d v="2014-05-22T00:00:00"/>
    <x v="0"/>
    <s v="VEN04"/>
    <s v="MC-17590"/>
    <s v="OFF-PA-10000289"/>
    <x v="1"/>
    <x v="10"/>
    <s v="Prod998"/>
    <n v="10.368"/>
    <n v="2"/>
    <n v="0.2"/>
    <n v="3.6288"/>
  </r>
  <r>
    <n v="8583"/>
    <s v="CA-2014-130673"/>
    <d v="2014-05-22T00:00:00"/>
    <x v="0"/>
    <s v="VEN01"/>
    <s v="MC-17590"/>
    <s v="TEC-AC-10004227"/>
    <x v="2"/>
    <x v="11"/>
    <s v="Prod1425"/>
    <n v="20.783999999999999"/>
    <n v="2"/>
    <n v="0.2"/>
    <n v="-3.6372"/>
  </r>
  <r>
    <n v="8584"/>
    <s v="CA-2014-130673"/>
    <d v="2014-05-22T00:00:00"/>
    <x v="0"/>
    <s v="VEN05"/>
    <s v="MC-17590"/>
    <s v="OFF-ST-10000636"/>
    <x v="1"/>
    <x v="4"/>
    <s v="Prod1425"/>
    <n v="66.959999999999994"/>
    <n v="5"/>
    <n v="0.2"/>
    <n v="-13.391999999999999"/>
  </r>
  <r>
    <n v="8585"/>
    <s v="CA-2014-104808"/>
    <d v="2014-02-08T00:00:00"/>
    <x v="0"/>
    <s v="VEN03"/>
    <s v="MH-17440"/>
    <s v="OFF-BI-10003676"/>
    <x v="1"/>
    <x v="8"/>
    <s v="Prod1841"/>
    <n v="17.248000000000001"/>
    <n v="2"/>
    <n v="0.2"/>
    <n v="6.0368000000000004"/>
  </r>
  <r>
    <n v="8586"/>
    <s v="US-2017-132927"/>
    <d v="2017-12-15T00:00:00"/>
    <x v="1"/>
    <s v="VEN05"/>
    <s v="RD-19720"/>
    <s v="OFF-BI-10001116"/>
    <x v="1"/>
    <x v="8"/>
    <s v="Prod1819"/>
    <n v="11.087999999999999"/>
    <n v="7"/>
    <n v="0.7"/>
    <n v="-8.1311999999999998"/>
  </r>
  <r>
    <n v="8587"/>
    <s v="CA-2017-162015"/>
    <d v="2017-07-18T00:00:00"/>
    <x v="1"/>
    <s v="VEN03"/>
    <s v="KB-16240"/>
    <s v="TEC-AC-10003832"/>
    <x v="2"/>
    <x v="11"/>
    <s v="Prod1425"/>
    <n v="1287.45"/>
    <n v="5"/>
    <n v="0"/>
    <n v="244.6155"/>
  </r>
  <r>
    <n v="8588"/>
    <s v="CA-2017-162015"/>
    <d v="2017-07-18T00:00:00"/>
    <x v="1"/>
    <s v="VEN04"/>
    <s v="KB-16240"/>
    <s v="OFF-AP-10003040"/>
    <x v="1"/>
    <x v="9"/>
    <s v="Prod1819"/>
    <n v="168.1"/>
    <n v="5"/>
    <n v="0"/>
    <n v="43.706000000000003"/>
  </r>
  <r>
    <n v="8589"/>
    <s v="CA-2015-138492"/>
    <d v="2015-05-22T00:00:00"/>
    <x v="1"/>
    <s v="VEN04"/>
    <s v="FC-14335"/>
    <s v="OFF-ST-10002583"/>
    <x v="1"/>
    <x v="4"/>
    <s v="Prod1425"/>
    <n v="51.968000000000004"/>
    <n v="2"/>
    <n v="0.2"/>
    <n v="-10.393599999999999"/>
  </r>
  <r>
    <n v="8590"/>
    <s v="CA-2017-145338"/>
    <d v="2017-02-01T00:00:00"/>
    <x v="2"/>
    <s v="VEN05"/>
    <s v="BD-11770"/>
    <s v="OFF-AR-10002053"/>
    <x v="1"/>
    <x v="6"/>
    <s v="Prod1819"/>
    <n v="4.7679999999999998"/>
    <n v="2"/>
    <n v="0.2"/>
    <n v="0.4768"/>
  </r>
  <r>
    <n v="8591"/>
    <s v="CA-2017-126676"/>
    <d v="2017-10-01T00:00:00"/>
    <x v="2"/>
    <s v="VEN05"/>
    <s v="FH-14365"/>
    <s v="OFF-EN-10004846"/>
    <x v="1"/>
    <x v="12"/>
    <s v="Prod1839"/>
    <n v="7.98"/>
    <n v="3"/>
    <n v="0"/>
    <n v="3.9102000000000001"/>
  </r>
  <r>
    <n v="8592"/>
    <s v="CA-2017-101700"/>
    <d v="2017-04-26T00:00:00"/>
    <x v="2"/>
    <s v="VEN05"/>
    <s v="SO-20335"/>
    <s v="OFF-EN-10003134"/>
    <x v="1"/>
    <x v="12"/>
    <s v="Prod1839"/>
    <n v="18.687999999999999"/>
    <n v="2"/>
    <n v="0.2"/>
    <n v="7.008"/>
  </r>
  <r>
    <n v="8593"/>
    <s v="CA-2017-101700"/>
    <d v="2017-04-26T00:00:00"/>
    <x v="2"/>
    <s v="VEN05"/>
    <s v="SO-20335"/>
    <s v="FUR-FU-10001025"/>
    <x v="0"/>
    <x v="5"/>
    <s v="Prod1819"/>
    <n v="11.664"/>
    <n v="3"/>
    <n v="0.2"/>
    <n v="3.3534000000000002"/>
  </r>
  <r>
    <n v="8594"/>
    <s v="CA-2017-159667"/>
    <d v="2017-11-13T00:00:00"/>
    <x v="1"/>
    <s v="VEN02"/>
    <s v="PM-19135"/>
    <s v="TEC-AC-10002567"/>
    <x v="2"/>
    <x v="11"/>
    <s v="Prod1425"/>
    <n v="191.976"/>
    <n v="3"/>
    <n v="0.2"/>
    <n v="38.395200000000003"/>
  </r>
  <r>
    <n v="8595"/>
    <s v="CA-2017-159667"/>
    <d v="2017-11-13T00:00:00"/>
    <x v="1"/>
    <s v="VEN05"/>
    <s v="PM-19135"/>
    <s v="TEC-PH-10004094"/>
    <x v="2"/>
    <x v="7"/>
    <s v="Prod154"/>
    <n v="499.16800000000001"/>
    <n v="4"/>
    <n v="0.2"/>
    <n v="31.198"/>
  </r>
  <r>
    <n v="8596"/>
    <s v="CA-2014-111934"/>
    <d v="2014-05-07T00:00:00"/>
    <x v="2"/>
    <s v="VEN03"/>
    <s v="GD-14590"/>
    <s v="OFF-BI-10004364"/>
    <x v="1"/>
    <x v="8"/>
    <s v="Prod1841"/>
    <n v="11.88"/>
    <n v="2"/>
    <n v="0"/>
    <n v="5.3460000000000001"/>
  </r>
  <r>
    <n v="8597"/>
    <s v="CA-2014-111934"/>
    <d v="2014-05-07T00:00:00"/>
    <x v="2"/>
    <s v="VEN01"/>
    <s v="GD-14590"/>
    <s v="OFF-PA-10000474"/>
    <x v="1"/>
    <x v="10"/>
    <s v="Prod998"/>
    <n v="35.44"/>
    <n v="1"/>
    <n v="0"/>
    <n v="16.6568"/>
  </r>
  <r>
    <n v="8598"/>
    <s v="US-2016-117387"/>
    <d v="2016-10-31T00:00:00"/>
    <x v="1"/>
    <s v="VEN01"/>
    <s v="PA-19060"/>
    <s v="OFF-BI-10004308"/>
    <x v="1"/>
    <x v="8"/>
    <s v="Prod1841"/>
    <n v="67.135999999999996"/>
    <n v="4"/>
    <n v="0.2"/>
    <n v="25.175999999999998"/>
  </r>
  <r>
    <n v="8599"/>
    <s v="CA-2014-141110"/>
    <d v="2014-12-01T00:00:00"/>
    <x v="1"/>
    <s v="VEN03"/>
    <s v="LS-17200"/>
    <s v="OFF-BI-10002012"/>
    <x v="1"/>
    <x v="8"/>
    <s v="Prod1841"/>
    <n v="4.32"/>
    <n v="3"/>
    <n v="0.2"/>
    <n v="1.512"/>
  </r>
  <r>
    <n v="8600"/>
    <s v="CA-2014-141110"/>
    <d v="2014-12-01T00:00:00"/>
    <x v="1"/>
    <s v="VEN05"/>
    <s v="LS-17200"/>
    <s v="OFF-PA-10002586"/>
    <x v="1"/>
    <x v="10"/>
    <s v="Prod1856"/>
    <n v="14.94"/>
    <n v="3"/>
    <n v="0"/>
    <n v="7.0217999999999998"/>
  </r>
  <r>
    <n v="8601"/>
    <s v="CA-2014-141110"/>
    <d v="2014-12-01T00:00:00"/>
    <x v="1"/>
    <s v="VEN02"/>
    <s v="LS-17200"/>
    <s v="OFF-AP-10000692"/>
    <x v="1"/>
    <x v="9"/>
    <s v="Prod1819"/>
    <n v="40.54"/>
    <n v="2"/>
    <n v="0"/>
    <n v="11.3512"/>
  </r>
  <r>
    <n v="8602"/>
    <s v="CA-2014-141110"/>
    <d v="2014-12-01T00:00:00"/>
    <x v="1"/>
    <s v="VEN02"/>
    <s v="LS-17200"/>
    <s v="OFF-BI-10001553"/>
    <x v="1"/>
    <x v="8"/>
    <s v="Prod1819"/>
    <n v="7.3120000000000003"/>
    <n v="1"/>
    <n v="0.2"/>
    <n v="2.5592000000000001"/>
  </r>
  <r>
    <n v="8603"/>
    <s v="US-2014-133949"/>
    <d v="2014-12-31T00:00:00"/>
    <x v="3"/>
    <s v="VEN02"/>
    <s v="JL-15175"/>
    <s v="TEC-PH-10004908"/>
    <x v="2"/>
    <x v="7"/>
    <s v="Prod154"/>
    <n v="475.94400000000002"/>
    <n v="7"/>
    <n v="0.2"/>
    <n v="59.493000000000002"/>
  </r>
  <r>
    <n v="8604"/>
    <s v="US-2016-116365"/>
    <d v="2016-01-08T00:00:00"/>
    <x v="1"/>
    <s v="VEN03"/>
    <s v="CA-12310"/>
    <s v="TEC-AC-10002217"/>
    <x v="2"/>
    <x v="11"/>
    <s v="Prod1425"/>
    <n v="30.08"/>
    <n v="2"/>
    <n v="0.2"/>
    <n v="-5.2640000000000002"/>
  </r>
  <r>
    <n v="8605"/>
    <s v="US-2016-116365"/>
    <d v="2016-01-08T00:00:00"/>
    <x v="1"/>
    <s v="VEN04"/>
    <s v="CA-12310"/>
    <s v="TEC-AC-10002942"/>
    <x v="2"/>
    <x v="11"/>
    <s v="Prod1425"/>
    <n v="165.6"/>
    <n v="3"/>
    <n v="0.2"/>
    <n v="-6.21"/>
  </r>
  <r>
    <n v="8606"/>
    <s v="US-2016-116365"/>
    <d v="2016-01-08T00:00:00"/>
    <x v="1"/>
    <s v="VEN01"/>
    <s v="CA-12310"/>
    <s v="TEC-PH-10002890"/>
    <x v="2"/>
    <x v="7"/>
    <s v="Prod154"/>
    <n v="180.96"/>
    <n v="5"/>
    <n v="0.2"/>
    <n v="13.571999999999999"/>
  </r>
  <r>
    <n v="8607"/>
    <s v="CA-2017-162936"/>
    <d v="2017-08-22T00:00:00"/>
    <x v="1"/>
    <s v="VEN03"/>
    <s v="CM-12160"/>
    <s v="TEC-AC-10003614"/>
    <x v="2"/>
    <x v="11"/>
    <s v="Prod1425"/>
    <n v="23.18"/>
    <n v="2"/>
    <n v="0"/>
    <n v="7.6494"/>
  </r>
  <r>
    <n v="8608"/>
    <s v="CA-2014-151946"/>
    <d v="2014-06-09T00:00:00"/>
    <x v="1"/>
    <s v="VEN05"/>
    <s v="BT-11440"/>
    <s v="FUR-FU-10002878"/>
    <x v="0"/>
    <x v="5"/>
    <s v="Prod1819"/>
    <n v="56.96"/>
    <n v="2"/>
    <n v="0"/>
    <n v="21.075199999999999"/>
  </r>
  <r>
    <n v="8609"/>
    <s v="CA-2014-151946"/>
    <d v="2014-06-09T00:00:00"/>
    <x v="1"/>
    <s v="VEN01"/>
    <s v="BT-11440"/>
    <s v="OFF-AP-10001626"/>
    <x v="1"/>
    <x v="9"/>
    <s v="Prod1819"/>
    <n v="15.56"/>
    <n v="4"/>
    <n v="0"/>
    <n v="4.0456000000000003"/>
  </r>
  <r>
    <n v="8610"/>
    <s v="CA-2014-151946"/>
    <d v="2014-06-09T00:00:00"/>
    <x v="1"/>
    <s v="VEN03"/>
    <s v="BT-11440"/>
    <s v="FUR-BO-10003272"/>
    <x v="0"/>
    <x v="0"/>
    <s v="Prod889"/>
    <n v="353.56799999999998"/>
    <n v="2"/>
    <n v="0.2"/>
    <n v="-44.195999999999998"/>
  </r>
  <r>
    <n v="8611"/>
    <s v="CA-2014-151946"/>
    <d v="2014-06-09T00:00:00"/>
    <x v="1"/>
    <s v="VEN04"/>
    <s v="BT-11440"/>
    <s v="FUR-FU-10002191"/>
    <x v="0"/>
    <x v="5"/>
    <s v="Prod1819"/>
    <n v="13.96"/>
    <n v="2"/>
    <n v="0"/>
    <n v="6.7008000000000001"/>
  </r>
  <r>
    <n v="8612"/>
    <s v="CA-2017-123624"/>
    <d v="2017-11-17T00:00:00"/>
    <x v="0"/>
    <s v="VEN04"/>
    <s v="SE-20110"/>
    <s v="TEC-AC-10000682"/>
    <x v="2"/>
    <x v="11"/>
    <s v="Prod1425"/>
    <n v="82.95"/>
    <n v="5"/>
    <n v="0"/>
    <n v="29.032499999999999"/>
  </r>
  <r>
    <n v="8613"/>
    <s v="CA-2016-146437"/>
    <d v="2016-02-01T00:00:00"/>
    <x v="0"/>
    <s v="VEN03"/>
    <s v="HG-14965"/>
    <s v="OFF-AR-10000588"/>
    <x v="1"/>
    <x v="6"/>
    <s v="Prod1819"/>
    <n v="39.68"/>
    <n v="2"/>
    <n v="0"/>
    <n v="10.316800000000001"/>
  </r>
  <r>
    <n v="8614"/>
    <s v="CA-2016-138233"/>
    <d v="2016-11-14T00:00:00"/>
    <x v="1"/>
    <s v="VEN03"/>
    <s v="PF-19165"/>
    <s v="TEC-AC-10002001"/>
    <x v="2"/>
    <x v="11"/>
    <s v="Prod1425"/>
    <n v="479.97"/>
    <n v="3"/>
    <n v="0"/>
    <n v="177.5889"/>
  </r>
  <r>
    <n v="8615"/>
    <s v="CA-2016-165918"/>
    <d v="2016-09-14T00:00:00"/>
    <x v="1"/>
    <s v="VEN03"/>
    <s v="BD-11770"/>
    <s v="OFF-LA-10003720"/>
    <x v="1"/>
    <x v="2"/>
    <s v="Prod998"/>
    <n v="7.38"/>
    <n v="2"/>
    <n v="0"/>
    <n v="3.4685999999999999"/>
  </r>
  <r>
    <n v="8616"/>
    <s v="CA-2016-165918"/>
    <d v="2016-09-14T00:00:00"/>
    <x v="1"/>
    <s v="VEN03"/>
    <s v="BD-11770"/>
    <s v="OFF-BI-10004364"/>
    <x v="1"/>
    <x v="8"/>
    <s v="Prod1841"/>
    <n v="14.256"/>
    <n v="3"/>
    <n v="0.2"/>
    <n v="4.4550000000000001"/>
  </r>
  <r>
    <n v="8617"/>
    <s v="CA-2016-165918"/>
    <d v="2016-09-14T00:00:00"/>
    <x v="1"/>
    <s v="VEN04"/>
    <s v="BD-11770"/>
    <s v="OFF-PA-10000100"/>
    <x v="1"/>
    <x v="10"/>
    <s v="Prod998"/>
    <n v="81.98"/>
    <n v="2"/>
    <n v="0"/>
    <n v="40.170200000000001"/>
  </r>
  <r>
    <n v="8618"/>
    <s v="CA-2016-165918"/>
    <d v="2016-09-14T00:00:00"/>
    <x v="1"/>
    <s v="VEN03"/>
    <s v="BD-11770"/>
    <s v="OFF-BI-10004826"/>
    <x v="1"/>
    <x v="8"/>
    <s v="Prod353"/>
    <n v="39.624000000000002"/>
    <n v="3"/>
    <n v="0.2"/>
    <n v="13.868399999999999"/>
  </r>
  <r>
    <n v="8619"/>
    <s v="CA-2017-117513"/>
    <d v="2017-03-08T00:00:00"/>
    <x v="1"/>
    <s v="VEN02"/>
    <s v="BT-11395"/>
    <s v="FUR-TA-10001520"/>
    <x v="0"/>
    <x v="3"/>
    <s v="Prod1819"/>
    <n v="399.67200000000003"/>
    <n v="7"/>
    <n v="0.2"/>
    <n v="-14.9877"/>
  </r>
  <r>
    <n v="8620"/>
    <s v="CA-2017-132437"/>
    <d v="2017-09-13T00:00:00"/>
    <x v="0"/>
    <s v="VEN02"/>
    <s v="EM-14095"/>
    <s v="OFF-ST-10001031"/>
    <x v="1"/>
    <x v="4"/>
    <s v="Prod1425"/>
    <n v="65.12"/>
    <n v="4"/>
    <n v="0"/>
    <n v="16.9312"/>
  </r>
  <r>
    <n v="8621"/>
    <s v="US-2017-119319"/>
    <d v="2017-11-09T00:00:00"/>
    <x v="0"/>
    <s v="VEN04"/>
    <s v="LC-17050"/>
    <s v="FUR-FU-10003878"/>
    <x v="0"/>
    <x v="5"/>
    <s v="Prod1819"/>
    <n v="30.56"/>
    <n v="5"/>
    <n v="0.6"/>
    <n v="-19.864000000000001"/>
  </r>
  <r>
    <n v="8622"/>
    <s v="CA-2017-104318"/>
    <d v="2017-05-18T00:00:00"/>
    <x v="1"/>
    <s v="VEN05"/>
    <s v="FH-14275"/>
    <s v="OFF-AP-10000358"/>
    <x v="1"/>
    <x v="9"/>
    <s v="Prod1819"/>
    <n v="20.768000000000001"/>
    <n v="2"/>
    <n v="0.2"/>
    <n v="2.3363999999999998"/>
  </r>
  <r>
    <n v="8623"/>
    <s v="US-2016-114230"/>
    <d v="2016-12-01T00:00:00"/>
    <x v="1"/>
    <s v="VEN05"/>
    <s v="CM-12235"/>
    <s v="OFF-ST-10000876"/>
    <x v="1"/>
    <x v="4"/>
    <s v="Prod1425"/>
    <n v="39.808"/>
    <n v="4"/>
    <n v="0.2"/>
    <n v="3.9807999999999999"/>
  </r>
  <r>
    <n v="8624"/>
    <s v="CA-2015-136147"/>
    <d v="2015-11-18T00:00:00"/>
    <x v="1"/>
    <s v="VEN02"/>
    <s v="FM-14380"/>
    <s v="OFF-BI-10004224"/>
    <x v="1"/>
    <x v="8"/>
    <s v="Prod1841"/>
    <n v="121.104"/>
    <n v="6"/>
    <n v="0.7"/>
    <n v="-100.92"/>
  </r>
  <r>
    <n v="8625"/>
    <s v="CA-2015-136147"/>
    <d v="2015-11-18T00:00:00"/>
    <x v="1"/>
    <s v="VEN03"/>
    <s v="FM-14380"/>
    <s v="TEC-AC-10004568"/>
    <x v="2"/>
    <x v="11"/>
    <s v="Prod1460"/>
    <n v="111.96"/>
    <n v="5"/>
    <n v="0.2"/>
    <n v="-1.3995"/>
  </r>
  <r>
    <n v="8626"/>
    <s v="CA-2015-156118"/>
    <d v="2015-12-12T00:00:00"/>
    <x v="1"/>
    <s v="VEN04"/>
    <s v="HG-14965"/>
    <s v="OFF-PA-10000533"/>
    <x v="1"/>
    <x v="10"/>
    <s v="Prod998"/>
    <n v="15.696"/>
    <n v="3"/>
    <n v="0.2"/>
    <n v="5.1012000000000004"/>
  </r>
  <r>
    <n v="8627"/>
    <s v="CA-2015-164084"/>
    <d v="2015-09-12T00:00:00"/>
    <x v="1"/>
    <s v="VEN02"/>
    <s v="AG-10525"/>
    <s v="OFF-ST-10003638"/>
    <x v="1"/>
    <x v="4"/>
    <s v="Prod1425"/>
    <n v="70.260000000000005"/>
    <n v="3"/>
    <n v="0"/>
    <n v="18.970199999999998"/>
  </r>
  <r>
    <n v="8628"/>
    <s v="CA-2015-164084"/>
    <d v="2015-09-12T00:00:00"/>
    <x v="1"/>
    <s v="VEN03"/>
    <s v="AG-10525"/>
    <s v="TEC-AC-10002305"/>
    <x v="2"/>
    <x v="11"/>
    <s v="Prod1425"/>
    <n v="90"/>
    <n v="5"/>
    <n v="0"/>
    <n v="16.2"/>
  </r>
  <r>
    <n v="8629"/>
    <s v="CA-2015-164084"/>
    <d v="2015-09-12T00:00:00"/>
    <x v="1"/>
    <s v="VEN02"/>
    <s v="AG-10525"/>
    <s v="OFF-BI-10000605"/>
    <x v="1"/>
    <x v="8"/>
    <s v="Prod1819"/>
    <n v="6.0960000000000001"/>
    <n v="2"/>
    <n v="0.2"/>
    <n v="2.0573999999999999"/>
  </r>
  <r>
    <n v="8630"/>
    <s v="CA-2015-164084"/>
    <d v="2015-09-12T00:00:00"/>
    <x v="1"/>
    <s v="VEN05"/>
    <s v="AG-10525"/>
    <s v="FUR-TA-10003569"/>
    <x v="0"/>
    <x v="3"/>
    <s v="Prod1819"/>
    <n v="481.17599999999999"/>
    <n v="2"/>
    <n v="0.4"/>
    <n v="-120.294"/>
  </r>
  <r>
    <n v="8631"/>
    <s v="CA-2015-164084"/>
    <d v="2015-09-12T00:00:00"/>
    <x v="1"/>
    <s v="VEN04"/>
    <s v="AG-10525"/>
    <s v="OFF-FA-10003059"/>
    <x v="1"/>
    <x v="13"/>
    <s v="Prod1839"/>
    <n v="7.24"/>
    <n v="4"/>
    <n v="0"/>
    <n v="2.3892000000000002"/>
  </r>
  <r>
    <n v="8632"/>
    <s v="CA-2016-107783"/>
    <d v="2016-07-29T00:00:00"/>
    <x v="2"/>
    <s v="VEN02"/>
    <s v="OT-18730"/>
    <s v="FUR-BO-10004409"/>
    <x v="0"/>
    <x v="0"/>
    <s v="Prod889"/>
    <n v="177.45"/>
    <n v="5"/>
    <n v="0.5"/>
    <n v="-78.078000000000003"/>
  </r>
  <r>
    <n v="8633"/>
    <s v="CA-2016-107783"/>
    <d v="2016-07-29T00:00:00"/>
    <x v="2"/>
    <s v="VEN02"/>
    <s v="OT-18730"/>
    <s v="OFF-BI-10000545"/>
    <x v="1"/>
    <x v="8"/>
    <s v="Prod1819"/>
    <n v="1369.7639999999999"/>
    <n v="6"/>
    <n v="0.7"/>
    <n v="-913.17600000000004"/>
  </r>
  <r>
    <n v="8634"/>
    <s v="CA-2016-107783"/>
    <d v="2016-07-29T00:00:00"/>
    <x v="2"/>
    <s v="VEN05"/>
    <s v="OT-18730"/>
    <s v="OFF-AP-10004052"/>
    <x v="1"/>
    <x v="9"/>
    <s v="Prod1819"/>
    <n v="9.48"/>
    <n v="3"/>
    <n v="0.2"/>
    <n v="0.71099999999999997"/>
  </r>
  <r>
    <n v="8635"/>
    <s v="CA-2017-159793"/>
    <d v="2017-08-29T00:00:00"/>
    <x v="1"/>
    <s v="VEN02"/>
    <s v="SV-20365"/>
    <s v="FUR-BO-10001798"/>
    <x v="0"/>
    <x v="0"/>
    <s v="Prod889"/>
    <n v="130.97999999999999"/>
    <n v="2"/>
    <n v="0.5"/>
    <n v="-89.066400000000002"/>
  </r>
  <r>
    <n v="8636"/>
    <s v="CA-2014-160094"/>
    <d v="2014-05-02T00:00:00"/>
    <x v="2"/>
    <s v="VEN03"/>
    <s v="JM-16195"/>
    <s v="OFF-AR-10004010"/>
    <x v="1"/>
    <x v="6"/>
    <s v="Prod1819"/>
    <n v="174.95"/>
    <n v="5"/>
    <n v="0"/>
    <n v="45.487000000000002"/>
  </r>
  <r>
    <n v="8637"/>
    <s v="CA-2014-160094"/>
    <d v="2014-05-02T00:00:00"/>
    <x v="2"/>
    <s v="VEN04"/>
    <s v="JM-16195"/>
    <s v="OFF-ST-10000585"/>
    <x v="1"/>
    <x v="4"/>
    <s v="Prod1425"/>
    <n v="826"/>
    <n v="5"/>
    <n v="0"/>
    <n v="214.76"/>
  </r>
  <r>
    <n v="8638"/>
    <s v="CA-2017-151281"/>
    <d v="2017-05-02T00:00:00"/>
    <x v="1"/>
    <s v="VEN04"/>
    <s v="HM-14980"/>
    <s v="FUR-FU-10000397"/>
    <x v="0"/>
    <x v="5"/>
    <s v="Prod645"/>
    <n v="139.58000000000001"/>
    <n v="7"/>
    <n v="0"/>
    <n v="39.0824"/>
  </r>
  <r>
    <n v="8639"/>
    <s v="CA-2017-118346"/>
    <d v="2017-07-24T00:00:00"/>
    <x v="2"/>
    <s v="VEN05"/>
    <s v="PO-19180"/>
    <s v="TEC-AC-10000736"/>
    <x v="2"/>
    <x v="11"/>
    <s v="Prod1425"/>
    <n v="399.95"/>
    <n v="5"/>
    <n v="0"/>
    <n v="143.982"/>
  </r>
  <r>
    <n v="8640"/>
    <s v="CA-2014-129819"/>
    <d v="2014-12-15T00:00:00"/>
    <x v="0"/>
    <s v="VEN04"/>
    <s v="KC-16675"/>
    <s v="OFF-BI-10004970"/>
    <x v="1"/>
    <x v="8"/>
    <s v="Prod353"/>
    <n v="12.39"/>
    <n v="3"/>
    <n v="0"/>
    <n v="5.8232999999999997"/>
  </r>
  <r>
    <n v="8641"/>
    <s v="US-2017-148551"/>
    <d v="2017-01-16T00:00:00"/>
    <x v="1"/>
    <s v="VEN05"/>
    <s v="DB-13120"/>
    <s v="OFF-BI-10000545"/>
    <x v="1"/>
    <x v="8"/>
    <s v="Prod1819"/>
    <n v="760.98"/>
    <n v="5"/>
    <n v="0.8"/>
    <n v="-1141.47"/>
  </r>
  <r>
    <n v="8642"/>
    <s v="CA-2017-147767"/>
    <d v="2017-12-02T00:00:00"/>
    <x v="3"/>
    <s v="VEN02"/>
    <s v="SV-20935"/>
    <s v="OFF-BI-10001670"/>
    <x v="1"/>
    <x v="8"/>
    <s v="Prod1819"/>
    <n v="67.86"/>
    <n v="6"/>
    <n v="0.7"/>
    <n v="-45.24"/>
  </r>
  <r>
    <n v="8643"/>
    <s v="CA-2015-108259"/>
    <d v="2015-11-15T00:00:00"/>
    <x v="1"/>
    <s v="VEN04"/>
    <s v="NS-18640"/>
    <s v="OFF-FA-10000624"/>
    <x v="1"/>
    <x v="13"/>
    <s v="Prod1839"/>
    <n v="31.504000000000001"/>
    <n v="11"/>
    <n v="0.2"/>
    <n v="11.814"/>
  </r>
  <r>
    <n v="8644"/>
    <s v="CA-2015-108259"/>
    <d v="2015-11-15T00:00:00"/>
    <x v="1"/>
    <s v="VEN04"/>
    <s v="NS-18640"/>
    <s v="OFF-LA-10002945"/>
    <x v="1"/>
    <x v="2"/>
    <s v="Prod998"/>
    <n v="5.04"/>
    <n v="1"/>
    <n v="0.2"/>
    <n v="1.6379999999999999"/>
  </r>
  <r>
    <n v="8645"/>
    <s v="CA-2015-108259"/>
    <d v="2015-11-15T00:00:00"/>
    <x v="1"/>
    <s v="VEN05"/>
    <s v="NS-18640"/>
    <s v="OFF-BI-10000315"/>
    <x v="1"/>
    <x v="8"/>
    <s v="Prod1819"/>
    <n v="39.878999999999998"/>
    <n v="7"/>
    <n v="0.7"/>
    <n v="-29.244599999999998"/>
  </r>
  <r>
    <n v="8646"/>
    <s v="CA-2015-108259"/>
    <d v="2015-11-15T00:00:00"/>
    <x v="1"/>
    <s v="VEN01"/>
    <s v="NS-18640"/>
    <s v="FUR-FU-10000023"/>
    <x v="0"/>
    <x v="5"/>
    <s v="Prod645"/>
    <n v="4.7119999999999997"/>
    <n v="1"/>
    <n v="0.2"/>
    <n v="1.4136"/>
  </r>
  <r>
    <n v="8647"/>
    <s v="CA-2016-113341"/>
    <d v="2016-11-29T00:00:00"/>
    <x v="1"/>
    <s v="VEN02"/>
    <s v="MH-17455"/>
    <s v="FUR-CH-10004698"/>
    <x v="0"/>
    <x v="1"/>
    <s v="Prod645"/>
    <n v="194.352"/>
    <n v="3"/>
    <n v="0.2"/>
    <n v="19.435199999999998"/>
  </r>
  <r>
    <n v="8648"/>
    <s v="US-2015-131842"/>
    <d v="2015-12-08T00:00:00"/>
    <x v="2"/>
    <s v="VEN05"/>
    <s v="RR-19525"/>
    <s v="FUR-CH-10004477"/>
    <x v="0"/>
    <x v="1"/>
    <s v="Prod645"/>
    <n v="97.424000000000007"/>
    <n v="2"/>
    <n v="0.2"/>
    <n v="10.9602"/>
  </r>
  <r>
    <n v="8649"/>
    <s v="CA-2016-164574"/>
    <d v="2016-08-03T00:00:00"/>
    <x v="1"/>
    <s v="VEN03"/>
    <s v="RH-19555"/>
    <s v="OFF-ST-10003816"/>
    <x v="1"/>
    <x v="4"/>
    <s v="Prod1425"/>
    <n v="704.76"/>
    <n v="5"/>
    <n v="0.2"/>
    <n v="26.4285"/>
  </r>
  <r>
    <n v="8650"/>
    <s v="CA-2016-164574"/>
    <d v="2016-08-03T00:00:00"/>
    <x v="1"/>
    <s v="VEN02"/>
    <s v="RH-19555"/>
    <s v="OFF-BI-10002429"/>
    <x v="1"/>
    <x v="8"/>
    <s v="Prod1841"/>
    <n v="27.396000000000001"/>
    <n v="3"/>
    <n v="0.7"/>
    <n v="-20.090399999999999"/>
  </r>
  <r>
    <n v="8651"/>
    <s v="CA-2014-142769"/>
    <d v="2014-09-13T00:00:00"/>
    <x v="3"/>
    <s v="VEN05"/>
    <s v="RP-19390"/>
    <s v="OFF-FA-10000840"/>
    <x v="1"/>
    <x v="13"/>
    <s v="Prod1839"/>
    <n v="5.7"/>
    <n v="5"/>
    <n v="0"/>
    <n v="2.6789999999999998"/>
  </r>
  <r>
    <n v="8652"/>
    <s v="CA-2014-142769"/>
    <d v="2014-09-13T00:00:00"/>
    <x v="3"/>
    <s v="VEN01"/>
    <s v="RP-19390"/>
    <s v="FUR-FU-10001918"/>
    <x v="0"/>
    <x v="5"/>
    <s v="Prod1819"/>
    <n v="14.19"/>
    <n v="3"/>
    <n v="0"/>
    <n v="5.5340999999999996"/>
  </r>
  <r>
    <n v="8653"/>
    <s v="CA-2014-142769"/>
    <d v="2014-09-13T00:00:00"/>
    <x v="3"/>
    <s v="VEN05"/>
    <s v="RP-19390"/>
    <s v="OFF-SU-10001574"/>
    <x v="1"/>
    <x v="14"/>
    <s v="Prod1425"/>
    <n v="7.3"/>
    <n v="2"/>
    <n v="0"/>
    <n v="2.19"/>
  </r>
  <r>
    <n v="8654"/>
    <s v="CA-2014-142769"/>
    <d v="2014-09-13T00:00:00"/>
    <x v="3"/>
    <s v="VEN03"/>
    <s v="RP-19390"/>
    <s v="TEC-AC-10001606"/>
    <x v="2"/>
    <x v="11"/>
    <s v="Prod1425"/>
    <n v="199.98"/>
    <n v="2"/>
    <n v="0"/>
    <n v="75.992400000000004"/>
  </r>
  <r>
    <n v="8655"/>
    <s v="CA-2014-142769"/>
    <d v="2014-09-13T00:00:00"/>
    <x v="3"/>
    <s v="VEN03"/>
    <s v="RP-19390"/>
    <s v="TEC-AC-10003399"/>
    <x v="2"/>
    <x v="11"/>
    <s v="Prod1425"/>
    <n v="144.96"/>
    <n v="4"/>
    <n v="0"/>
    <n v="60.883200000000002"/>
  </r>
  <r>
    <n v="8656"/>
    <s v="CA-2014-142769"/>
    <d v="2014-09-13T00:00:00"/>
    <x v="3"/>
    <s v="VEN04"/>
    <s v="RP-19390"/>
    <s v="TEC-AC-10000865"/>
    <x v="2"/>
    <x v="11"/>
    <s v="Prod1425"/>
    <n v="118"/>
    <n v="2"/>
    <n v="0"/>
    <n v="20.059999999999999"/>
  </r>
  <r>
    <n v="8657"/>
    <s v="CA-2014-142769"/>
    <d v="2014-09-13T00:00:00"/>
    <x v="3"/>
    <s v="VEN04"/>
    <s v="RP-19390"/>
    <s v="OFF-PA-10002923"/>
    <x v="1"/>
    <x v="10"/>
    <s v="Prod1483"/>
    <n v="48.94"/>
    <n v="1"/>
    <n v="0"/>
    <n v="24.47"/>
  </r>
  <r>
    <n v="8658"/>
    <s v="CA-2014-142769"/>
    <d v="2014-09-13T00:00:00"/>
    <x v="3"/>
    <s v="VEN03"/>
    <s v="RP-19390"/>
    <s v="OFF-AP-10004785"/>
    <x v="1"/>
    <x v="9"/>
    <s v="Prod1819"/>
    <n v="22.66"/>
    <n v="2"/>
    <n v="0"/>
    <n v="9.7438000000000002"/>
  </r>
  <r>
    <n v="8659"/>
    <s v="CA-2016-168361"/>
    <d v="2016-06-25T00:00:00"/>
    <x v="1"/>
    <s v="VEN03"/>
    <s v="KB-16600"/>
    <s v="OFF-BI-10003727"/>
    <x v="1"/>
    <x v="8"/>
    <s v="Prod1841"/>
    <n v="0.83599999999999997"/>
    <n v="1"/>
    <n v="0.8"/>
    <n v="-1.3375999999999999"/>
  </r>
  <r>
    <n v="8660"/>
    <s v="CA-2016-153185"/>
    <d v="2016-09-08T00:00:00"/>
    <x v="1"/>
    <s v="VEN01"/>
    <s v="MH-17620"/>
    <s v="OFF-PA-10002246"/>
    <x v="1"/>
    <x v="10"/>
    <s v="Prod1856"/>
    <n v="30.96"/>
    <n v="6"/>
    <n v="0.2"/>
    <n v="11.223000000000001"/>
  </r>
  <r>
    <n v="8661"/>
    <s v="CA-2017-124765"/>
    <d v="2017-11-30T00:00:00"/>
    <x v="1"/>
    <s v="VEN04"/>
    <s v="HZ-14950"/>
    <s v="FUR-BO-10003965"/>
    <x v="0"/>
    <x v="0"/>
    <s v="Prod889"/>
    <n v="723.92"/>
    <n v="5"/>
    <n v="0.2"/>
    <n v="-81.441000000000003"/>
  </r>
  <r>
    <n v="8662"/>
    <s v="CA-2015-131856"/>
    <d v="2015-05-17T00:00:00"/>
    <x v="1"/>
    <s v="VEN03"/>
    <s v="JG-15160"/>
    <s v="FUR-FU-10000175"/>
    <x v="0"/>
    <x v="5"/>
    <s v="Prod645"/>
    <n v="21.968"/>
    <n v="4"/>
    <n v="0.6"/>
    <n v="-15.9268"/>
  </r>
  <r>
    <n v="8663"/>
    <s v="CA-2015-131856"/>
    <d v="2015-05-17T00:00:00"/>
    <x v="1"/>
    <s v="VEN03"/>
    <s v="JG-15160"/>
    <s v="TEC-PH-10001336"/>
    <x v="2"/>
    <x v="7"/>
    <s v="Prod1458"/>
    <n v="619.15200000000004"/>
    <n v="6"/>
    <n v="0.2"/>
    <n v="69.654600000000002"/>
  </r>
  <r>
    <n v="8664"/>
    <s v="CA-2015-131856"/>
    <d v="2015-05-17T00:00:00"/>
    <x v="1"/>
    <s v="VEN04"/>
    <s v="JG-15160"/>
    <s v="OFF-PA-10001954"/>
    <x v="1"/>
    <x v="10"/>
    <s v="Prod1856"/>
    <n v="127.904"/>
    <n v="7"/>
    <n v="0.2"/>
    <n v="41.568800000000003"/>
  </r>
  <r>
    <n v="8665"/>
    <s v="CA-2017-126634"/>
    <d v="2017-04-01T00:00:00"/>
    <x v="0"/>
    <s v="VEN05"/>
    <s v="AB-10165"/>
    <s v="FUR-FU-10004973"/>
    <x v="0"/>
    <x v="5"/>
    <s v="Prod1819"/>
    <n v="94.2"/>
    <n v="5"/>
    <n v="0"/>
    <n v="39.564"/>
  </r>
  <r>
    <n v="8666"/>
    <s v="CA-2016-118500"/>
    <d v="2016-11-18T00:00:00"/>
    <x v="2"/>
    <s v="VEN03"/>
    <s v="HJ-14875"/>
    <s v="OFF-SU-10004231"/>
    <x v="1"/>
    <x v="14"/>
    <s v="Prod1425"/>
    <n v="49.5"/>
    <n v="5"/>
    <n v="0"/>
    <n v="13.365"/>
  </r>
  <r>
    <n v="8667"/>
    <s v="CA-2016-163951"/>
    <d v="2017-01-02T00:00:00"/>
    <x v="2"/>
    <s v="VEN03"/>
    <s v="CJ-11875"/>
    <s v="OFF-AR-10004269"/>
    <x v="1"/>
    <x v="6"/>
    <s v="Prod1819"/>
    <n v="16.52"/>
    <n v="5"/>
    <n v="0.2"/>
    <n v="1.6519999999999999"/>
  </r>
  <r>
    <n v="8668"/>
    <s v="CA-2016-149916"/>
    <d v="2016-12-24T00:00:00"/>
    <x v="0"/>
    <s v="VEN04"/>
    <s v="ED-13885"/>
    <s v="OFF-BI-10004002"/>
    <x v="1"/>
    <x v="8"/>
    <s v="Prod1841"/>
    <n v="55.36"/>
    <n v="4"/>
    <n v="0.2"/>
    <n v="19.376000000000001"/>
  </r>
  <r>
    <n v="8669"/>
    <s v="CA-2016-149916"/>
    <d v="2016-12-24T00:00:00"/>
    <x v="0"/>
    <s v="VEN01"/>
    <s v="ED-13885"/>
    <s v="TEC-MA-10000752"/>
    <x v="2"/>
    <x v="15"/>
    <s v="Prod1460"/>
    <n v="11.56"/>
    <n v="1"/>
    <n v="0.2"/>
    <n v="3.7570000000000001"/>
  </r>
  <r>
    <n v="8670"/>
    <s v="CA-2015-158918"/>
    <d v="2015-12-25T00:00:00"/>
    <x v="0"/>
    <s v="VEN05"/>
    <s v="AI-10855"/>
    <s v="OFF-PA-10004947"/>
    <x v="1"/>
    <x v="10"/>
    <s v="Prod1425"/>
    <n v="17.12"/>
    <n v="4"/>
    <n v="0"/>
    <n v="7.7039999999999997"/>
  </r>
  <r>
    <n v="8671"/>
    <s v="US-2014-159611"/>
    <d v="2015-01-01T00:00:00"/>
    <x v="0"/>
    <s v="VEN03"/>
    <s v="KB-16315"/>
    <s v="FUR-FU-10004904"/>
    <x v="0"/>
    <x v="5"/>
    <s v="Prod1819"/>
    <n v="182.352"/>
    <n v="3"/>
    <n v="0.2"/>
    <n v="-18.235199999999999"/>
  </r>
  <r>
    <n v="8672"/>
    <s v="US-2014-159611"/>
    <d v="2015-01-01T00:00:00"/>
    <x v="0"/>
    <s v="VEN01"/>
    <s v="KB-16315"/>
    <s v="OFF-ST-10002790"/>
    <x v="1"/>
    <x v="4"/>
    <s v="Prod1425"/>
    <n v="118.16"/>
    <n v="2"/>
    <n v="0.2"/>
    <n v="-25.109000000000002"/>
  </r>
  <r>
    <n v="8673"/>
    <s v="CA-2017-163265"/>
    <d v="2017-02-21T00:00:00"/>
    <x v="1"/>
    <s v="VEN03"/>
    <s v="JS-16030"/>
    <s v="OFF-FA-10004854"/>
    <x v="1"/>
    <x v="13"/>
    <s v="Prod1839"/>
    <n v="18.367999999999999"/>
    <n v="2"/>
    <n v="0.2"/>
    <n v="6.1992000000000003"/>
  </r>
  <r>
    <n v="8674"/>
    <s v="CA-2017-163265"/>
    <d v="2017-02-21T00:00:00"/>
    <x v="1"/>
    <s v="VEN02"/>
    <s v="JS-16030"/>
    <s v="FUR-CH-10004063"/>
    <x v="0"/>
    <x v="1"/>
    <s v="Prod645"/>
    <n v="600.55799999999999"/>
    <n v="3"/>
    <n v="0.3"/>
    <n v="-8.5793999999999997"/>
  </r>
  <r>
    <n v="8675"/>
    <s v="CA-2017-163265"/>
    <d v="2017-02-21T00:00:00"/>
    <x v="1"/>
    <s v="VEN03"/>
    <s v="JS-16030"/>
    <s v="OFF-ST-10000642"/>
    <x v="1"/>
    <x v="4"/>
    <s v="Prod1425"/>
    <n v="50.351999999999997"/>
    <n v="3"/>
    <n v="0.2"/>
    <n v="-8.1821999999999999"/>
  </r>
  <r>
    <n v="8676"/>
    <s v="CA-2017-163265"/>
    <d v="2017-02-21T00:00:00"/>
    <x v="1"/>
    <s v="VEN01"/>
    <s v="JS-16030"/>
    <s v="OFF-AR-10004078"/>
    <x v="1"/>
    <x v="6"/>
    <s v="Prod1819"/>
    <n v="28.032"/>
    <n v="6"/>
    <n v="0.2"/>
    <n v="3.504"/>
  </r>
  <r>
    <n v="8677"/>
    <s v="CA-2017-163265"/>
    <d v="2017-02-21T00:00:00"/>
    <x v="1"/>
    <s v="VEN04"/>
    <s v="JS-16030"/>
    <s v="FUR-FU-10004270"/>
    <x v="0"/>
    <x v="5"/>
    <s v="Prod1819"/>
    <n v="7.6920000000000002"/>
    <n v="1"/>
    <n v="0.6"/>
    <n v="-3.6537000000000002"/>
  </r>
  <r>
    <n v="8678"/>
    <s v="CA-2017-141705"/>
    <d v="2017-10-26T00:00:00"/>
    <x v="2"/>
    <s v="VEN01"/>
    <s v="PO-18850"/>
    <s v="FUR-TA-10004607"/>
    <x v="0"/>
    <x v="3"/>
    <s v="Prod1819"/>
    <n v="517.40499999999997"/>
    <n v="5"/>
    <n v="0.3"/>
    <n v="-81.3065"/>
  </r>
  <r>
    <n v="8679"/>
    <s v="CA-2016-112739"/>
    <d v="2016-09-07T00:00:00"/>
    <x v="0"/>
    <s v="VEN01"/>
    <s v="RD-19810"/>
    <s v="OFF-BI-10001132"/>
    <x v="1"/>
    <x v="8"/>
    <s v="Prod1819"/>
    <n v="8.6080000000000005"/>
    <n v="8"/>
    <n v="0.8"/>
    <n v="-13.3424"/>
  </r>
  <r>
    <n v="8680"/>
    <s v="CA-2016-112739"/>
    <d v="2016-09-07T00:00:00"/>
    <x v="0"/>
    <s v="VEN01"/>
    <s v="RD-19810"/>
    <s v="TEC-AC-10001714"/>
    <x v="2"/>
    <x v="11"/>
    <s v="Prod1425"/>
    <n v="159.56"/>
    <n v="5"/>
    <n v="0.2"/>
    <n v="33.906500000000001"/>
  </r>
  <r>
    <n v="8681"/>
    <s v="CA-2016-143805"/>
    <d v="2016-12-03T00:00:00"/>
    <x v="0"/>
    <s v="VEN03"/>
    <s v="JD-15895"/>
    <s v="OFF-AP-10002945"/>
    <x v="1"/>
    <x v="9"/>
    <s v="Prod1819"/>
    <n v="2104.5500000000002"/>
    <n v="7"/>
    <n v="0"/>
    <n v="694.50149999999996"/>
  </r>
  <r>
    <n v="8682"/>
    <s v="CA-2016-143805"/>
    <d v="2016-12-03T00:00:00"/>
    <x v="0"/>
    <s v="VEN01"/>
    <s v="JD-15895"/>
    <s v="OFF-SU-10004664"/>
    <x v="1"/>
    <x v="14"/>
    <s v="Prod1425"/>
    <n v="40.700000000000003"/>
    <n v="5"/>
    <n v="0"/>
    <n v="11.803000000000001"/>
  </r>
  <r>
    <n v="8683"/>
    <s v="CA-2014-133634"/>
    <d v="2014-11-10T00:00:00"/>
    <x v="1"/>
    <s v="VEN05"/>
    <s v="SR-20740"/>
    <s v="TEC-AC-10002550"/>
    <x v="2"/>
    <x v="11"/>
    <s v="Prod1425"/>
    <n v="47.79"/>
    <n v="3"/>
    <n v="0"/>
    <n v="16.2486"/>
  </r>
  <r>
    <n v="8684"/>
    <s v="CA-2017-101665"/>
    <d v="2017-12-01T00:00:00"/>
    <x v="1"/>
    <s v="VEN01"/>
    <s v="TZ-21580"/>
    <s v="OFF-AR-10002335"/>
    <x v="1"/>
    <x v="6"/>
    <s v="Prod1819"/>
    <n v="5.16"/>
    <n v="2"/>
    <n v="0"/>
    <n v="1.3415999999999999"/>
  </r>
  <r>
    <n v="8685"/>
    <s v="CA-2016-155446"/>
    <d v="2016-12-23T00:00:00"/>
    <x v="1"/>
    <s v="VEN05"/>
    <s v="TN-21040"/>
    <s v="TEC-AC-10001445"/>
    <x v="2"/>
    <x v="11"/>
    <s v="Prod1425"/>
    <n v="21.21"/>
    <n v="7"/>
    <n v="0"/>
    <n v="4.4541000000000004"/>
  </r>
  <r>
    <n v="8686"/>
    <s v="CA-2017-137323"/>
    <d v="2017-11-18T00:00:00"/>
    <x v="0"/>
    <s v="VEN02"/>
    <s v="PW-19030"/>
    <s v="OFF-ST-10003996"/>
    <x v="1"/>
    <x v="4"/>
    <s v="Prod1425"/>
    <n v="96.36"/>
    <n v="6"/>
    <n v="0"/>
    <n v="25.053599999999999"/>
  </r>
  <r>
    <n v="8687"/>
    <s v="CA-2016-144015"/>
    <d v="2016-06-26T00:00:00"/>
    <x v="3"/>
    <s v="VEN03"/>
    <s v="AH-10075"/>
    <s v="OFF-SU-10003505"/>
    <x v="1"/>
    <x v="14"/>
    <s v="Prod1425"/>
    <n v="231.72"/>
    <n v="2"/>
    <n v="0"/>
    <n v="11.586"/>
  </r>
  <r>
    <n v="8688"/>
    <s v="CA-2016-144015"/>
    <d v="2016-06-26T00:00:00"/>
    <x v="3"/>
    <s v="VEN05"/>
    <s v="AH-10075"/>
    <s v="OFF-FA-10000624"/>
    <x v="1"/>
    <x v="13"/>
    <s v="Prod1839"/>
    <n v="17.899999999999999"/>
    <n v="5"/>
    <n v="0"/>
    <n v="8.9499999999999993"/>
  </r>
  <r>
    <n v="8689"/>
    <s v="CA-2016-144015"/>
    <d v="2016-06-26T00:00:00"/>
    <x v="3"/>
    <s v="VEN04"/>
    <s v="AH-10075"/>
    <s v="OFF-PA-10002870"/>
    <x v="1"/>
    <x v="10"/>
    <s v="Prod1483"/>
    <n v="12.48"/>
    <n v="2"/>
    <n v="0"/>
    <n v="5.6159999999999997"/>
  </r>
  <r>
    <n v="8690"/>
    <s v="CA-2014-101427"/>
    <d v="2014-12-30T00:00:00"/>
    <x v="1"/>
    <s v="VEN04"/>
    <s v="AY-10555"/>
    <s v="OFF-AR-10002257"/>
    <x v="1"/>
    <x v="6"/>
    <s v="Prod1819"/>
    <n v="8.016"/>
    <n v="3"/>
    <n v="0.2"/>
    <n v="1.1022000000000001"/>
  </r>
  <r>
    <n v="8691"/>
    <s v="CA-2016-136770"/>
    <d v="2016-08-18T00:00:00"/>
    <x v="1"/>
    <s v="VEN02"/>
    <s v="SP-20650"/>
    <s v="TEC-PH-10003580"/>
    <x v="2"/>
    <x v="7"/>
    <s v="Prod154"/>
    <n v="259.89600000000002"/>
    <n v="2"/>
    <n v="0.4"/>
    <n v="-56.3108"/>
  </r>
  <r>
    <n v="8692"/>
    <s v="CA-2016-136770"/>
    <d v="2016-08-18T00:00:00"/>
    <x v="1"/>
    <s v="VEN04"/>
    <s v="SP-20650"/>
    <s v="TEC-PH-10001530"/>
    <x v="2"/>
    <x v="7"/>
    <s v="Prod1458"/>
    <n v="247.18799999999999"/>
    <n v="2"/>
    <n v="0.4"/>
    <n v="-49.437600000000003"/>
  </r>
  <r>
    <n v="8693"/>
    <s v="CA-2016-136770"/>
    <d v="2016-08-18T00:00:00"/>
    <x v="1"/>
    <s v="VEN01"/>
    <s v="SP-20650"/>
    <s v="TEC-AC-10000420"/>
    <x v="2"/>
    <x v="11"/>
    <s v="Prod1425"/>
    <n v="279.95999999999998"/>
    <n v="5"/>
    <n v="0.2"/>
    <n v="48.993000000000002"/>
  </r>
  <r>
    <n v="8694"/>
    <s v="CA-2016-118311"/>
    <d v="2016-10-28T00:00:00"/>
    <x v="1"/>
    <s v="VEN03"/>
    <s v="ED-13885"/>
    <s v="TEC-AC-10000892"/>
    <x v="2"/>
    <x v="11"/>
    <s v="Prod1425"/>
    <n v="450"/>
    <n v="5"/>
    <n v="0"/>
    <n v="162"/>
  </r>
  <r>
    <n v="8695"/>
    <s v="US-2014-112795"/>
    <d v="2014-08-28T00:00:00"/>
    <x v="0"/>
    <s v="VEN01"/>
    <s v="CR-12625"/>
    <s v="OFF-PA-10001934"/>
    <x v="1"/>
    <x v="10"/>
    <s v="Prod1856"/>
    <n v="19.440000000000001"/>
    <n v="3"/>
    <n v="0"/>
    <n v="9.5256000000000007"/>
  </r>
  <r>
    <n v="8696"/>
    <s v="CA-2017-127096"/>
    <d v="2017-09-17T00:00:00"/>
    <x v="0"/>
    <s v="VEN01"/>
    <s v="CS-12400"/>
    <s v="FUR-TA-10003473"/>
    <x v="0"/>
    <x v="3"/>
    <s v="Prod1819"/>
    <n v="300.904"/>
    <n v="1"/>
    <n v="0.2"/>
    <n v="11.283899999999999"/>
  </r>
  <r>
    <n v="8697"/>
    <s v="CA-2017-119284"/>
    <d v="2017-06-20T00:00:00"/>
    <x v="1"/>
    <s v="VEN02"/>
    <s v="TS-21205"/>
    <s v="TEC-PH-10001051"/>
    <x v="2"/>
    <x v="7"/>
    <s v="Prod1458"/>
    <n v="239.976"/>
    <n v="3"/>
    <n v="0.2"/>
    <n v="26.997299999999999"/>
  </r>
  <r>
    <n v="8698"/>
    <s v="CA-2017-119284"/>
    <d v="2017-06-20T00:00:00"/>
    <x v="1"/>
    <s v="VEN01"/>
    <s v="TS-21205"/>
    <s v="FUR-FU-10004351"/>
    <x v="0"/>
    <x v="5"/>
    <s v="Prod1819"/>
    <n v="31.167999999999999"/>
    <n v="4"/>
    <n v="0.2"/>
    <n v="9.3504000000000005"/>
  </r>
  <r>
    <n v="8699"/>
    <s v="CA-2017-119284"/>
    <d v="2017-06-20T00:00:00"/>
    <x v="1"/>
    <s v="VEN02"/>
    <s v="TS-21205"/>
    <s v="FUR-TA-10004152"/>
    <x v="0"/>
    <x v="3"/>
    <s v="Prod1819"/>
    <n v="120.96"/>
    <n v="2"/>
    <n v="0.4"/>
    <n v="-28.224"/>
  </r>
  <r>
    <n v="8700"/>
    <s v="CA-2017-119284"/>
    <d v="2017-06-20T00:00:00"/>
    <x v="1"/>
    <s v="VEN01"/>
    <s v="TS-21205"/>
    <s v="TEC-PH-10000560"/>
    <x v="2"/>
    <x v="7"/>
    <s v="Prod1458"/>
    <n v="2239.9360000000001"/>
    <n v="8"/>
    <n v="0.2"/>
    <n v="223.99359999999999"/>
  </r>
  <r>
    <n v="8701"/>
    <s v="CA-2017-119284"/>
    <d v="2017-06-20T00:00:00"/>
    <x v="1"/>
    <s v="VEN03"/>
    <s v="TS-21205"/>
    <s v="OFF-AP-10004249"/>
    <x v="1"/>
    <x v="9"/>
    <s v="Prod1819"/>
    <n v="76.608000000000004"/>
    <n v="8"/>
    <n v="0.2"/>
    <n v="6.7031999999999998"/>
  </r>
  <r>
    <n v="8702"/>
    <s v="CA-2017-119284"/>
    <d v="2017-06-20T00:00:00"/>
    <x v="1"/>
    <s v="VEN04"/>
    <s v="TS-21205"/>
    <s v="OFF-ST-10001490"/>
    <x v="1"/>
    <x v="4"/>
    <s v="Prod1425"/>
    <n v="142.77600000000001"/>
    <n v="1"/>
    <n v="0.2"/>
    <n v="17.847000000000001"/>
  </r>
  <r>
    <n v="8703"/>
    <s v="CA-2017-119284"/>
    <d v="2017-06-20T00:00:00"/>
    <x v="1"/>
    <s v="VEN03"/>
    <s v="TS-21205"/>
    <s v="OFF-PA-10000312"/>
    <x v="1"/>
    <x v="10"/>
    <s v="Prod998"/>
    <n v="91.36"/>
    <n v="5"/>
    <n v="0.2"/>
    <n v="29.692"/>
  </r>
  <r>
    <n v="8704"/>
    <s v="CA-2015-133494"/>
    <d v="2015-03-05T00:00:00"/>
    <x v="1"/>
    <s v="VEN04"/>
    <s v="RP-19390"/>
    <s v="OFF-AP-10002906"/>
    <x v="1"/>
    <x v="9"/>
    <s v="Prod1819"/>
    <n v="3.552"/>
    <n v="2"/>
    <n v="0.2"/>
    <n v="0.44400000000000001"/>
  </r>
  <r>
    <n v="8705"/>
    <s v="CA-2016-111318"/>
    <d v="2016-07-26T00:00:00"/>
    <x v="2"/>
    <s v="VEN04"/>
    <s v="IL-15100"/>
    <s v="TEC-PH-10004100"/>
    <x v="2"/>
    <x v="7"/>
    <s v="Prod154"/>
    <n v="115.136"/>
    <n v="8"/>
    <n v="0.2"/>
    <n v="11.5136"/>
  </r>
  <r>
    <n v="8706"/>
    <s v="US-2014-132745"/>
    <d v="2014-10-05T00:00:00"/>
    <x v="1"/>
    <s v="VEN03"/>
    <s v="NF-18475"/>
    <s v="OFF-FA-10000254"/>
    <x v="1"/>
    <x v="13"/>
    <s v="Prod1839"/>
    <n v="4.71"/>
    <n v="1"/>
    <n v="0"/>
    <n v="0"/>
  </r>
  <r>
    <n v="8707"/>
    <s v="CA-2014-146815"/>
    <d v="2014-09-13T00:00:00"/>
    <x v="1"/>
    <s v="VEN01"/>
    <s v="PP-18955"/>
    <s v="FUR-CH-10004289"/>
    <x v="0"/>
    <x v="1"/>
    <s v="Prod645"/>
    <n v="172.76400000000001"/>
    <n v="2"/>
    <n v="0.1"/>
    <n v="13.437200000000001"/>
  </r>
  <r>
    <n v="8708"/>
    <s v="CA-2014-146815"/>
    <d v="2014-09-13T00:00:00"/>
    <x v="1"/>
    <s v="VEN02"/>
    <s v="PP-18955"/>
    <s v="OFF-AR-10003469"/>
    <x v="1"/>
    <x v="6"/>
    <s v="Prod1819"/>
    <n v="3.52"/>
    <n v="2"/>
    <n v="0"/>
    <n v="1.6896"/>
  </r>
  <r>
    <n v="8709"/>
    <s v="CA-2014-119144"/>
    <d v="2014-11-18T00:00:00"/>
    <x v="2"/>
    <s v="VEN01"/>
    <s v="JD-16150"/>
    <s v="TEC-PH-10004188"/>
    <x v="2"/>
    <x v="7"/>
    <s v="Prod154"/>
    <n v="79.968000000000004"/>
    <n v="4"/>
    <n v="0.2"/>
    <n v="-17.992799999999999"/>
  </r>
  <r>
    <n v="8710"/>
    <s v="CA-2014-119144"/>
    <d v="2014-11-18T00:00:00"/>
    <x v="2"/>
    <s v="VEN02"/>
    <s v="JD-16150"/>
    <s v="FUR-BO-10004015"/>
    <x v="0"/>
    <x v="0"/>
    <s v="Prod889"/>
    <n v="305.97449999999998"/>
    <n v="3"/>
    <n v="0.15"/>
    <n v="25.197900000000001"/>
  </r>
  <r>
    <n v="8711"/>
    <s v="CA-2014-119144"/>
    <d v="2014-11-18T00:00:00"/>
    <x v="2"/>
    <s v="VEN03"/>
    <s v="JD-16150"/>
    <s v="OFF-ST-10000991"/>
    <x v="1"/>
    <x v="4"/>
    <s v="Prod1425"/>
    <n v="344.91"/>
    <n v="3"/>
    <n v="0"/>
    <n v="10.347300000000001"/>
  </r>
  <r>
    <n v="8712"/>
    <s v="CA-2014-105648"/>
    <d v="2014-03-07T00:00:00"/>
    <x v="1"/>
    <s v="VEN02"/>
    <s v="EJ-14155"/>
    <s v="FUR-TA-10002958"/>
    <x v="0"/>
    <x v="3"/>
    <s v="Prod1819"/>
    <n v="626.35199999999998"/>
    <n v="3"/>
    <n v="0.2"/>
    <n v="-23.488199999999999"/>
  </r>
  <r>
    <n v="8713"/>
    <s v="US-2015-145422"/>
    <d v="2015-12-07T00:00:00"/>
    <x v="1"/>
    <s v="VEN01"/>
    <s v="PW-19240"/>
    <s v="FUR-BO-10002213"/>
    <x v="0"/>
    <x v="0"/>
    <s v="Prod889"/>
    <n v="359.49900000000002"/>
    <n v="3"/>
    <n v="0.15"/>
    <n v="-29.605799999999999"/>
  </r>
  <r>
    <n v="8714"/>
    <s v="CA-2017-136623"/>
    <d v="2017-07-16T00:00:00"/>
    <x v="1"/>
    <s v="VEN02"/>
    <s v="TS-21430"/>
    <s v="TEC-PH-10000004"/>
    <x v="2"/>
    <x v="7"/>
    <s v="Prod1458"/>
    <n v="71.951999999999998"/>
    <n v="6"/>
    <n v="0.2"/>
    <n v="5.3963999999999999"/>
  </r>
  <r>
    <n v="8715"/>
    <s v="CA-2017-136623"/>
    <d v="2017-07-16T00:00:00"/>
    <x v="1"/>
    <s v="VEN03"/>
    <s v="TS-21430"/>
    <s v="OFF-BI-10003708"/>
    <x v="1"/>
    <x v="8"/>
    <s v="Prod1841"/>
    <n v="29.8"/>
    <n v="5"/>
    <n v="0.2"/>
    <n v="9.3125"/>
  </r>
  <r>
    <n v="8716"/>
    <s v="CA-2017-121678"/>
    <d v="2017-11-20T00:00:00"/>
    <x v="0"/>
    <s v="VEN05"/>
    <s v="BM-11650"/>
    <s v="OFF-BI-10002949"/>
    <x v="1"/>
    <x v="8"/>
    <s v="Prod1841"/>
    <n v="1.8240000000000001"/>
    <n v="1"/>
    <n v="0.7"/>
    <n v="-1.3984000000000001"/>
  </r>
  <r>
    <n v="8717"/>
    <s v="CA-2016-120824"/>
    <d v="2016-06-16T00:00:00"/>
    <x v="0"/>
    <s v="VEN03"/>
    <s v="AW-10930"/>
    <s v="OFF-AP-10001242"/>
    <x v="1"/>
    <x v="9"/>
    <s v="Prod1819"/>
    <n v="64.384"/>
    <n v="4"/>
    <n v="0.8"/>
    <n v="-160.96"/>
  </r>
  <r>
    <n v="8718"/>
    <s v="CA-2016-120824"/>
    <d v="2016-06-16T00:00:00"/>
    <x v="0"/>
    <s v="VEN01"/>
    <s v="AW-10930"/>
    <s v="FUR-FU-10001424"/>
    <x v="0"/>
    <x v="5"/>
    <s v="Prod1819"/>
    <n v="6.984"/>
    <n v="2"/>
    <n v="0.6"/>
    <n v="-4.5396000000000001"/>
  </r>
  <r>
    <n v="8719"/>
    <s v="CA-2016-120824"/>
    <d v="2016-06-16T00:00:00"/>
    <x v="0"/>
    <s v="VEN04"/>
    <s v="AW-10930"/>
    <s v="OFF-AR-10003469"/>
    <x v="1"/>
    <x v="6"/>
    <s v="Prod1819"/>
    <n v="11.263999999999999"/>
    <n v="8"/>
    <n v="0.2"/>
    <n v="3.9424000000000001"/>
  </r>
  <r>
    <n v="8720"/>
    <s v="CA-2016-120824"/>
    <d v="2016-06-16T00:00:00"/>
    <x v="0"/>
    <s v="VEN05"/>
    <s v="AW-10930"/>
    <s v="OFF-PA-10000232"/>
    <x v="1"/>
    <x v="10"/>
    <s v="Prod998"/>
    <n v="15.552"/>
    <n v="3"/>
    <n v="0.2"/>
    <n v="5.6375999999999999"/>
  </r>
  <r>
    <n v="8721"/>
    <s v="CA-2016-120824"/>
    <d v="2016-06-16T00:00:00"/>
    <x v="0"/>
    <s v="VEN02"/>
    <s v="AW-10930"/>
    <s v="FUR-CH-10000229"/>
    <x v="0"/>
    <x v="1"/>
    <s v="Prod889"/>
    <n v="379.37200000000001"/>
    <n v="2"/>
    <n v="0.3"/>
    <n v="-119.2312"/>
  </r>
  <r>
    <n v="8722"/>
    <s v="CA-2016-120824"/>
    <d v="2016-06-16T00:00:00"/>
    <x v="0"/>
    <s v="VEN03"/>
    <s v="AW-10930"/>
    <s v="OFF-ST-10002562"/>
    <x v="1"/>
    <x v="4"/>
    <s v="Prod1425"/>
    <n v="67.536000000000001"/>
    <n v="9"/>
    <n v="0.2"/>
    <n v="6.7535999999999996"/>
  </r>
  <r>
    <n v="8723"/>
    <s v="CA-2016-120824"/>
    <d v="2016-06-16T00:00:00"/>
    <x v="0"/>
    <s v="VEN03"/>
    <s v="AW-10930"/>
    <s v="OFF-BI-10001525"/>
    <x v="1"/>
    <x v="8"/>
    <s v="Prod1819"/>
    <n v="1.524"/>
    <n v="2"/>
    <n v="0.8"/>
    <n v="-2.6669999999999998"/>
  </r>
  <r>
    <n v="8724"/>
    <s v="US-2016-135209"/>
    <d v="2016-12-31T00:00:00"/>
    <x v="0"/>
    <s v="VEN01"/>
    <s v="MH-17290"/>
    <s v="OFF-PA-10002986"/>
    <x v="1"/>
    <x v="10"/>
    <s v="Prod1483"/>
    <n v="37.408000000000001"/>
    <n v="7"/>
    <n v="0.2"/>
    <n v="13.0928"/>
  </r>
  <r>
    <n v="8725"/>
    <s v="US-2016-135209"/>
    <d v="2016-12-31T00:00:00"/>
    <x v="0"/>
    <s v="VEN03"/>
    <s v="MH-17290"/>
    <s v="OFF-PA-10000143"/>
    <x v="1"/>
    <x v="10"/>
    <s v="Prod998"/>
    <n v="25.344000000000001"/>
    <n v="6"/>
    <n v="0.2"/>
    <n v="8.8704000000000001"/>
  </r>
  <r>
    <n v="8726"/>
    <s v="CA-2017-148145"/>
    <d v="2017-03-23T00:00:00"/>
    <x v="1"/>
    <s v="VEN05"/>
    <s v="SW-20275"/>
    <s v="OFF-AR-10003752"/>
    <x v="1"/>
    <x v="6"/>
    <s v="Prod1819"/>
    <n v="46.2"/>
    <n v="4"/>
    <n v="0"/>
    <n v="21.251999999999999"/>
  </r>
  <r>
    <n v="8727"/>
    <s v="CA-2015-103870"/>
    <d v="2015-12-31T00:00:00"/>
    <x v="1"/>
    <s v="VEN03"/>
    <s v="SP-20860"/>
    <s v="TEC-AC-10002370"/>
    <x v="2"/>
    <x v="11"/>
    <s v="Prod1425"/>
    <n v="4.7279999999999998"/>
    <n v="3"/>
    <n v="0.2"/>
    <n v="0.70920000000000005"/>
  </r>
  <r>
    <n v="8728"/>
    <s v="CA-2015-103870"/>
    <d v="2015-12-31T00:00:00"/>
    <x v="1"/>
    <s v="VEN05"/>
    <s v="SP-20860"/>
    <s v="FUR-FU-10002030"/>
    <x v="0"/>
    <x v="5"/>
    <s v="Prod1819"/>
    <n v="53.351999999999997"/>
    <n v="3"/>
    <n v="0.2"/>
    <n v="16.005600000000001"/>
  </r>
  <r>
    <n v="8729"/>
    <s v="CA-2015-103870"/>
    <d v="2015-12-31T00:00:00"/>
    <x v="1"/>
    <s v="VEN05"/>
    <s v="SP-20860"/>
    <s v="FUR-BO-10002853"/>
    <x v="0"/>
    <x v="0"/>
    <s v="Prod889"/>
    <n v="131.10400000000001"/>
    <n v="2"/>
    <n v="0.2"/>
    <n v="8.1940000000000008"/>
  </r>
  <r>
    <n v="8730"/>
    <s v="CA-2015-103870"/>
    <d v="2015-12-31T00:00:00"/>
    <x v="1"/>
    <s v="VEN05"/>
    <s v="SP-20860"/>
    <s v="OFF-ST-10002562"/>
    <x v="1"/>
    <x v="4"/>
    <s v="Prod1425"/>
    <n v="22.512"/>
    <n v="3"/>
    <n v="0.2"/>
    <n v="2.2511999999999999"/>
  </r>
  <r>
    <n v="8731"/>
    <s v="CA-2015-103870"/>
    <d v="2015-12-31T00:00:00"/>
    <x v="1"/>
    <s v="VEN03"/>
    <s v="SP-20860"/>
    <s v="TEC-AC-10004227"/>
    <x v="2"/>
    <x v="11"/>
    <s v="Prod1425"/>
    <n v="72.744"/>
    <n v="7"/>
    <n v="0.2"/>
    <n v="-12.7302"/>
  </r>
  <r>
    <n v="8732"/>
    <s v="CA-2015-111017"/>
    <d v="2015-08-06T00:00:00"/>
    <x v="1"/>
    <s v="VEN02"/>
    <s v="SC-20695"/>
    <s v="OFF-SU-10002573"/>
    <x v="1"/>
    <x v="14"/>
    <s v="Prod1425"/>
    <n v="52.59"/>
    <n v="3"/>
    <n v="0"/>
    <n v="15.776999999999999"/>
  </r>
  <r>
    <n v="8733"/>
    <s v="CA-2017-116988"/>
    <d v="2017-06-29T00:00:00"/>
    <x v="0"/>
    <s v="VEN02"/>
    <s v="PW-19030"/>
    <s v="OFF-PA-10003848"/>
    <x v="1"/>
    <x v="10"/>
    <s v="Prod1663"/>
    <n v="19.440000000000001"/>
    <n v="3"/>
    <n v="0"/>
    <n v="9.3312000000000008"/>
  </r>
  <r>
    <n v="8734"/>
    <s v="CA-2017-116988"/>
    <d v="2017-06-29T00:00:00"/>
    <x v="0"/>
    <s v="VEN05"/>
    <s v="PW-19030"/>
    <s v="FUR-FU-10001290"/>
    <x v="0"/>
    <x v="5"/>
    <s v="Prod1819"/>
    <n v="126.3"/>
    <n v="3"/>
    <n v="0"/>
    <n v="40.415999999999997"/>
  </r>
  <r>
    <n v="8735"/>
    <s v="CA-2017-116988"/>
    <d v="2017-06-29T00:00:00"/>
    <x v="0"/>
    <s v="VEN05"/>
    <s v="PW-19030"/>
    <s v="TEC-AC-10003832"/>
    <x v="2"/>
    <x v="11"/>
    <s v="Prod1425"/>
    <n v="1287.45"/>
    <n v="5"/>
    <n v="0"/>
    <n v="244.6155"/>
  </r>
  <r>
    <n v="8736"/>
    <s v="US-2014-169390"/>
    <d v="2014-02-10T00:00:00"/>
    <x v="0"/>
    <s v="VEN02"/>
    <s v="CS-12250"/>
    <s v="OFF-ST-10001558"/>
    <x v="1"/>
    <x v="4"/>
    <s v="Prod1425"/>
    <n v="64.959999999999994"/>
    <n v="4"/>
    <n v="0"/>
    <n v="9.7439999999999998"/>
  </r>
  <r>
    <n v="8737"/>
    <s v="CA-2016-168774"/>
    <d v="2016-09-09T00:00:00"/>
    <x v="1"/>
    <s v="VEN05"/>
    <s v="RP-19855"/>
    <s v="OFF-ST-10001490"/>
    <x v="1"/>
    <x v="4"/>
    <s v="Prod1425"/>
    <n v="535.41"/>
    <n v="3"/>
    <n v="0"/>
    <n v="160.62299999999999"/>
  </r>
  <r>
    <n v="8738"/>
    <s v="CA-2017-161592"/>
    <d v="2017-04-10T00:00:00"/>
    <x v="1"/>
    <s v="VEN02"/>
    <s v="CS-12175"/>
    <s v="OFF-BI-10003669"/>
    <x v="1"/>
    <x v="8"/>
    <s v="Prod1841"/>
    <n v="8.1"/>
    <n v="5"/>
    <n v="0.7"/>
    <n v="-5.94"/>
  </r>
  <r>
    <n v="8739"/>
    <s v="US-2017-131961"/>
    <d v="2017-12-11T00:00:00"/>
    <x v="2"/>
    <s v="VEN02"/>
    <s v="MJ-17740"/>
    <s v="OFF-AR-10004441"/>
    <x v="1"/>
    <x v="6"/>
    <s v="Prod1819"/>
    <n v="13.247999999999999"/>
    <n v="4"/>
    <n v="0.2"/>
    <n v="3.6432000000000002"/>
  </r>
  <r>
    <n v="8740"/>
    <s v="US-2017-131961"/>
    <d v="2017-12-11T00:00:00"/>
    <x v="2"/>
    <s v="VEN04"/>
    <s v="MJ-17740"/>
    <s v="TEC-PH-10001924"/>
    <x v="2"/>
    <x v="7"/>
    <s v="Prod1458"/>
    <n v="83.988"/>
    <n v="2"/>
    <n v="0.4"/>
    <n v="-20.997"/>
  </r>
  <r>
    <n v="8741"/>
    <s v="CA-2016-102498"/>
    <d v="2016-07-25T00:00:00"/>
    <x v="2"/>
    <s v="VEN02"/>
    <s v="JG-15160"/>
    <s v="OFF-AR-10004456"/>
    <x v="1"/>
    <x v="6"/>
    <s v="Prod1819"/>
    <n v="73.2"/>
    <n v="5"/>
    <n v="0"/>
    <n v="21.228000000000002"/>
  </r>
  <r>
    <n v="8742"/>
    <s v="CA-2015-113222"/>
    <d v="2015-11-09T00:00:00"/>
    <x v="3"/>
    <s v="VEN05"/>
    <s v="AG-10765"/>
    <s v="OFF-BI-10001890"/>
    <x v="1"/>
    <x v="8"/>
    <s v="Prod1819"/>
    <n v="10.74"/>
    <n v="3"/>
    <n v="0"/>
    <n v="5.1551999999999998"/>
  </r>
  <r>
    <n v="8743"/>
    <s v="US-2015-144771"/>
    <d v="2015-10-04T00:00:00"/>
    <x v="2"/>
    <s v="VEN01"/>
    <s v="CK-12205"/>
    <s v="FUR-FU-10000629"/>
    <x v="0"/>
    <x v="5"/>
    <s v="Prod1819"/>
    <n v="11.032"/>
    <n v="1"/>
    <n v="0.2"/>
    <n v="3.0337999999999998"/>
  </r>
  <r>
    <n v="8744"/>
    <s v="US-2015-144771"/>
    <d v="2015-10-04T00:00:00"/>
    <x v="2"/>
    <s v="VEN03"/>
    <s v="CK-12205"/>
    <s v="TEC-AC-10002323"/>
    <x v="2"/>
    <x v="11"/>
    <s v="Prod1425"/>
    <n v="53.04"/>
    <n v="3"/>
    <n v="0.2"/>
    <n v="-4.641"/>
  </r>
  <r>
    <n v="8745"/>
    <s v="CA-2015-162376"/>
    <d v="2015-11-25T00:00:00"/>
    <x v="0"/>
    <s v="VEN05"/>
    <s v="HD-14785"/>
    <s v="OFF-AR-10003056"/>
    <x v="1"/>
    <x v="6"/>
    <s v="Prod1819"/>
    <n v="17.12"/>
    <n v="4"/>
    <n v="0"/>
    <n v="4.9648000000000003"/>
  </r>
  <r>
    <n v="8746"/>
    <s v="CA-2015-162376"/>
    <d v="2015-11-25T00:00:00"/>
    <x v="0"/>
    <s v="VEN05"/>
    <s v="HD-14785"/>
    <s v="OFF-PA-10000300"/>
    <x v="1"/>
    <x v="10"/>
    <s v="Prod998"/>
    <n v="59.94"/>
    <n v="3"/>
    <n v="0"/>
    <n v="28.171800000000001"/>
  </r>
  <r>
    <n v="8747"/>
    <s v="CA-2017-128076"/>
    <d v="2017-02-07T00:00:00"/>
    <x v="1"/>
    <s v="VEN05"/>
    <s v="BO-11350"/>
    <s v="FUR-FU-10000293"/>
    <x v="0"/>
    <x v="5"/>
    <s v="Prod645"/>
    <n v="210.58"/>
    <n v="2"/>
    <n v="0"/>
    <n v="12.6348"/>
  </r>
  <r>
    <n v="8748"/>
    <s v="CA-2017-128076"/>
    <d v="2017-02-07T00:00:00"/>
    <x v="1"/>
    <s v="VEN01"/>
    <s v="BO-11350"/>
    <s v="OFF-BI-10003638"/>
    <x v="1"/>
    <x v="8"/>
    <s v="Prod1841"/>
    <n v="30.96"/>
    <n v="2"/>
    <n v="0.2"/>
    <n v="10.061999999999999"/>
  </r>
  <r>
    <n v="8749"/>
    <s v="CA-2017-128076"/>
    <d v="2017-02-07T00:00:00"/>
    <x v="1"/>
    <s v="VEN04"/>
    <s v="BO-11350"/>
    <s v="TEC-MA-10002109"/>
    <x v="2"/>
    <x v="15"/>
    <s v="Prod1272"/>
    <n v="239.98400000000001"/>
    <n v="2"/>
    <n v="0.2"/>
    <n v="38.997399999999999"/>
  </r>
  <r>
    <n v="8750"/>
    <s v="US-2015-163825"/>
    <d v="2015-06-19T00:00:00"/>
    <x v="2"/>
    <s v="VEN03"/>
    <s v="LC-16885"/>
    <s v="OFF-BI-10003527"/>
    <x v="1"/>
    <x v="8"/>
    <s v="Prod1841"/>
    <n v="3050.3760000000002"/>
    <n v="3"/>
    <n v="0.2"/>
    <n v="1143.8910000000001"/>
  </r>
  <r>
    <n v="8751"/>
    <s v="US-2015-163825"/>
    <d v="2015-06-19T00:00:00"/>
    <x v="2"/>
    <s v="VEN03"/>
    <s v="LC-16885"/>
    <s v="TEC-PH-10004922"/>
    <x v="2"/>
    <x v="7"/>
    <s v="Prod154"/>
    <n v="133.97999999999999"/>
    <n v="2"/>
    <n v="0"/>
    <n v="33.494999999999997"/>
  </r>
  <r>
    <n v="8752"/>
    <s v="CA-2016-105662"/>
    <d v="2016-05-09T00:00:00"/>
    <x v="1"/>
    <s v="VEN05"/>
    <s v="RB-19465"/>
    <s v="OFF-PA-10001001"/>
    <x v="1"/>
    <x v="10"/>
    <s v="Prod998"/>
    <n v="93.248000000000005"/>
    <n v="4"/>
    <n v="0.2"/>
    <n v="31.4712"/>
  </r>
  <r>
    <n v="8753"/>
    <s v="CA-2016-105662"/>
    <d v="2016-05-09T00:00:00"/>
    <x v="1"/>
    <s v="VEN04"/>
    <s v="RB-19465"/>
    <s v="TEC-PH-10001198"/>
    <x v="2"/>
    <x v="7"/>
    <s v="Prod1458"/>
    <n v="177.48"/>
    <n v="3"/>
    <n v="0.2"/>
    <n v="19.9665"/>
  </r>
  <r>
    <n v="8754"/>
    <s v="CA-2017-152198"/>
    <d v="2017-09-10T00:00:00"/>
    <x v="2"/>
    <s v="VEN01"/>
    <s v="JD-16015"/>
    <s v="OFF-LA-10000443"/>
    <x v="1"/>
    <x v="2"/>
    <s v="Prod1839"/>
    <n v="17.712"/>
    <n v="6"/>
    <n v="0.2"/>
    <n v="5.9778000000000002"/>
  </r>
  <r>
    <n v="8755"/>
    <s v="CA-2017-152198"/>
    <d v="2017-09-10T00:00:00"/>
    <x v="2"/>
    <s v="VEN04"/>
    <s v="JD-16015"/>
    <s v="OFF-BI-10003669"/>
    <x v="1"/>
    <x v="8"/>
    <s v="Prod1841"/>
    <n v="4.8600000000000003"/>
    <n v="3"/>
    <n v="0.7"/>
    <n v="-3.5640000000000001"/>
  </r>
  <r>
    <n v="8756"/>
    <s v="CA-2017-152198"/>
    <d v="2017-09-10T00:00:00"/>
    <x v="2"/>
    <s v="VEN01"/>
    <s v="JD-16015"/>
    <s v="OFF-BI-10001628"/>
    <x v="1"/>
    <x v="8"/>
    <s v="Prod1819"/>
    <n v="6.258"/>
    <n v="2"/>
    <n v="0.7"/>
    <n v="-5.2149999999999999"/>
  </r>
  <r>
    <n v="8757"/>
    <s v="CA-2016-114307"/>
    <d v="2016-07-26T00:00:00"/>
    <x v="1"/>
    <s v="VEN04"/>
    <s v="MF-17665"/>
    <s v="OFF-AP-10002350"/>
    <x v="1"/>
    <x v="9"/>
    <s v="Prod1819"/>
    <n v="37.68"/>
    <n v="2"/>
    <n v="0"/>
    <n v="10.5504"/>
  </r>
  <r>
    <n v="8758"/>
    <s v="CA-2016-114307"/>
    <d v="2016-07-26T00:00:00"/>
    <x v="1"/>
    <s v="VEN02"/>
    <s v="MF-17665"/>
    <s v="OFF-PA-10004100"/>
    <x v="1"/>
    <x v="10"/>
    <s v="Prod35"/>
    <n v="51.84"/>
    <n v="8"/>
    <n v="0"/>
    <n v="24.883199999999999"/>
  </r>
  <r>
    <n v="8759"/>
    <s v="CA-2016-114307"/>
    <d v="2016-07-26T00:00:00"/>
    <x v="1"/>
    <s v="VEN04"/>
    <s v="MF-17665"/>
    <s v="FUR-FU-10000794"/>
    <x v="0"/>
    <x v="5"/>
    <s v="Prod1819"/>
    <n v="27.42"/>
    <n v="3"/>
    <n v="0"/>
    <n v="9.3228000000000009"/>
  </r>
  <r>
    <n v="8760"/>
    <s v="CA-2016-114307"/>
    <d v="2016-07-26T00:00:00"/>
    <x v="1"/>
    <s v="VEN01"/>
    <s v="MF-17665"/>
    <s v="OFF-BI-10002012"/>
    <x v="1"/>
    <x v="8"/>
    <s v="Prod1841"/>
    <n v="5.4"/>
    <n v="3"/>
    <n v="0"/>
    <n v="2.5920000000000001"/>
  </r>
  <r>
    <n v="8761"/>
    <s v="CA-2016-159891"/>
    <d v="2016-02-06T00:00:00"/>
    <x v="1"/>
    <s v="VEN05"/>
    <s v="BF-11170"/>
    <s v="OFF-BI-10003527"/>
    <x v="1"/>
    <x v="8"/>
    <s v="Prod1841"/>
    <n v="1270.99"/>
    <n v="1"/>
    <n v="0"/>
    <n v="635.495"/>
  </r>
  <r>
    <n v="8762"/>
    <s v="CA-2016-159891"/>
    <d v="2016-02-06T00:00:00"/>
    <x v="1"/>
    <s v="VEN04"/>
    <s v="BF-11170"/>
    <s v="OFF-EN-10004483"/>
    <x v="1"/>
    <x v="12"/>
    <s v="Prod1839"/>
    <n v="125.36"/>
    <n v="8"/>
    <n v="0"/>
    <n v="58.919199999999996"/>
  </r>
  <r>
    <n v="8763"/>
    <s v="CA-2016-112578"/>
    <d v="2017-01-02T00:00:00"/>
    <x v="1"/>
    <s v="VEN03"/>
    <s v="FO-14305"/>
    <s v="OFF-ST-10003722"/>
    <x v="1"/>
    <x v="4"/>
    <s v="Prod1425"/>
    <n v="14.03"/>
    <n v="1"/>
    <n v="0"/>
    <n v="4.0686999999999998"/>
  </r>
  <r>
    <n v="8764"/>
    <s v="CA-2016-112578"/>
    <d v="2017-01-02T00:00:00"/>
    <x v="1"/>
    <s v="VEN04"/>
    <s v="FO-14305"/>
    <s v="OFF-SU-10002557"/>
    <x v="1"/>
    <x v="14"/>
    <s v="Prod1425"/>
    <n v="27.96"/>
    <n v="2"/>
    <n v="0"/>
    <n v="7.2695999999999996"/>
  </r>
  <r>
    <n v="8765"/>
    <s v="CA-2015-107083"/>
    <d v="2015-11-27T00:00:00"/>
    <x v="1"/>
    <s v="VEN05"/>
    <s v="BB-11545"/>
    <s v="OFF-AR-10002257"/>
    <x v="1"/>
    <x v="6"/>
    <s v="Prod1819"/>
    <n v="5.3440000000000003"/>
    <n v="2"/>
    <n v="0.2"/>
    <n v="0.73480000000000001"/>
  </r>
  <r>
    <n v="8766"/>
    <s v="CA-2015-107083"/>
    <d v="2015-11-27T00:00:00"/>
    <x v="1"/>
    <s v="VEN02"/>
    <s v="BB-11545"/>
    <s v="OFF-BI-10000756"/>
    <x v="1"/>
    <x v="8"/>
    <s v="Prod1819"/>
    <n v="1.696"/>
    <n v="2"/>
    <n v="0.8"/>
    <n v="-2.544"/>
  </r>
  <r>
    <n v="8767"/>
    <s v="CA-2015-107083"/>
    <d v="2015-11-27T00:00:00"/>
    <x v="1"/>
    <s v="VEN03"/>
    <s v="BB-11545"/>
    <s v="OFF-AP-10004136"/>
    <x v="1"/>
    <x v="9"/>
    <s v="Prod1819"/>
    <n v="24.588000000000001"/>
    <n v="3"/>
    <n v="0.8"/>
    <n v="-67.617000000000004"/>
  </r>
  <r>
    <n v="8768"/>
    <s v="CA-2015-107083"/>
    <d v="2015-11-27T00:00:00"/>
    <x v="1"/>
    <s v="VEN04"/>
    <s v="BB-11545"/>
    <s v="OFF-BI-10002194"/>
    <x v="1"/>
    <x v="8"/>
    <s v="Prod1841"/>
    <n v="7.98"/>
    <n v="5"/>
    <n v="0.8"/>
    <n v="-13.167"/>
  </r>
  <r>
    <n v="8769"/>
    <s v="CA-2015-151722"/>
    <d v="2015-10-09T00:00:00"/>
    <x v="1"/>
    <s v="VEN02"/>
    <s v="IL-15100"/>
    <s v="TEC-AC-10000892"/>
    <x v="2"/>
    <x v="11"/>
    <s v="Prod1425"/>
    <n v="288"/>
    <n v="4"/>
    <n v="0.2"/>
    <n v="57.6"/>
  </r>
  <r>
    <n v="8770"/>
    <s v="CA-2016-151148"/>
    <d v="2016-09-13T00:00:00"/>
    <x v="3"/>
    <s v="VEN04"/>
    <s v="PO-19180"/>
    <s v="TEC-PH-10001870"/>
    <x v="2"/>
    <x v="7"/>
    <s v="Prod1458"/>
    <n v="146.952"/>
    <n v="3"/>
    <n v="0.2"/>
    <n v="9.1844999999999999"/>
  </r>
  <r>
    <n v="8771"/>
    <s v="CA-2016-151148"/>
    <d v="2016-09-13T00:00:00"/>
    <x v="3"/>
    <s v="VEN03"/>
    <s v="PO-19180"/>
    <s v="FUR-CH-10002304"/>
    <x v="0"/>
    <x v="1"/>
    <s v="Prod645"/>
    <n v="83.135999999999996"/>
    <n v="4"/>
    <n v="0.2"/>
    <n v="5.1959999999999997"/>
  </r>
  <r>
    <n v="8772"/>
    <s v="CA-2017-115882"/>
    <d v="2017-09-17T00:00:00"/>
    <x v="2"/>
    <s v="VEN02"/>
    <s v="DB-13555"/>
    <s v="OFF-AP-10002534"/>
    <x v="1"/>
    <x v="9"/>
    <s v="Prod1819"/>
    <n v="942.78399999999999"/>
    <n v="4"/>
    <n v="0.2"/>
    <n v="94.278400000000005"/>
  </r>
  <r>
    <n v="8773"/>
    <s v="CA-2017-115882"/>
    <d v="2017-09-17T00:00:00"/>
    <x v="2"/>
    <s v="VEN01"/>
    <s v="DB-13555"/>
    <s v="OFF-PA-10001125"/>
    <x v="1"/>
    <x v="10"/>
    <s v="Prod998"/>
    <n v="74.352000000000004"/>
    <n v="3"/>
    <n v="0.2"/>
    <n v="23.234999999999999"/>
  </r>
  <r>
    <n v="8774"/>
    <s v="CA-2015-132276"/>
    <d v="2015-02-28T00:00:00"/>
    <x v="1"/>
    <s v="VEN03"/>
    <s v="LC-16960"/>
    <s v="OFF-AP-10000804"/>
    <x v="1"/>
    <x v="9"/>
    <s v="Prod1819"/>
    <n v="26.88"/>
    <n v="6"/>
    <n v="0"/>
    <n v="6.72"/>
  </r>
  <r>
    <n v="8775"/>
    <s v="CA-2015-132276"/>
    <d v="2015-02-28T00:00:00"/>
    <x v="1"/>
    <s v="VEN04"/>
    <s v="LC-16960"/>
    <s v="OFF-BI-10002982"/>
    <x v="1"/>
    <x v="8"/>
    <s v="Prod1841"/>
    <n v="10.896000000000001"/>
    <n v="2"/>
    <n v="0.2"/>
    <n v="3.8136000000000001"/>
  </r>
  <r>
    <n v="8776"/>
    <s v="CA-2016-163636"/>
    <d v="2016-12-09T00:00:00"/>
    <x v="0"/>
    <s v="VEN04"/>
    <s v="MP-18175"/>
    <s v="OFF-AR-10001547"/>
    <x v="1"/>
    <x v="6"/>
    <s v="Prod1819"/>
    <n v="3.536"/>
    <n v="2"/>
    <n v="0.2"/>
    <n v="0.30940000000000001"/>
  </r>
  <r>
    <n v="8777"/>
    <s v="CA-2016-102813"/>
    <d v="2016-07-03T00:00:00"/>
    <x v="2"/>
    <s v="VEN04"/>
    <s v="EA-14035"/>
    <s v="FUR-CH-10000665"/>
    <x v="0"/>
    <x v="1"/>
    <s v="Prod645"/>
    <n v="528.42999999999995"/>
    <n v="5"/>
    <n v="0.3"/>
    <n v="0"/>
  </r>
  <r>
    <n v="8778"/>
    <s v="CA-2016-102813"/>
    <d v="2016-07-03T00:00:00"/>
    <x v="2"/>
    <s v="VEN05"/>
    <s v="EA-14035"/>
    <s v="OFF-PA-10000520"/>
    <x v="1"/>
    <x v="10"/>
    <s v="Prod998"/>
    <n v="41.472000000000001"/>
    <n v="8"/>
    <n v="0.2"/>
    <n v="14.5152"/>
  </r>
  <r>
    <n v="8779"/>
    <s v="CA-2017-135377"/>
    <d v="2017-12-18T00:00:00"/>
    <x v="1"/>
    <s v="VEN01"/>
    <s v="BP-11095"/>
    <s v="FUR-BO-10004015"/>
    <x v="0"/>
    <x v="0"/>
    <s v="Prod889"/>
    <n v="287.976"/>
    <n v="3"/>
    <n v="0.2"/>
    <n v="7.1993999999999998"/>
  </r>
  <r>
    <n v="8780"/>
    <s v="CA-2015-165813"/>
    <d v="2015-03-22T00:00:00"/>
    <x v="0"/>
    <s v="VEN02"/>
    <s v="BM-11785"/>
    <s v="OFF-ST-10004258"/>
    <x v="1"/>
    <x v="4"/>
    <s v="Prod1425"/>
    <n v="29.303999999999998"/>
    <n v="3"/>
    <n v="0.2"/>
    <n v="2.5640999999999998"/>
  </r>
  <r>
    <n v="8781"/>
    <s v="CA-2015-133585"/>
    <d v="2015-03-04T00:00:00"/>
    <x v="2"/>
    <s v="VEN05"/>
    <s v="CM-12715"/>
    <s v="OFF-AR-10003696"/>
    <x v="1"/>
    <x v="6"/>
    <s v="Prod1819"/>
    <n v="55.328000000000003"/>
    <n v="2"/>
    <n v="0.2"/>
    <n v="6.2244000000000002"/>
  </r>
  <r>
    <n v="8782"/>
    <s v="CA-2015-133585"/>
    <d v="2015-03-04T00:00:00"/>
    <x v="2"/>
    <s v="VEN05"/>
    <s v="CM-12715"/>
    <s v="FUR-BO-10001811"/>
    <x v="0"/>
    <x v="0"/>
    <s v="Prod889"/>
    <n v="1227.9983999999999"/>
    <n v="6"/>
    <n v="0.32"/>
    <n v="-36.117600000000003"/>
  </r>
  <r>
    <n v="8783"/>
    <s v="CA-2016-116911"/>
    <d v="2016-09-20T00:00:00"/>
    <x v="1"/>
    <s v="VEN01"/>
    <s v="JD-16150"/>
    <s v="OFF-BI-10001249"/>
    <x v="1"/>
    <x v="8"/>
    <s v="Prod1819"/>
    <n v="20.416"/>
    <n v="4"/>
    <n v="0.2"/>
    <n v="6.6352000000000002"/>
  </r>
  <r>
    <n v="8784"/>
    <s v="CA-2016-116911"/>
    <d v="2016-09-20T00:00:00"/>
    <x v="1"/>
    <s v="VEN03"/>
    <s v="JD-16150"/>
    <s v="FUR-TA-10003473"/>
    <x v="0"/>
    <x v="3"/>
    <s v="Prod1819"/>
    <n v="1128.3900000000001"/>
    <n v="3"/>
    <n v="0"/>
    <n v="259.52969999999999"/>
  </r>
  <r>
    <n v="8785"/>
    <s v="US-2017-129224"/>
    <d v="2017-03-23T00:00:00"/>
    <x v="1"/>
    <s v="VEN01"/>
    <s v="AS-10630"/>
    <s v="OFF-LA-10003190"/>
    <x v="1"/>
    <x v="2"/>
    <s v="Prod998"/>
    <n v="4.6079999999999997"/>
    <n v="2"/>
    <n v="0.2"/>
    <n v="1.6704000000000001"/>
  </r>
  <r>
    <n v="8786"/>
    <s v="CA-2017-145765"/>
    <d v="2017-06-02T00:00:00"/>
    <x v="1"/>
    <s v="VEN05"/>
    <s v="CM-11815"/>
    <s v="TEC-PH-10001305"/>
    <x v="2"/>
    <x v="7"/>
    <s v="Prod1458"/>
    <n v="195.96"/>
    <n v="5"/>
    <n v="0.2"/>
    <n v="19.596"/>
  </r>
  <r>
    <n v="8787"/>
    <s v="CA-2017-145765"/>
    <d v="2017-06-02T00:00:00"/>
    <x v="1"/>
    <s v="VEN05"/>
    <s v="CM-11815"/>
    <s v="OFF-PA-10001534"/>
    <x v="1"/>
    <x v="10"/>
    <s v="Prod998"/>
    <n v="15.552"/>
    <n v="3"/>
    <n v="0.2"/>
    <n v="5.4432"/>
  </r>
  <r>
    <n v="8788"/>
    <s v="CA-2017-145765"/>
    <d v="2017-06-02T00:00:00"/>
    <x v="1"/>
    <s v="VEN03"/>
    <s v="CM-11815"/>
    <s v="TEC-AC-10000844"/>
    <x v="2"/>
    <x v="11"/>
    <s v="Prod1425"/>
    <n v="271.96800000000002"/>
    <n v="4"/>
    <n v="0.2"/>
    <n v="54.393599999999999"/>
  </r>
  <r>
    <n v="8789"/>
    <s v="CA-2017-126914"/>
    <d v="2017-06-19T00:00:00"/>
    <x v="1"/>
    <s v="VEN02"/>
    <s v="JE-15715"/>
    <s v="FUR-CH-10000847"/>
    <x v="0"/>
    <x v="1"/>
    <s v="Prod645"/>
    <n v="698.35199999999998"/>
    <n v="3"/>
    <n v="0.2"/>
    <n v="52.376399999999997"/>
  </r>
  <r>
    <n v="8790"/>
    <s v="CA-2017-126914"/>
    <d v="2017-06-19T00:00:00"/>
    <x v="1"/>
    <s v="VEN01"/>
    <s v="JE-15715"/>
    <s v="FUR-BO-10000468"/>
    <x v="0"/>
    <x v="0"/>
    <e v="#N/A"/>
    <n v="77.727999999999994"/>
    <n v="2"/>
    <n v="0.2"/>
    <n v="-3.8864000000000001"/>
  </r>
  <r>
    <n v="8791"/>
    <s v="CA-2015-169572"/>
    <d v="2015-09-12T00:00:00"/>
    <x v="1"/>
    <s v="VEN05"/>
    <s v="AG-10525"/>
    <s v="OFF-BI-10002799"/>
    <x v="1"/>
    <x v="8"/>
    <s v="Prod1841"/>
    <n v="46.62"/>
    <n v="9"/>
    <n v="0"/>
    <n v="21.4452"/>
  </r>
  <r>
    <n v="8792"/>
    <s v="CA-2017-162075"/>
    <d v="2017-03-24T00:00:00"/>
    <x v="1"/>
    <s v="VEN01"/>
    <s v="TT-21220"/>
    <s v="TEC-PH-10001557"/>
    <x v="2"/>
    <x v="7"/>
    <s v="Prod1458"/>
    <n v="537.54399999999998"/>
    <n v="7"/>
    <n v="0.2"/>
    <n v="47.0351"/>
  </r>
  <r>
    <n v="8793"/>
    <s v="CA-2014-162992"/>
    <d v="2014-12-21T00:00:00"/>
    <x v="2"/>
    <s v="VEN04"/>
    <s v="BP-11095"/>
    <s v="OFF-LA-10001934"/>
    <x v="1"/>
    <x v="2"/>
    <s v="Prod440"/>
    <n v="14.62"/>
    <n v="2"/>
    <n v="0"/>
    <n v="6.8714000000000004"/>
  </r>
  <r>
    <n v="8794"/>
    <s v="CA-2014-162992"/>
    <d v="2014-12-21T00:00:00"/>
    <x v="2"/>
    <s v="VEN02"/>
    <s v="BP-11095"/>
    <s v="OFF-FA-10004248"/>
    <x v="1"/>
    <x v="13"/>
    <s v="Prod1839"/>
    <n v="22.55"/>
    <n v="5"/>
    <n v="0"/>
    <n v="8.7944999999999993"/>
  </r>
  <r>
    <n v="8795"/>
    <s v="CA-2014-162992"/>
    <d v="2014-12-21T00:00:00"/>
    <x v="2"/>
    <s v="VEN05"/>
    <s v="BP-11095"/>
    <s v="TEC-PH-10001944"/>
    <x v="2"/>
    <x v="7"/>
    <s v="Prod1458"/>
    <n v="583.79999999999995"/>
    <n v="5"/>
    <n v="0.2"/>
    <n v="72.974999999999994"/>
  </r>
  <r>
    <n v="8796"/>
    <s v="CA-2014-162992"/>
    <d v="2014-12-21T00:00:00"/>
    <x v="2"/>
    <s v="VEN01"/>
    <s v="BP-11095"/>
    <s v="TEC-PH-10002085"/>
    <x v="2"/>
    <x v="7"/>
    <s v="Prod1458"/>
    <n v="211.16800000000001"/>
    <n v="4"/>
    <n v="0.2"/>
    <n v="15.8376"/>
  </r>
  <r>
    <n v="8797"/>
    <s v="CA-2016-106397"/>
    <d v="2016-07-13T00:00:00"/>
    <x v="1"/>
    <s v="VEN05"/>
    <s v="MJ-17740"/>
    <s v="OFF-PA-10003441"/>
    <x v="1"/>
    <x v="10"/>
    <s v="Prod1483"/>
    <n v="12.96"/>
    <n v="2"/>
    <n v="0"/>
    <n v="6.2207999999999997"/>
  </r>
  <r>
    <n v="8798"/>
    <s v="CA-2016-106397"/>
    <d v="2016-07-13T00:00:00"/>
    <x v="1"/>
    <s v="VEN05"/>
    <s v="MJ-17740"/>
    <s v="OFF-AR-10004602"/>
    <x v="1"/>
    <x v="6"/>
    <s v="Prod1819"/>
    <n v="45.98"/>
    <n v="2"/>
    <n v="0"/>
    <n v="12.8744"/>
  </r>
  <r>
    <n v="8799"/>
    <s v="US-2016-150140"/>
    <d v="2016-04-10T00:00:00"/>
    <x v="1"/>
    <s v="VEN05"/>
    <s v="VM-21685"/>
    <s v="TEC-PH-10002555"/>
    <x v="2"/>
    <x v="7"/>
    <s v="Prod1458"/>
    <n v="1294.75"/>
    <n v="5"/>
    <n v="0"/>
    <n v="336.63499999999999"/>
  </r>
  <r>
    <n v="8800"/>
    <s v="CA-2014-116666"/>
    <d v="2014-05-10T00:00:00"/>
    <x v="2"/>
    <s v="VEN05"/>
    <s v="KT-16480"/>
    <s v="TEC-CO-10001449"/>
    <x v="2"/>
    <x v="16"/>
    <s v="Prod1460"/>
    <n v="1799.97"/>
    <n v="5"/>
    <n v="0.4"/>
    <n v="239.99600000000001"/>
  </r>
  <r>
    <n v="8801"/>
    <s v="CA-2017-148992"/>
    <d v="2017-11-27T00:00:00"/>
    <x v="1"/>
    <s v="VEN04"/>
    <s v="CS-12250"/>
    <s v="OFF-PA-10004285"/>
    <x v="1"/>
    <x v="10"/>
    <s v="Prod35"/>
    <n v="10.688000000000001"/>
    <n v="2"/>
    <n v="0.2"/>
    <n v="3.7408000000000001"/>
  </r>
  <r>
    <n v="8802"/>
    <s v="CA-2016-140935"/>
    <d v="2016-11-12T00:00:00"/>
    <x v="2"/>
    <s v="VEN04"/>
    <s v="AB-10015"/>
    <s v="TEC-PH-10000562"/>
    <x v="2"/>
    <x v="7"/>
    <s v="Prod1458"/>
    <n v="221.98"/>
    <n v="2"/>
    <n v="0"/>
    <n v="62.154400000000003"/>
  </r>
  <r>
    <n v="8803"/>
    <s v="CA-2016-140935"/>
    <d v="2016-11-12T00:00:00"/>
    <x v="2"/>
    <s v="VEN01"/>
    <s v="AB-10015"/>
    <s v="FUR-BO-10003966"/>
    <x v="0"/>
    <x v="0"/>
    <s v="Prod889"/>
    <n v="341.96"/>
    <n v="2"/>
    <n v="0"/>
    <n v="54.7136"/>
  </r>
  <r>
    <n v="8804"/>
    <s v="CA-2014-157644"/>
    <d v="2015-01-01T00:00:00"/>
    <x v="2"/>
    <s v="VEN05"/>
    <s v="AH-10030"/>
    <s v="TEC-AC-10003614"/>
    <x v="2"/>
    <x v="11"/>
    <s v="Prod1425"/>
    <n v="34.770000000000003"/>
    <n v="3"/>
    <n v="0"/>
    <n v="11.4741"/>
  </r>
  <r>
    <n v="8805"/>
    <s v="CA-2014-157644"/>
    <d v="2015-01-01T00:00:00"/>
    <x v="2"/>
    <s v="VEN03"/>
    <s v="AH-10030"/>
    <s v="OFF-LA-10003148"/>
    <x v="1"/>
    <x v="2"/>
    <s v="Prod998"/>
    <n v="18.899999999999999"/>
    <n v="3"/>
    <n v="0"/>
    <n v="8.6940000000000008"/>
  </r>
  <r>
    <n v="8806"/>
    <s v="US-2017-100398"/>
    <d v="2017-08-23T00:00:00"/>
    <x v="1"/>
    <s v="VEN05"/>
    <s v="DO-13435"/>
    <s v="OFF-BI-10002133"/>
    <x v="1"/>
    <x v="8"/>
    <s v="Prod1841"/>
    <n v="102.72"/>
    <n v="3"/>
    <n v="0.2"/>
    <n v="37.235999999999997"/>
  </r>
  <r>
    <n v="8807"/>
    <s v="CA-2016-113082"/>
    <d v="2016-09-16T00:00:00"/>
    <x v="1"/>
    <s v="VEN01"/>
    <s v="MC-17590"/>
    <s v="FUR-FU-10002813"/>
    <x v="0"/>
    <x v="5"/>
    <s v="Prod1819"/>
    <n v="40.479999999999997"/>
    <n v="2"/>
    <n v="0"/>
    <n v="14.572800000000001"/>
  </r>
  <r>
    <n v="8808"/>
    <s v="US-2017-110646"/>
    <d v="2017-10-31T00:00:00"/>
    <x v="1"/>
    <s v="VEN02"/>
    <s v="JF-15190"/>
    <s v="OFF-BI-10004330"/>
    <x v="1"/>
    <x v="8"/>
    <s v="Prod1841"/>
    <n v="33.281999999999996"/>
    <n v="3"/>
    <n v="0.7"/>
    <n v="-27.734999999999999"/>
  </r>
  <r>
    <n v="8809"/>
    <s v="US-2017-110646"/>
    <d v="2017-10-31T00:00:00"/>
    <x v="1"/>
    <s v="VEN04"/>
    <s v="JF-15190"/>
    <s v="TEC-PH-10002807"/>
    <x v="2"/>
    <x v="7"/>
    <s v="Prod154"/>
    <n v="118.65"/>
    <n v="5"/>
    <n v="0.4"/>
    <n v="19.774999999999999"/>
  </r>
  <r>
    <n v="8810"/>
    <s v="US-2017-110646"/>
    <d v="2017-10-31T00:00:00"/>
    <x v="1"/>
    <s v="VEN05"/>
    <s v="JF-15190"/>
    <s v="OFF-LA-10001404"/>
    <x v="1"/>
    <x v="2"/>
    <s v="Prod1839"/>
    <n v="14.76"/>
    <n v="5"/>
    <n v="0.2"/>
    <n v="4.9814999999999996"/>
  </r>
  <r>
    <n v="8811"/>
    <s v="CA-2017-120614"/>
    <d v="2017-06-04T00:00:00"/>
    <x v="1"/>
    <s v="VEN04"/>
    <s v="SM-20950"/>
    <s v="OFF-PA-10004911"/>
    <x v="1"/>
    <x v="10"/>
    <s v="Prod1425"/>
    <n v="37.520000000000003"/>
    <n v="4"/>
    <n v="0"/>
    <n v="18.009599999999999"/>
  </r>
  <r>
    <n v="8812"/>
    <s v="US-2016-140172"/>
    <d v="2016-03-13T00:00:00"/>
    <x v="1"/>
    <s v="VEN03"/>
    <s v="SP-20650"/>
    <s v="OFF-AP-10004233"/>
    <x v="1"/>
    <x v="9"/>
    <s v="Prod1819"/>
    <n v="207.14400000000001"/>
    <n v="3"/>
    <n v="0.1"/>
    <n v="48.333599999999997"/>
  </r>
  <r>
    <n v="8813"/>
    <s v="US-2016-140172"/>
    <d v="2016-03-13T00:00:00"/>
    <x v="1"/>
    <s v="VEN03"/>
    <s v="SP-20650"/>
    <s v="OFF-AR-10002766"/>
    <x v="1"/>
    <x v="6"/>
    <s v="Prod1819"/>
    <n v="13.9"/>
    <n v="5"/>
    <n v="0"/>
    <n v="3.7530000000000001"/>
  </r>
  <r>
    <n v="8814"/>
    <s v="CA-2015-127754"/>
    <d v="2015-07-31T00:00:00"/>
    <x v="1"/>
    <s v="VEN04"/>
    <s v="CK-12760"/>
    <s v="FUR-CH-10003199"/>
    <x v="0"/>
    <x v="1"/>
    <s v="Prod645"/>
    <n v="266.35199999999998"/>
    <n v="3"/>
    <n v="0.2"/>
    <n v="13.317600000000001"/>
  </r>
  <r>
    <n v="8815"/>
    <s v="CA-2015-144274"/>
    <d v="2015-11-25T00:00:00"/>
    <x v="0"/>
    <s v="VEN03"/>
    <s v="PW-19240"/>
    <s v="TEC-PH-10003012"/>
    <x v="2"/>
    <x v="7"/>
    <s v="Prod154"/>
    <n v="307.98"/>
    <n v="2"/>
    <n v="0"/>
    <n v="89.3142"/>
  </r>
  <r>
    <n v="8816"/>
    <s v="CA-2015-144274"/>
    <d v="2015-11-25T00:00:00"/>
    <x v="0"/>
    <s v="VEN02"/>
    <s v="PW-19240"/>
    <s v="OFF-PA-10001583"/>
    <x v="1"/>
    <x v="10"/>
    <s v="Prod998"/>
    <n v="44.1"/>
    <n v="6"/>
    <n v="0"/>
    <n v="20.727"/>
  </r>
  <r>
    <n v="8817"/>
    <s v="CA-2015-144274"/>
    <d v="2015-11-25T00:00:00"/>
    <x v="0"/>
    <s v="VEN04"/>
    <s v="PW-19240"/>
    <s v="OFF-AR-10001940"/>
    <x v="1"/>
    <x v="6"/>
    <s v="Prod1819"/>
    <n v="13.12"/>
    <n v="4"/>
    <n v="0"/>
    <n v="5.6416000000000004"/>
  </r>
  <r>
    <n v="8818"/>
    <s v="CA-2015-144274"/>
    <d v="2015-11-25T00:00:00"/>
    <x v="0"/>
    <s v="VEN03"/>
    <s v="PW-19240"/>
    <s v="OFF-EN-10003286"/>
    <x v="1"/>
    <x v="12"/>
    <s v="Prod1839"/>
    <n v="16.559999999999999"/>
    <n v="2"/>
    <n v="0"/>
    <n v="7.7831999999999999"/>
  </r>
  <r>
    <n v="8819"/>
    <s v="CA-2015-144274"/>
    <d v="2015-11-25T00:00:00"/>
    <x v="0"/>
    <s v="VEN04"/>
    <s v="PW-19240"/>
    <s v="OFF-PA-10003441"/>
    <x v="1"/>
    <x v="10"/>
    <s v="Prod1483"/>
    <n v="38.880000000000003"/>
    <n v="6"/>
    <n v="0"/>
    <n v="18.662400000000002"/>
  </r>
  <r>
    <n v="8820"/>
    <s v="CA-2015-142930"/>
    <d v="2015-12-02T00:00:00"/>
    <x v="1"/>
    <s v="VEN01"/>
    <s v="EB-14170"/>
    <s v="OFF-PA-10003395"/>
    <x v="1"/>
    <x v="10"/>
    <s v="Prod1483"/>
    <n v="335.52"/>
    <n v="4"/>
    <n v="0.2"/>
    <n v="117.432"/>
  </r>
  <r>
    <n v="8821"/>
    <s v="CA-2017-100622"/>
    <d v="2017-11-07T00:00:00"/>
    <x v="1"/>
    <s v="VEN03"/>
    <s v="DK-13090"/>
    <s v="TEC-CO-10003236"/>
    <x v="2"/>
    <x v="16"/>
    <s v="Prod1460"/>
    <n v="959.98400000000004"/>
    <n v="2"/>
    <n v="0.2"/>
    <n v="311.9948"/>
  </r>
  <r>
    <n v="8822"/>
    <s v="CA-2017-100622"/>
    <d v="2017-11-07T00:00:00"/>
    <x v="1"/>
    <s v="VEN01"/>
    <s v="DK-13090"/>
    <s v="OFF-BI-10002982"/>
    <x v="1"/>
    <x v="8"/>
    <s v="Prod1841"/>
    <n v="4.0860000000000003"/>
    <n v="2"/>
    <n v="0.7"/>
    <n v="-2.9964"/>
  </r>
  <r>
    <n v="8823"/>
    <s v="CA-2017-100622"/>
    <d v="2017-11-07T00:00:00"/>
    <x v="1"/>
    <s v="VEN02"/>
    <s v="DK-13090"/>
    <s v="OFF-AR-10004010"/>
    <x v="1"/>
    <x v="6"/>
    <s v="Prod1819"/>
    <n v="55.984000000000002"/>
    <n v="2"/>
    <n v="0.2"/>
    <n v="4.1988000000000003"/>
  </r>
  <r>
    <n v="8824"/>
    <s v="CA-2017-100622"/>
    <d v="2017-11-07T00:00:00"/>
    <x v="1"/>
    <s v="VEN01"/>
    <s v="DK-13090"/>
    <s v="OFF-PA-10002947"/>
    <x v="1"/>
    <x v="10"/>
    <s v="Prod1483"/>
    <n v="10.688000000000001"/>
    <n v="2"/>
    <n v="0.2"/>
    <n v="3.7408000000000001"/>
  </r>
  <r>
    <n v="8825"/>
    <s v="CA-2017-117156"/>
    <d v="2017-03-23T00:00:00"/>
    <x v="0"/>
    <s v="VEN03"/>
    <s v="TB-21055"/>
    <s v="OFF-EN-10003845"/>
    <x v="1"/>
    <x v="12"/>
    <s v="Prod1839"/>
    <n v="8.8559999999999999"/>
    <n v="3"/>
    <n v="0.2"/>
    <n v="2.8782000000000001"/>
  </r>
  <r>
    <n v="8826"/>
    <s v="CA-2015-115399"/>
    <d v="2015-12-22T00:00:00"/>
    <x v="2"/>
    <s v="VEN04"/>
    <s v="AG-10900"/>
    <s v="OFF-LA-10003190"/>
    <x v="1"/>
    <x v="2"/>
    <s v="Prod998"/>
    <n v="6.9119999999999999"/>
    <n v="3"/>
    <n v="0.2"/>
    <n v="2.5055999999999998"/>
  </r>
  <r>
    <n v="8827"/>
    <s v="US-2014-157847"/>
    <d v="2014-04-06T00:00:00"/>
    <x v="0"/>
    <s v="VEN02"/>
    <s v="SC-20020"/>
    <s v="OFF-PA-10002986"/>
    <x v="1"/>
    <x v="10"/>
    <s v="Prod1483"/>
    <n v="26.72"/>
    <n v="5"/>
    <n v="0.2"/>
    <n v="9.3520000000000003"/>
  </r>
  <r>
    <n v="8828"/>
    <s v="US-2014-157847"/>
    <d v="2014-04-06T00:00:00"/>
    <x v="0"/>
    <s v="VEN05"/>
    <s v="SC-20020"/>
    <s v="OFF-PA-10001593"/>
    <x v="1"/>
    <x v="10"/>
    <s v="Prod998"/>
    <n v="33.488"/>
    <n v="7"/>
    <n v="0.2"/>
    <n v="10.465"/>
  </r>
  <r>
    <n v="8829"/>
    <s v="CA-2015-115168"/>
    <d v="2015-06-09T00:00:00"/>
    <x v="1"/>
    <s v="VEN01"/>
    <s v="BB-11545"/>
    <s v="OFF-PA-10000528"/>
    <x v="1"/>
    <x v="10"/>
    <s v="Prod998"/>
    <n v="10.56"/>
    <n v="2"/>
    <n v="0"/>
    <n v="4.7519999999999998"/>
  </r>
  <r>
    <n v="8830"/>
    <s v="CA-2014-109680"/>
    <d v="2014-10-09T00:00:00"/>
    <x v="2"/>
    <s v="VEN03"/>
    <s v="VP-21760"/>
    <s v="OFF-ST-10001932"/>
    <x v="1"/>
    <x v="4"/>
    <s v="Prod1425"/>
    <n v="386.34"/>
    <n v="2"/>
    <n v="0"/>
    <n v="54.087600000000002"/>
  </r>
  <r>
    <n v="8831"/>
    <s v="CA-2016-167983"/>
    <d v="2016-08-24T00:00:00"/>
    <x v="0"/>
    <s v="VEN01"/>
    <s v="RP-19270"/>
    <s v="OFF-BI-10003727"/>
    <x v="1"/>
    <x v="8"/>
    <s v="Prod1841"/>
    <n v="33.44"/>
    <n v="10"/>
    <n v="0.2"/>
    <n v="11.704000000000001"/>
  </r>
  <r>
    <n v="8832"/>
    <s v="CA-2015-145324"/>
    <d v="2015-11-19T00:00:00"/>
    <x v="1"/>
    <s v="VEN04"/>
    <s v="DH-13675"/>
    <s v="FUR-FU-10002759"/>
    <x v="0"/>
    <x v="5"/>
    <s v="Prod1819"/>
    <n v="39.96"/>
    <n v="2"/>
    <n v="0"/>
    <n v="14.3856"/>
  </r>
  <r>
    <n v="8833"/>
    <s v="CA-2015-153423"/>
    <d v="2015-06-27T00:00:00"/>
    <x v="1"/>
    <s v="VEN03"/>
    <s v="SW-20455"/>
    <s v="OFF-BI-10000545"/>
    <x v="1"/>
    <x v="8"/>
    <s v="Prod1819"/>
    <n v="1217.568"/>
    <n v="2"/>
    <n v="0.2"/>
    <n v="456.58800000000002"/>
  </r>
  <r>
    <n v="8834"/>
    <s v="US-2017-132675"/>
    <d v="2017-09-28T00:00:00"/>
    <x v="1"/>
    <s v="VEN01"/>
    <s v="KF-16285"/>
    <s v="OFF-ST-10004950"/>
    <x v="1"/>
    <x v="4"/>
    <s v="Prod1425"/>
    <n v="15.51"/>
    <n v="1"/>
    <n v="0"/>
    <n v="3.8774999999999999"/>
  </r>
  <r>
    <n v="8835"/>
    <s v="US-2017-132675"/>
    <d v="2017-09-28T00:00:00"/>
    <x v="1"/>
    <s v="VEN05"/>
    <s v="KF-16285"/>
    <s v="TEC-PH-10003171"/>
    <x v="2"/>
    <x v="7"/>
    <s v="Prod154"/>
    <n v="89.9"/>
    <n v="2"/>
    <n v="0"/>
    <n v="25.172000000000001"/>
  </r>
  <r>
    <n v="8836"/>
    <s v="US-2017-132675"/>
    <d v="2017-09-28T00:00:00"/>
    <x v="1"/>
    <s v="VEN03"/>
    <s v="KF-16285"/>
    <s v="OFF-AR-10000614"/>
    <x v="1"/>
    <x v="6"/>
    <s v="Prod1819"/>
    <n v="14.28"/>
    <n v="4"/>
    <n v="0"/>
    <n v="3.7128000000000001"/>
  </r>
  <r>
    <n v="8837"/>
    <s v="US-2017-132675"/>
    <d v="2017-09-28T00:00:00"/>
    <x v="1"/>
    <s v="VEN03"/>
    <s v="KF-16285"/>
    <s v="OFF-AR-10000034"/>
    <x v="1"/>
    <x v="6"/>
    <s v="Prod1819"/>
    <n v="12.72"/>
    <n v="3"/>
    <n v="0"/>
    <n v="4.9607999999999999"/>
  </r>
  <r>
    <n v="8838"/>
    <s v="US-2017-132675"/>
    <d v="2017-09-28T00:00:00"/>
    <x v="1"/>
    <s v="VEN03"/>
    <s v="KF-16285"/>
    <s v="OFF-LA-10003766"/>
    <x v="1"/>
    <x v="2"/>
    <s v="Prod998"/>
    <n v="15.75"/>
    <n v="5"/>
    <n v="0"/>
    <n v="7.56"/>
  </r>
  <r>
    <n v="8839"/>
    <s v="CA-2014-153808"/>
    <d v="2014-04-10T00:00:00"/>
    <x v="0"/>
    <s v="VEN04"/>
    <s v="FH-14275"/>
    <s v="OFF-AR-10001725"/>
    <x v="1"/>
    <x v="6"/>
    <s v="Prod1819"/>
    <n v="70.95"/>
    <n v="3"/>
    <n v="0"/>
    <n v="18.446999999999999"/>
  </r>
  <r>
    <n v="8840"/>
    <s v="CA-2014-153808"/>
    <d v="2014-04-10T00:00:00"/>
    <x v="0"/>
    <s v="VEN02"/>
    <s v="FH-14275"/>
    <s v="OFF-BI-10002794"/>
    <x v="1"/>
    <x v="8"/>
    <s v="Prod1841"/>
    <n v="65.567999999999998"/>
    <n v="2"/>
    <n v="0.2"/>
    <n v="23.7684"/>
  </r>
  <r>
    <n v="8841"/>
    <s v="CA-2014-153808"/>
    <d v="2014-04-10T00:00:00"/>
    <x v="0"/>
    <s v="VEN05"/>
    <s v="FH-14275"/>
    <s v="TEC-AC-10004171"/>
    <x v="2"/>
    <x v="11"/>
    <s v="Prod1425"/>
    <n v="299.97000000000003"/>
    <n v="3"/>
    <n v="0"/>
    <n v="131.98679999999999"/>
  </r>
  <r>
    <n v="8842"/>
    <s v="US-2016-112396"/>
    <d v="2016-02-13T00:00:00"/>
    <x v="1"/>
    <s v="VEN03"/>
    <s v="JR-16210"/>
    <s v="TEC-AC-10003628"/>
    <x v="2"/>
    <x v="11"/>
    <s v="Prod1425"/>
    <n v="89.97"/>
    <n v="3"/>
    <n v="0"/>
    <n v="39.586799999999997"/>
  </r>
  <r>
    <n v="8843"/>
    <s v="US-2016-112396"/>
    <d v="2016-02-13T00:00:00"/>
    <x v="1"/>
    <s v="VEN03"/>
    <s v="JR-16210"/>
    <s v="TEC-AC-10004761"/>
    <x v="2"/>
    <x v="11"/>
    <s v="Prod1460"/>
    <n v="31.86"/>
    <n v="2"/>
    <n v="0"/>
    <n v="11.151"/>
  </r>
  <r>
    <n v="8844"/>
    <s v="CA-2014-141173"/>
    <d v="2014-11-20T00:00:00"/>
    <x v="0"/>
    <s v="VEN02"/>
    <s v="JC-16105"/>
    <s v="OFF-ST-10000885"/>
    <x v="1"/>
    <x v="4"/>
    <s v="Prod1425"/>
    <n v="67.150000000000006"/>
    <n v="5"/>
    <n v="0"/>
    <n v="16.787500000000001"/>
  </r>
  <r>
    <n v="8845"/>
    <s v="CA-2017-156664"/>
    <d v="2017-12-23T00:00:00"/>
    <x v="1"/>
    <s v="VEN05"/>
    <s v="BP-11290"/>
    <s v="OFF-BI-10004209"/>
    <x v="1"/>
    <x v="8"/>
    <s v="Prod1841"/>
    <n v="7.2359999999999998"/>
    <n v="3"/>
    <n v="0.7"/>
    <n v="-6.03"/>
  </r>
  <r>
    <n v="8846"/>
    <s v="CA-2017-156664"/>
    <d v="2017-12-23T00:00:00"/>
    <x v="1"/>
    <s v="VEN02"/>
    <s v="BP-11290"/>
    <s v="OFF-FA-10002988"/>
    <x v="1"/>
    <x v="13"/>
    <s v="Prod1839"/>
    <n v="4.8239999999999998"/>
    <n v="3"/>
    <n v="0.2"/>
    <n v="1.7486999999999999"/>
  </r>
  <r>
    <n v="8847"/>
    <s v="CA-2017-156664"/>
    <d v="2017-12-23T00:00:00"/>
    <x v="1"/>
    <s v="VEN04"/>
    <s v="BP-11290"/>
    <s v="OFF-PA-10002222"/>
    <x v="1"/>
    <x v="10"/>
    <s v="Prod1856"/>
    <n v="91.36"/>
    <n v="5"/>
    <n v="0.2"/>
    <n v="29.692"/>
  </r>
  <r>
    <n v="8848"/>
    <s v="CA-2017-156664"/>
    <d v="2017-12-23T00:00:00"/>
    <x v="1"/>
    <s v="VEN03"/>
    <s v="BP-11290"/>
    <s v="OFF-AP-10004487"/>
    <x v="1"/>
    <x v="9"/>
    <s v="Prod1819"/>
    <n v="130.11199999999999"/>
    <n v="2"/>
    <n v="0.2"/>
    <n v="13.011200000000001"/>
  </r>
  <r>
    <n v="8849"/>
    <s v="CA-2015-140718"/>
    <d v="2015-07-04T00:00:00"/>
    <x v="2"/>
    <s v="VEN05"/>
    <s v="FA-14230"/>
    <s v="TEC-PH-10003505"/>
    <x v="2"/>
    <x v="7"/>
    <s v="Prod154"/>
    <n v="74.239999999999995"/>
    <n v="1"/>
    <n v="0.2"/>
    <n v="8.3520000000000003"/>
  </r>
  <r>
    <n v="8850"/>
    <s v="CA-2015-140718"/>
    <d v="2015-07-04T00:00:00"/>
    <x v="2"/>
    <s v="VEN05"/>
    <s v="FA-14230"/>
    <s v="FUR-FU-10000076"/>
    <x v="0"/>
    <x v="5"/>
    <s v="Prod645"/>
    <n v="159.84"/>
    <n v="10"/>
    <n v="0.2"/>
    <n v="45.954000000000001"/>
  </r>
  <r>
    <n v="8851"/>
    <s v="CA-2015-140718"/>
    <d v="2015-07-04T00:00:00"/>
    <x v="2"/>
    <s v="VEN01"/>
    <s v="FA-14230"/>
    <s v="OFF-BI-10004728"/>
    <x v="1"/>
    <x v="8"/>
    <s v="Prod3"/>
    <n v="2.8919999999999999"/>
    <n v="2"/>
    <n v="0.7"/>
    <n v="-2.3136000000000001"/>
  </r>
  <r>
    <n v="8852"/>
    <s v="CA-2015-140718"/>
    <d v="2015-07-04T00:00:00"/>
    <x v="2"/>
    <s v="VEN01"/>
    <s v="FA-14230"/>
    <s v="OFF-PA-10002250"/>
    <x v="1"/>
    <x v="10"/>
    <s v="Prod1856"/>
    <n v="9.3919999999999995"/>
    <n v="2"/>
    <n v="0.2"/>
    <n v="3.2871999999999999"/>
  </r>
  <r>
    <n v="8853"/>
    <s v="CA-2014-119977"/>
    <d v="2014-10-13T00:00:00"/>
    <x v="0"/>
    <s v="VEN05"/>
    <s v="DN-13690"/>
    <s v="OFF-PA-10003823"/>
    <x v="1"/>
    <x v="10"/>
    <s v="Prod1663"/>
    <n v="123.92"/>
    <n v="4"/>
    <n v="0"/>
    <n v="55.764000000000003"/>
  </r>
  <r>
    <n v="8854"/>
    <s v="US-2015-115343"/>
    <d v="2015-09-25T00:00:00"/>
    <x v="2"/>
    <s v="VEN02"/>
    <s v="FO-14305"/>
    <s v="OFF-SU-10000898"/>
    <x v="1"/>
    <x v="14"/>
    <s v="Prod1425"/>
    <n v="55.6"/>
    <n v="5"/>
    <n v="0.2"/>
    <n v="6.2549999999999999"/>
  </r>
  <r>
    <n v="8855"/>
    <s v="US-2015-115343"/>
    <d v="2015-09-25T00:00:00"/>
    <x v="2"/>
    <s v="VEN05"/>
    <s v="FO-14305"/>
    <s v="TEC-AC-10003832"/>
    <x v="2"/>
    <x v="11"/>
    <s v="Prod1425"/>
    <n v="617.976"/>
    <n v="3"/>
    <n v="0.2"/>
    <n v="-7.7247000000000003"/>
  </r>
  <r>
    <n v="8856"/>
    <s v="CA-2017-163671"/>
    <d v="2017-12-30T00:00:00"/>
    <x v="1"/>
    <s v="VEN04"/>
    <s v="DP-13105"/>
    <s v="OFF-BI-10001679"/>
    <x v="1"/>
    <x v="8"/>
    <s v="Prod1819"/>
    <n v="21.312000000000001"/>
    <n v="3"/>
    <n v="0.2"/>
    <n v="7.992"/>
  </r>
  <r>
    <n v="8857"/>
    <s v="CA-2017-135909"/>
    <d v="2017-10-20T00:00:00"/>
    <x v="1"/>
    <s v="VEN05"/>
    <s v="JW-15220"/>
    <s v="TEC-AC-10002335"/>
    <x v="2"/>
    <x v="11"/>
    <s v="Prod1425"/>
    <n v="209.94"/>
    <n v="6"/>
    <n v="0"/>
    <n v="39.888599999999997"/>
  </r>
  <r>
    <n v="8858"/>
    <s v="CA-2017-135909"/>
    <d v="2017-10-20T00:00:00"/>
    <x v="1"/>
    <s v="VEN03"/>
    <s v="JW-15220"/>
    <s v="TEC-PH-10003187"/>
    <x v="2"/>
    <x v="7"/>
    <s v="Prod154"/>
    <n v="31.984000000000002"/>
    <n v="2"/>
    <n v="0.2"/>
    <n v="-7.9960000000000004"/>
  </r>
  <r>
    <n v="8859"/>
    <s v="CA-2017-135909"/>
    <d v="2017-10-20T00:00:00"/>
    <x v="1"/>
    <s v="VEN03"/>
    <s v="JW-15220"/>
    <s v="OFF-BI-10003527"/>
    <x v="1"/>
    <x v="8"/>
    <s v="Prod1841"/>
    <n v="5083.96"/>
    <n v="5"/>
    <n v="0.2"/>
    <n v="1906.4849999999999"/>
  </r>
  <r>
    <n v="8860"/>
    <s v="US-2017-114356"/>
    <d v="2017-08-26T00:00:00"/>
    <x v="1"/>
    <s v="VEN05"/>
    <s v="TT-21460"/>
    <s v="TEC-PH-10003171"/>
    <x v="2"/>
    <x v="7"/>
    <s v="Prod154"/>
    <n v="35.96"/>
    <n v="1"/>
    <n v="0.2"/>
    <n v="3.5960000000000001"/>
  </r>
  <r>
    <n v="8861"/>
    <s v="CA-2015-125934"/>
    <d v="2015-09-18T00:00:00"/>
    <x v="1"/>
    <s v="VEN04"/>
    <s v="SN-20560"/>
    <s v="OFF-LA-10000414"/>
    <x v="1"/>
    <x v="2"/>
    <s v="Prod1839"/>
    <n v="31.05"/>
    <n v="3"/>
    <n v="0"/>
    <n v="14.904"/>
  </r>
  <r>
    <n v="8862"/>
    <s v="CA-2015-125934"/>
    <d v="2015-09-18T00:00:00"/>
    <x v="1"/>
    <s v="VEN01"/>
    <s v="SN-20560"/>
    <s v="FUR-FU-10002107"/>
    <x v="0"/>
    <x v="5"/>
    <s v="Prod1819"/>
    <n v="8.92"/>
    <n v="4"/>
    <n v="0"/>
    <n v="3.9247999999999998"/>
  </r>
  <r>
    <n v="8863"/>
    <s v="CA-2015-125934"/>
    <d v="2015-09-18T00:00:00"/>
    <x v="1"/>
    <s v="VEN04"/>
    <s v="SN-20560"/>
    <s v="OFF-BI-10004593"/>
    <x v="1"/>
    <x v="8"/>
    <s v="Prod1841"/>
    <n v="209.6"/>
    <n v="4"/>
    <n v="0"/>
    <n v="96.415999999999997"/>
  </r>
  <r>
    <n v="8864"/>
    <s v="CA-2015-125934"/>
    <d v="2015-09-18T00:00:00"/>
    <x v="1"/>
    <s v="VEN04"/>
    <s v="SN-20560"/>
    <s v="OFF-AP-10003860"/>
    <x v="1"/>
    <x v="9"/>
    <s v="Prod1819"/>
    <n v="111.04"/>
    <n v="4"/>
    <n v="0"/>
    <n v="29.980799999999999"/>
  </r>
  <r>
    <n v="8865"/>
    <s v="CA-2015-125934"/>
    <d v="2015-09-18T00:00:00"/>
    <x v="1"/>
    <s v="VEN04"/>
    <s v="SN-20560"/>
    <s v="OFF-PA-10000556"/>
    <x v="1"/>
    <x v="10"/>
    <s v="Prod998"/>
    <n v="38.880000000000003"/>
    <n v="6"/>
    <n v="0"/>
    <n v="18.662400000000002"/>
  </r>
  <r>
    <n v="8866"/>
    <s v="CA-2015-158148"/>
    <d v="2015-12-26T00:00:00"/>
    <x v="1"/>
    <s v="VEN03"/>
    <s v="JM-15865"/>
    <s v="OFF-AP-10003281"/>
    <x v="1"/>
    <x v="9"/>
    <s v="Prod1819"/>
    <n v="36.270000000000003"/>
    <n v="3"/>
    <n v="0"/>
    <n v="10.881"/>
  </r>
  <r>
    <n v="8867"/>
    <s v="CA-2014-120411"/>
    <d v="2014-09-23T00:00:00"/>
    <x v="2"/>
    <s v="VEN01"/>
    <s v="SB-20185"/>
    <s v="FUR-BO-10004218"/>
    <x v="0"/>
    <x v="0"/>
    <s v="Prod889"/>
    <n v="493.43"/>
    <n v="5"/>
    <n v="0.3"/>
    <n v="-70.489999999999995"/>
  </r>
  <r>
    <n v="8868"/>
    <s v="CA-2014-120411"/>
    <d v="2014-09-23T00:00:00"/>
    <x v="2"/>
    <s v="VEN04"/>
    <s v="SB-20185"/>
    <s v="TEC-PH-10002185"/>
    <x v="2"/>
    <x v="7"/>
    <s v="Prod1458"/>
    <n v="11.12"/>
    <n v="2"/>
    <n v="0.2"/>
    <n v="3.4750000000000001"/>
  </r>
  <r>
    <n v="8869"/>
    <s v="CA-2016-158260"/>
    <d v="2016-11-08T00:00:00"/>
    <x v="1"/>
    <s v="VEN05"/>
    <s v="CC-12475"/>
    <s v="TEC-MA-10003176"/>
    <x v="2"/>
    <x v="15"/>
    <s v="Prod1272"/>
    <n v="686.4"/>
    <n v="2"/>
    <n v="0.2"/>
    <n v="77.22"/>
  </r>
  <r>
    <n v="8870"/>
    <s v="CA-2017-101805"/>
    <d v="2017-12-06T00:00:00"/>
    <x v="1"/>
    <s v="VEN02"/>
    <s v="SH-19975"/>
    <s v="OFF-BI-10002003"/>
    <x v="1"/>
    <x v="8"/>
    <s v="Prod1841"/>
    <n v="15.92"/>
    <n v="5"/>
    <n v="0.2"/>
    <n v="5.3730000000000002"/>
  </r>
  <r>
    <n v="8871"/>
    <s v="CA-2017-101805"/>
    <d v="2017-12-06T00:00:00"/>
    <x v="1"/>
    <s v="VEN01"/>
    <s v="SH-19975"/>
    <s v="FUR-FU-10000023"/>
    <x v="0"/>
    <x v="5"/>
    <s v="Prod645"/>
    <n v="70.680000000000007"/>
    <n v="12"/>
    <n v="0"/>
    <n v="31.0992"/>
  </r>
  <r>
    <n v="8872"/>
    <s v="CA-2017-101805"/>
    <d v="2017-12-06T00:00:00"/>
    <x v="1"/>
    <s v="VEN05"/>
    <s v="SH-19975"/>
    <s v="OFF-ST-10002756"/>
    <x v="1"/>
    <x v="4"/>
    <s v="Prod1425"/>
    <n v="541.24"/>
    <n v="4"/>
    <n v="0"/>
    <n v="5.4123999999999999"/>
  </r>
  <r>
    <n v="8873"/>
    <s v="US-2014-105137"/>
    <d v="2014-10-10T00:00:00"/>
    <x v="3"/>
    <s v="VEN01"/>
    <s v="RB-19435"/>
    <s v="TEC-MA-10002694"/>
    <x v="2"/>
    <x v="15"/>
    <s v="Prod1272"/>
    <n v="101.994"/>
    <n v="2"/>
    <n v="0.7"/>
    <n v="-71.395799999999994"/>
  </r>
  <r>
    <n v="8874"/>
    <s v="US-2014-105137"/>
    <d v="2014-10-10T00:00:00"/>
    <x v="3"/>
    <s v="VEN03"/>
    <s v="RB-19435"/>
    <s v="OFF-BI-10002429"/>
    <x v="1"/>
    <x v="8"/>
    <s v="Prod1841"/>
    <n v="18.263999999999999"/>
    <n v="2"/>
    <n v="0.7"/>
    <n v="-13.393599999999999"/>
  </r>
  <r>
    <n v="8875"/>
    <s v="CA-2017-142489"/>
    <d v="2017-11-16T00:00:00"/>
    <x v="0"/>
    <s v="VEN03"/>
    <s v="TC-21295"/>
    <s v="OFF-BI-10003684"/>
    <x v="1"/>
    <x v="8"/>
    <s v="Prod1841"/>
    <n v="21.99"/>
    <n v="5"/>
    <n v="0.8"/>
    <n v="-32.984999999999999"/>
  </r>
  <r>
    <n v="8876"/>
    <s v="US-2016-141264"/>
    <d v="2016-08-19T00:00:00"/>
    <x v="1"/>
    <s v="VEN04"/>
    <s v="CT-11995"/>
    <s v="OFF-SU-10003505"/>
    <x v="1"/>
    <x v="14"/>
    <s v="Prod1425"/>
    <n v="185.376"/>
    <n v="2"/>
    <n v="0.2"/>
    <n v="-34.758000000000003"/>
  </r>
  <r>
    <n v="8877"/>
    <s v="US-2016-141264"/>
    <d v="2016-08-19T00:00:00"/>
    <x v="1"/>
    <s v="VEN04"/>
    <s v="CT-11995"/>
    <s v="OFF-AP-10002534"/>
    <x v="1"/>
    <x v="9"/>
    <s v="Prod1819"/>
    <n v="58.923999999999999"/>
    <n v="1"/>
    <n v="0.8"/>
    <n v="-153.20240000000001"/>
  </r>
  <r>
    <n v="8878"/>
    <s v="CA-2017-126928"/>
    <d v="2017-09-23T00:00:00"/>
    <x v="1"/>
    <s v="VEN04"/>
    <s v="GZ-14470"/>
    <s v="TEC-MA-10004626"/>
    <x v="2"/>
    <x v="15"/>
    <s v="Prod1458"/>
    <n v="480"/>
    <n v="4"/>
    <n v="0"/>
    <n v="225.6"/>
  </r>
  <r>
    <n v="8879"/>
    <s v="CA-2017-126928"/>
    <d v="2017-09-23T00:00:00"/>
    <x v="1"/>
    <s v="VEN01"/>
    <s v="GZ-14470"/>
    <s v="OFF-ST-10000615"/>
    <x v="1"/>
    <x v="4"/>
    <s v="Prod1425"/>
    <n v="34.049999999999997"/>
    <n v="3"/>
    <n v="0"/>
    <n v="9.5340000000000007"/>
  </r>
  <r>
    <n v="8880"/>
    <s v="US-2015-107944"/>
    <d v="2015-03-25T00:00:00"/>
    <x v="2"/>
    <s v="VEN05"/>
    <s v="AM-10360"/>
    <s v="OFF-PA-10000659"/>
    <x v="1"/>
    <x v="10"/>
    <s v="Prod998"/>
    <n v="192.72"/>
    <n v="11"/>
    <n v="0"/>
    <n v="92.505600000000001"/>
  </r>
  <r>
    <n v="8881"/>
    <s v="US-2015-107944"/>
    <d v="2015-03-25T00:00:00"/>
    <x v="2"/>
    <s v="VEN03"/>
    <s v="AM-10360"/>
    <s v="TEC-AC-10000736"/>
    <x v="2"/>
    <x v="11"/>
    <s v="Prod1425"/>
    <n v="239.97"/>
    <n v="3"/>
    <n v="0"/>
    <n v="86.389200000000002"/>
  </r>
  <r>
    <n v="8882"/>
    <s v="CA-2016-135594"/>
    <d v="2016-07-03T00:00:00"/>
    <x v="0"/>
    <s v="VEN02"/>
    <s v="AH-10120"/>
    <s v="TEC-AC-10003038"/>
    <x v="2"/>
    <x v="11"/>
    <s v="Prod1425"/>
    <n v="50.12"/>
    <n v="7"/>
    <n v="0.2"/>
    <n v="-0.62649999999999995"/>
  </r>
  <r>
    <n v="8883"/>
    <s v="US-2017-115252"/>
    <d v="2017-10-25T00:00:00"/>
    <x v="1"/>
    <s v="VEN04"/>
    <s v="MY-18295"/>
    <s v="TEC-PH-10004071"/>
    <x v="2"/>
    <x v="7"/>
    <s v="Prod154"/>
    <n v="15.984"/>
    <n v="2"/>
    <n v="0.2"/>
    <n v="1.3986000000000001"/>
  </r>
  <r>
    <n v="8884"/>
    <s v="US-2017-115252"/>
    <d v="2017-10-25T00:00:00"/>
    <x v="1"/>
    <s v="VEN05"/>
    <s v="MY-18295"/>
    <s v="OFF-PA-10001667"/>
    <x v="1"/>
    <x v="10"/>
    <s v="Prod998"/>
    <n v="14.352"/>
    <n v="3"/>
    <n v="0.2"/>
    <n v="4.4850000000000003"/>
  </r>
  <r>
    <n v="8885"/>
    <s v="CA-2014-107398"/>
    <d v="2014-08-30T00:00:00"/>
    <x v="1"/>
    <s v="VEN02"/>
    <s v="BS-11590"/>
    <s v="OFF-BI-10001982"/>
    <x v="1"/>
    <x v="8"/>
    <s v="Prod1819"/>
    <n v="6.5279999999999996"/>
    <n v="4"/>
    <n v="0.7"/>
    <n v="-4.5696000000000003"/>
  </r>
  <r>
    <n v="8886"/>
    <s v="CA-2014-107398"/>
    <d v="2014-08-30T00:00:00"/>
    <x v="1"/>
    <s v="VEN01"/>
    <s v="BS-11590"/>
    <s v="OFF-BI-10004141"/>
    <x v="1"/>
    <x v="8"/>
    <s v="Prod1841"/>
    <n v="2.8620000000000001"/>
    <n v="3"/>
    <n v="0.7"/>
    <n v="-2.2896000000000001"/>
  </r>
  <r>
    <n v="8887"/>
    <s v="CA-2014-107398"/>
    <d v="2014-08-30T00:00:00"/>
    <x v="1"/>
    <s v="VEN04"/>
    <s v="BS-11590"/>
    <s v="OFF-BI-10002103"/>
    <x v="1"/>
    <x v="8"/>
    <s v="Prod1841"/>
    <n v="20.856000000000002"/>
    <n v="8"/>
    <n v="0.7"/>
    <n v="-16.684799999999999"/>
  </r>
  <r>
    <n v="8888"/>
    <s v="CA-2014-169642"/>
    <d v="2014-07-30T00:00:00"/>
    <x v="0"/>
    <s v="VEN04"/>
    <s v="BB-10990"/>
    <s v="OFF-ST-10002574"/>
    <x v="1"/>
    <x v="4"/>
    <s v="Prod1425"/>
    <n v="276.27999999999997"/>
    <n v="2"/>
    <n v="0"/>
    <n v="0"/>
  </r>
  <r>
    <n v="8889"/>
    <s v="CA-2017-103968"/>
    <d v="2017-12-07T00:00:00"/>
    <x v="1"/>
    <s v="VEN02"/>
    <s v="ML-17755"/>
    <s v="FUR-FU-10003394"/>
    <x v="0"/>
    <x v="5"/>
    <s v="Prod1819"/>
    <n v="629.64"/>
    <n v="9"/>
    <n v="0"/>
    <n v="107.03879999999999"/>
  </r>
  <r>
    <n v="8890"/>
    <s v="CA-2016-147256"/>
    <d v="2016-10-21T00:00:00"/>
    <x v="0"/>
    <s v="VEN04"/>
    <s v="FC-14245"/>
    <s v="TEC-PH-10003072"/>
    <x v="2"/>
    <x v="7"/>
    <s v="Prod154"/>
    <n v="449.97"/>
    <n v="3"/>
    <n v="0"/>
    <n v="220.4853"/>
  </r>
  <r>
    <n v="8891"/>
    <s v="CA-2016-147256"/>
    <d v="2016-10-21T00:00:00"/>
    <x v="0"/>
    <s v="VEN02"/>
    <s v="FC-14245"/>
    <s v="OFF-AP-10003057"/>
    <x v="1"/>
    <x v="9"/>
    <s v="Prod1819"/>
    <n v="1927.59"/>
    <n v="7"/>
    <n v="0"/>
    <n v="751.76009999999997"/>
  </r>
  <r>
    <n v="8892"/>
    <s v="CA-2016-162159"/>
    <d v="2016-09-18T00:00:00"/>
    <x v="2"/>
    <s v="VEN02"/>
    <s v="CR-12625"/>
    <s v="FUR-CH-10001146"/>
    <x v="0"/>
    <x v="1"/>
    <s v="Prod645"/>
    <n v="121.78"/>
    <n v="2"/>
    <n v="0"/>
    <n v="30.445"/>
  </r>
  <r>
    <n v="8893"/>
    <s v="CA-2015-111038"/>
    <d v="2015-12-06T00:00:00"/>
    <x v="1"/>
    <s v="VEN05"/>
    <s v="LC-16960"/>
    <s v="FUR-CH-10003973"/>
    <x v="0"/>
    <x v="1"/>
    <s v="Prod645"/>
    <n v="2676.672"/>
    <n v="9"/>
    <n v="0.2"/>
    <n v="267.66719999999998"/>
  </r>
  <r>
    <n v="8894"/>
    <s v="CA-2014-124723"/>
    <d v="2014-08-12T00:00:00"/>
    <x v="1"/>
    <s v="VEN02"/>
    <s v="GZ-14470"/>
    <s v="FUR-TA-10001307"/>
    <x v="0"/>
    <x v="3"/>
    <s v="Prod1819"/>
    <n v="489.23"/>
    <n v="2"/>
    <n v="0.3"/>
    <n v="41.933999999999997"/>
  </r>
  <r>
    <n v="8895"/>
    <s v="CA-2016-167241"/>
    <d v="2016-08-22T00:00:00"/>
    <x v="1"/>
    <s v="VEN02"/>
    <s v="BD-11320"/>
    <s v="FUR-FU-10004071"/>
    <x v="0"/>
    <x v="5"/>
    <s v="Prod1819"/>
    <n v="312.02999999999997"/>
    <n v="3"/>
    <n v="0"/>
    <n v="43.684199999999997"/>
  </r>
  <r>
    <n v="8896"/>
    <s v="CA-2016-167241"/>
    <d v="2016-08-22T00:00:00"/>
    <x v="1"/>
    <s v="VEN04"/>
    <s v="BD-11320"/>
    <s v="OFF-ST-10001505"/>
    <x v="1"/>
    <x v="4"/>
    <s v="Prod1425"/>
    <n v="17.940000000000001"/>
    <n v="3"/>
    <n v="0"/>
    <n v="3.0497999999999998"/>
  </r>
  <r>
    <n v="8897"/>
    <s v="CA-2016-167241"/>
    <d v="2016-08-22T00:00:00"/>
    <x v="1"/>
    <s v="VEN02"/>
    <s v="BD-11320"/>
    <s v="TEC-PH-10004614"/>
    <x v="2"/>
    <x v="7"/>
    <s v="Prod154"/>
    <n v="165.6"/>
    <n v="3"/>
    <n v="0.2"/>
    <n v="10.35"/>
  </r>
  <r>
    <n v="8898"/>
    <s v="CA-2016-167241"/>
    <d v="2016-08-22T00:00:00"/>
    <x v="1"/>
    <s v="VEN03"/>
    <s v="BD-11320"/>
    <s v="OFF-PA-10004911"/>
    <x v="1"/>
    <x v="10"/>
    <s v="Prod1425"/>
    <n v="37.520000000000003"/>
    <n v="4"/>
    <n v="0"/>
    <n v="18.009599999999999"/>
  </r>
  <r>
    <n v="8899"/>
    <s v="CA-2015-163237"/>
    <d v="2015-08-09T00:00:00"/>
    <x v="0"/>
    <s v="VEN04"/>
    <s v="EM-14095"/>
    <s v="TEC-PH-10003601"/>
    <x v="2"/>
    <x v="7"/>
    <s v="Prod154"/>
    <n v="494.97"/>
    <n v="3"/>
    <n v="0"/>
    <n v="148.49100000000001"/>
  </r>
  <r>
    <n v="8900"/>
    <s v="CA-2015-163237"/>
    <d v="2015-08-09T00:00:00"/>
    <x v="0"/>
    <s v="VEN04"/>
    <s v="EM-14095"/>
    <s v="OFF-LA-10004545"/>
    <x v="1"/>
    <x v="2"/>
    <s v="Prod998"/>
    <n v="25.06"/>
    <n v="2"/>
    <n v="0"/>
    <n v="11.7782"/>
  </r>
  <r>
    <n v="8901"/>
    <s v="CA-2016-150483"/>
    <d v="2016-06-04T00:00:00"/>
    <x v="1"/>
    <s v="VEN03"/>
    <s v="BP-11290"/>
    <s v="FUR-FU-10001379"/>
    <x v="0"/>
    <x v="5"/>
    <s v="Prod1819"/>
    <n v="32.064"/>
    <n v="3"/>
    <n v="0.6"/>
    <n v="-12.8256"/>
  </r>
  <r>
    <n v="8902"/>
    <s v="CA-2016-150483"/>
    <d v="2016-06-04T00:00:00"/>
    <x v="1"/>
    <s v="VEN03"/>
    <s v="BP-11290"/>
    <s v="OFF-PA-10001846"/>
    <x v="1"/>
    <x v="10"/>
    <s v="Prod1856"/>
    <n v="18.495999999999999"/>
    <n v="4"/>
    <n v="0.2"/>
    <n v="6.7047999999999996"/>
  </r>
  <r>
    <n v="8903"/>
    <s v="CA-2016-150483"/>
    <d v="2016-06-04T00:00:00"/>
    <x v="1"/>
    <s v="VEN04"/>
    <s v="BP-11290"/>
    <s v="FUR-CH-10000422"/>
    <x v="0"/>
    <x v="1"/>
    <s v="Prod889"/>
    <n v="191.07900000000001"/>
    <n v="3"/>
    <n v="0.3"/>
    <n v="-38.215800000000002"/>
  </r>
  <r>
    <n v="8904"/>
    <s v="CA-2016-150483"/>
    <d v="2016-06-04T00:00:00"/>
    <x v="1"/>
    <s v="VEN03"/>
    <s v="BP-11290"/>
    <s v="OFF-PA-10004621"/>
    <x v="1"/>
    <x v="10"/>
    <s v="Prod35"/>
    <n v="10.368"/>
    <n v="2"/>
    <n v="0.2"/>
    <n v="3.6288"/>
  </r>
  <r>
    <n v="8905"/>
    <s v="US-2016-126431"/>
    <d v="2016-07-01T00:00:00"/>
    <x v="3"/>
    <s v="VEN05"/>
    <s v="SU-20665"/>
    <s v="OFF-LA-10001474"/>
    <x v="1"/>
    <x v="2"/>
    <s v="Prod1839"/>
    <n v="30.53"/>
    <n v="1"/>
    <n v="0"/>
    <n v="14.043799999999999"/>
  </r>
  <r>
    <n v="8906"/>
    <s v="US-2016-126431"/>
    <d v="2016-07-01T00:00:00"/>
    <x v="3"/>
    <s v="VEN04"/>
    <s v="SU-20665"/>
    <s v="TEC-AC-10001635"/>
    <x v="2"/>
    <x v="11"/>
    <s v="Prod1425"/>
    <n v="30.84"/>
    <n v="3"/>
    <n v="0"/>
    <n v="6.1680000000000001"/>
  </r>
  <r>
    <n v="8907"/>
    <s v="US-2016-126431"/>
    <d v="2016-07-01T00:00:00"/>
    <x v="3"/>
    <s v="VEN02"/>
    <s v="SU-20665"/>
    <s v="OFF-PA-10001950"/>
    <x v="1"/>
    <x v="10"/>
    <s v="Prod1856"/>
    <n v="75.06"/>
    <n v="9"/>
    <n v="0"/>
    <n v="33.777000000000001"/>
  </r>
  <r>
    <n v="8908"/>
    <s v="CA-2016-139934"/>
    <d v="2016-12-20T00:00:00"/>
    <x v="2"/>
    <s v="VEN02"/>
    <s v="AY-10555"/>
    <s v="TEC-PH-10001552"/>
    <x v="2"/>
    <x v="7"/>
    <s v="Prod1458"/>
    <n v="66.975999999999999"/>
    <n v="7"/>
    <n v="0.2"/>
    <n v="6.6976000000000004"/>
  </r>
  <r>
    <n v="8909"/>
    <s v="CA-2015-109603"/>
    <d v="2015-02-01T00:00:00"/>
    <x v="1"/>
    <s v="VEN02"/>
    <s v="EM-13825"/>
    <s v="OFF-PA-10003790"/>
    <x v="1"/>
    <x v="10"/>
    <s v="Prod1681"/>
    <n v="182.72"/>
    <n v="8"/>
    <n v="0"/>
    <n v="84.051199999999994"/>
  </r>
  <r>
    <n v="8910"/>
    <s v="CA-2017-160661"/>
    <d v="2017-11-01T00:00:00"/>
    <x v="1"/>
    <s v="VEN05"/>
    <s v="SA-20830"/>
    <s v="OFF-LA-10002475"/>
    <x v="1"/>
    <x v="2"/>
    <s v="Prod998"/>
    <n v="21.93"/>
    <n v="3"/>
    <n v="0"/>
    <n v="10.3071"/>
  </r>
  <r>
    <n v="8911"/>
    <s v="CA-2017-102610"/>
    <d v="2017-11-08T00:00:00"/>
    <x v="1"/>
    <s v="VEN01"/>
    <s v="CA-12265"/>
    <s v="TEC-AC-10000303"/>
    <x v="2"/>
    <x v="11"/>
    <s v="Prod1425"/>
    <n v="95.975999999999999"/>
    <n v="3"/>
    <n v="0.2"/>
    <n v="15.5961"/>
  </r>
  <r>
    <n v="8912"/>
    <s v="CA-2017-102610"/>
    <d v="2017-11-08T00:00:00"/>
    <x v="1"/>
    <s v="VEN01"/>
    <s v="CA-12265"/>
    <s v="TEC-PH-10000127"/>
    <x v="2"/>
    <x v="7"/>
    <s v="Prod1458"/>
    <n v="143.928"/>
    <n v="9"/>
    <n v="0.2"/>
    <n v="-32.383800000000001"/>
  </r>
  <r>
    <n v="8913"/>
    <s v="CA-2017-102610"/>
    <d v="2017-11-08T00:00:00"/>
    <x v="1"/>
    <s v="VEN03"/>
    <s v="CA-12265"/>
    <s v="OFF-BI-10004364"/>
    <x v="1"/>
    <x v="8"/>
    <s v="Prod1841"/>
    <n v="3.5640000000000001"/>
    <n v="2"/>
    <n v="0.7"/>
    <n v="-2.97"/>
  </r>
  <r>
    <n v="8914"/>
    <s v="CA-2017-102610"/>
    <d v="2017-11-08T00:00:00"/>
    <x v="1"/>
    <s v="VEN01"/>
    <s v="CA-12265"/>
    <s v="OFF-LA-10002195"/>
    <x v="1"/>
    <x v="2"/>
    <s v="Prod998"/>
    <n v="4.9279999999999999"/>
    <n v="2"/>
    <n v="0.2"/>
    <n v="1.7248000000000001"/>
  </r>
  <r>
    <n v="8915"/>
    <s v="US-2016-144057"/>
    <d v="2016-05-13T00:00:00"/>
    <x v="1"/>
    <s v="VEN04"/>
    <s v="CV-12805"/>
    <s v="OFF-ST-10001490"/>
    <x v="1"/>
    <x v="4"/>
    <s v="Prod1425"/>
    <n v="856.65599999999995"/>
    <n v="6"/>
    <n v="0.2"/>
    <n v="107.08199999999999"/>
  </r>
  <r>
    <n v="8916"/>
    <s v="US-2016-144057"/>
    <d v="2016-05-13T00:00:00"/>
    <x v="1"/>
    <s v="VEN04"/>
    <s v="CV-12805"/>
    <s v="OFF-BI-10002852"/>
    <x v="1"/>
    <x v="8"/>
    <s v="Prod1841"/>
    <n v="13.183999999999999"/>
    <n v="4"/>
    <n v="0.8"/>
    <n v="-20.435199999999998"/>
  </r>
  <r>
    <n v="8917"/>
    <s v="US-2016-144057"/>
    <d v="2016-05-13T00:00:00"/>
    <x v="1"/>
    <s v="VEN04"/>
    <s v="CV-12805"/>
    <s v="OFF-AP-10000390"/>
    <x v="1"/>
    <x v="9"/>
    <s v="Prod1819"/>
    <n v="48.783999999999999"/>
    <n v="4"/>
    <n v="0.8"/>
    <n v="-131.71680000000001"/>
  </r>
  <r>
    <n v="8918"/>
    <s v="US-2016-144057"/>
    <d v="2016-05-13T00:00:00"/>
    <x v="1"/>
    <s v="VEN02"/>
    <s v="CV-12805"/>
    <s v="OFF-PA-10004327"/>
    <x v="1"/>
    <x v="10"/>
    <s v="Prod35"/>
    <n v="76.64"/>
    <n v="2"/>
    <n v="0.2"/>
    <n v="26.824000000000002"/>
  </r>
  <r>
    <n v="8919"/>
    <s v="US-2016-144057"/>
    <d v="2016-05-13T00:00:00"/>
    <x v="1"/>
    <s v="VEN02"/>
    <s v="CV-12805"/>
    <s v="OFF-BI-10002353"/>
    <x v="1"/>
    <x v="8"/>
    <s v="Prod1841"/>
    <n v="18.527999999999999"/>
    <n v="6"/>
    <n v="0.8"/>
    <n v="-27.792000000000002"/>
  </r>
  <r>
    <n v="8920"/>
    <s v="CA-2014-160276"/>
    <d v="2014-04-08T00:00:00"/>
    <x v="1"/>
    <s v="VEN03"/>
    <s v="AH-10690"/>
    <s v="FUR-FU-10003192"/>
    <x v="0"/>
    <x v="5"/>
    <s v="Prod1819"/>
    <n v="177.68"/>
    <n v="2"/>
    <n v="0"/>
    <n v="46.196800000000003"/>
  </r>
  <r>
    <n v="8921"/>
    <s v="CA-2014-132983"/>
    <d v="2014-05-03T00:00:00"/>
    <x v="1"/>
    <s v="VEN02"/>
    <s v="DS-13180"/>
    <s v="TEC-AC-10000736"/>
    <x v="2"/>
    <x v="11"/>
    <s v="Prod1425"/>
    <n v="159.97999999999999"/>
    <n v="2"/>
    <n v="0"/>
    <n v="57.592799999999997"/>
  </r>
  <r>
    <n v="8922"/>
    <s v="CA-2016-145709"/>
    <d v="2016-10-08T00:00:00"/>
    <x v="1"/>
    <s v="VEN04"/>
    <s v="AH-10690"/>
    <s v="TEC-PH-10003095"/>
    <x v="2"/>
    <x v="7"/>
    <s v="Prod154"/>
    <n v="52.68"/>
    <n v="3"/>
    <n v="0.2"/>
    <n v="19.754999999999999"/>
  </r>
  <r>
    <n v="8923"/>
    <s v="CA-2016-145709"/>
    <d v="2016-10-08T00:00:00"/>
    <x v="1"/>
    <s v="VEN02"/>
    <s v="AH-10690"/>
    <s v="FUR-FU-10002885"/>
    <x v="0"/>
    <x v="5"/>
    <s v="Prod1819"/>
    <n v="11.568"/>
    <n v="3"/>
    <n v="0.2"/>
    <n v="2.6027999999999998"/>
  </r>
  <r>
    <n v="8924"/>
    <s v="CA-2017-133928"/>
    <d v="2017-06-17T00:00:00"/>
    <x v="1"/>
    <s v="VEN01"/>
    <s v="ZC-21910"/>
    <s v="OFF-BI-10001525"/>
    <x v="1"/>
    <x v="8"/>
    <s v="Prod1819"/>
    <n v="4.5720000000000001"/>
    <n v="4"/>
    <n v="0.7"/>
    <n v="-3.81"/>
  </r>
  <r>
    <n v="8925"/>
    <s v="CA-2016-168032"/>
    <d v="2016-02-03T00:00:00"/>
    <x v="1"/>
    <s v="VEN04"/>
    <s v="DF-13135"/>
    <s v="TEC-PH-10004241"/>
    <x v="2"/>
    <x v="7"/>
    <s v="Prod154"/>
    <n v="1439.9680000000001"/>
    <n v="4"/>
    <n v="0.2"/>
    <n v="143.99680000000001"/>
  </r>
  <r>
    <n v="8926"/>
    <s v="CA-2016-168032"/>
    <d v="2016-02-03T00:00:00"/>
    <x v="1"/>
    <s v="VEN05"/>
    <s v="DF-13135"/>
    <s v="OFF-BI-10000546"/>
    <x v="1"/>
    <x v="8"/>
    <s v="Prod1819"/>
    <n v="1.728"/>
    <n v="3"/>
    <n v="0.8"/>
    <n v="-2.6783999999999999"/>
  </r>
  <r>
    <n v="8927"/>
    <s v="CA-2016-168032"/>
    <d v="2016-02-03T00:00:00"/>
    <x v="1"/>
    <s v="VEN04"/>
    <s v="DF-13135"/>
    <s v="FUR-TA-10004256"/>
    <x v="0"/>
    <x v="3"/>
    <s v="Prod1819"/>
    <n v="626.1"/>
    <n v="3"/>
    <n v="0.5"/>
    <n v="-538.44600000000003"/>
  </r>
  <r>
    <n v="8928"/>
    <s v="CA-2015-143616"/>
    <d v="2015-09-29T00:00:00"/>
    <x v="0"/>
    <s v="VEN02"/>
    <s v="SS-20140"/>
    <s v="OFF-AR-10002067"/>
    <x v="1"/>
    <x v="6"/>
    <s v="Prod1819"/>
    <n v="99.2"/>
    <n v="5"/>
    <n v="0"/>
    <n v="25.792000000000002"/>
  </r>
  <r>
    <n v="8929"/>
    <s v="US-2015-168704"/>
    <d v="2015-04-17T00:00:00"/>
    <x v="1"/>
    <s v="VEN03"/>
    <s v="FP-14320"/>
    <s v="FUR-TA-10000688"/>
    <x v="0"/>
    <x v="3"/>
    <s v="Prod1819"/>
    <n v="609.98"/>
    <n v="4"/>
    <n v="0.3"/>
    <n v="-113.282"/>
  </r>
  <r>
    <n v="8930"/>
    <s v="US-2015-168704"/>
    <d v="2015-04-17T00:00:00"/>
    <x v="1"/>
    <s v="VEN02"/>
    <s v="FP-14320"/>
    <s v="FUR-TA-10002530"/>
    <x v="0"/>
    <x v="3"/>
    <s v="Prod1819"/>
    <n v="211.37200000000001"/>
    <n v="2"/>
    <n v="0.3"/>
    <n v="-45.293999999999997"/>
  </r>
  <r>
    <n v="8931"/>
    <s v="US-2015-168704"/>
    <d v="2015-04-17T00:00:00"/>
    <x v="1"/>
    <s v="VEN05"/>
    <s v="FP-14320"/>
    <s v="TEC-PH-10001061"/>
    <x v="2"/>
    <x v="7"/>
    <s v="Prod1458"/>
    <n v="239.976"/>
    <n v="3"/>
    <n v="0.2"/>
    <n v="17.998200000000001"/>
  </r>
  <r>
    <n v="8932"/>
    <s v="CA-2017-143252"/>
    <d v="2017-12-24T00:00:00"/>
    <x v="1"/>
    <s v="VEN04"/>
    <s v="HE-14800"/>
    <s v="FUR-FU-10001057"/>
    <x v="0"/>
    <x v="5"/>
    <s v="Prod1819"/>
    <n v="99.95"/>
    <n v="5"/>
    <n v="0"/>
    <n v="22.988499999999998"/>
  </r>
  <r>
    <n v="8933"/>
    <s v="CA-2017-143252"/>
    <d v="2017-12-24T00:00:00"/>
    <x v="1"/>
    <s v="VEN04"/>
    <s v="HE-14800"/>
    <s v="TEC-AC-10002331"/>
    <x v="2"/>
    <x v="11"/>
    <s v="Prod1425"/>
    <n v="29.34"/>
    <n v="3"/>
    <n v="0"/>
    <n v="10.8558"/>
  </r>
  <r>
    <n v="8934"/>
    <s v="CA-2016-102134"/>
    <d v="2016-03-19T00:00:00"/>
    <x v="1"/>
    <s v="VEN01"/>
    <s v="SP-20545"/>
    <s v="FUR-FU-10003724"/>
    <x v="0"/>
    <x v="5"/>
    <s v="Prod1819"/>
    <n v="16.739999999999998"/>
    <n v="2"/>
    <n v="0"/>
    <n v="4.3524000000000003"/>
  </r>
  <r>
    <n v="8935"/>
    <s v="CA-2017-130036"/>
    <d v="2017-08-27T00:00:00"/>
    <x v="3"/>
    <s v="VEN02"/>
    <s v="BP-11185"/>
    <s v="OFF-PA-10000528"/>
    <x v="1"/>
    <x v="10"/>
    <s v="Prod998"/>
    <n v="12.672000000000001"/>
    <n v="3"/>
    <n v="0.2"/>
    <n v="3.96"/>
  </r>
  <r>
    <n v="8936"/>
    <s v="CA-2017-130036"/>
    <d v="2017-08-27T00:00:00"/>
    <x v="3"/>
    <s v="VEN05"/>
    <s v="BP-11185"/>
    <s v="TEC-AC-10001908"/>
    <x v="2"/>
    <x v="11"/>
    <s v="Prod1425"/>
    <n v="1119.8879999999999"/>
    <n v="14"/>
    <n v="0.2"/>
    <n v="209.97900000000001"/>
  </r>
  <r>
    <n v="8937"/>
    <s v="CA-2015-134117"/>
    <d v="2015-12-19T00:00:00"/>
    <x v="0"/>
    <s v="VEN05"/>
    <s v="PG-18895"/>
    <s v="OFF-AR-10003903"/>
    <x v="1"/>
    <x v="6"/>
    <s v="Prod1819"/>
    <n v="204.85"/>
    <n v="5"/>
    <n v="0"/>
    <n v="53.261000000000003"/>
  </r>
  <r>
    <n v="8938"/>
    <s v="CA-2015-134117"/>
    <d v="2015-12-19T00:00:00"/>
    <x v="0"/>
    <s v="VEN05"/>
    <s v="PG-18895"/>
    <s v="TEC-PH-10004908"/>
    <x v="2"/>
    <x v="7"/>
    <s v="Prod154"/>
    <n v="135.98400000000001"/>
    <n v="2"/>
    <n v="0.2"/>
    <n v="16.998000000000001"/>
  </r>
  <r>
    <n v="8939"/>
    <s v="CA-2015-134117"/>
    <d v="2015-12-19T00:00:00"/>
    <x v="0"/>
    <s v="VEN03"/>
    <s v="PG-18895"/>
    <s v="OFF-AR-10001940"/>
    <x v="1"/>
    <x v="6"/>
    <s v="Prod1819"/>
    <n v="16.399999999999999"/>
    <n v="5"/>
    <n v="0"/>
    <n v="7.0519999999999996"/>
  </r>
  <r>
    <n v="8940"/>
    <s v="CA-2015-134117"/>
    <d v="2015-12-19T00:00:00"/>
    <x v="0"/>
    <s v="VEN03"/>
    <s v="PG-18895"/>
    <s v="OFF-BI-10002026"/>
    <x v="1"/>
    <x v="8"/>
    <s v="Prod1841"/>
    <n v="92.96"/>
    <n v="2"/>
    <n v="0.2"/>
    <n v="31.373999999999999"/>
  </r>
  <r>
    <n v="8941"/>
    <s v="CA-2014-130918"/>
    <d v="2014-08-24T00:00:00"/>
    <x v="0"/>
    <s v="VEN05"/>
    <s v="JP-15520"/>
    <s v="OFF-SU-10003936"/>
    <x v="1"/>
    <x v="14"/>
    <s v="Prod1425"/>
    <n v="7.6319999999999997"/>
    <n v="3"/>
    <n v="0.2"/>
    <n v="-1.8126"/>
  </r>
  <r>
    <n v="8942"/>
    <s v="CA-2016-159023"/>
    <d v="2016-11-05T00:00:00"/>
    <x v="2"/>
    <s v="VEN03"/>
    <s v="NW-18400"/>
    <s v="OFF-BI-10002813"/>
    <x v="1"/>
    <x v="8"/>
    <s v="Prod1841"/>
    <n v="4.1580000000000004"/>
    <n v="7"/>
    <n v="0.7"/>
    <n v="-3.4649999999999999"/>
  </r>
  <r>
    <n v="8943"/>
    <s v="CA-2016-159023"/>
    <d v="2016-11-05T00:00:00"/>
    <x v="2"/>
    <s v="VEN05"/>
    <s v="NW-18400"/>
    <s v="TEC-MA-10003337"/>
    <x v="2"/>
    <x v="15"/>
    <s v="Prod1272"/>
    <n v="179.99100000000001"/>
    <n v="3"/>
    <n v="0.7"/>
    <n v="-251.98740000000001"/>
  </r>
  <r>
    <n v="8944"/>
    <s v="CA-2017-111717"/>
    <d v="2017-10-16T00:00:00"/>
    <x v="1"/>
    <s v="VEN03"/>
    <s v="SW-20245"/>
    <s v="FUR-CH-10001545"/>
    <x v="0"/>
    <x v="1"/>
    <s v="Prod645"/>
    <n v="239.358"/>
    <n v="3"/>
    <n v="0.3"/>
    <n v="-47.871600000000001"/>
  </r>
  <r>
    <n v="8945"/>
    <s v="CA-2014-154592"/>
    <d v="2014-12-08T00:00:00"/>
    <x v="2"/>
    <s v="VEN05"/>
    <s v="EH-14005"/>
    <s v="OFF-PA-10000062"/>
    <x v="1"/>
    <x v="10"/>
    <s v="Prod998"/>
    <n v="164.88"/>
    <n v="3"/>
    <n v="0"/>
    <n v="80.791200000000003"/>
  </r>
  <r>
    <n v="8946"/>
    <s v="CA-2014-128622"/>
    <d v="2014-11-17T00:00:00"/>
    <x v="0"/>
    <s v="VEN04"/>
    <s v="SC-20260"/>
    <s v="OFF-SU-10001574"/>
    <x v="1"/>
    <x v="14"/>
    <s v="Prod1425"/>
    <n v="10.95"/>
    <n v="3"/>
    <n v="0"/>
    <n v="3.2850000000000001"/>
  </r>
  <r>
    <n v="8947"/>
    <s v="CA-2017-148355"/>
    <d v="2017-12-28T00:00:00"/>
    <x v="1"/>
    <s v="VEN05"/>
    <s v="NC-18535"/>
    <s v="OFF-PA-10001972"/>
    <x v="1"/>
    <x v="10"/>
    <s v="Prod1856"/>
    <n v="19.440000000000001"/>
    <n v="3"/>
    <n v="0"/>
    <n v="9.3312000000000008"/>
  </r>
  <r>
    <n v="8948"/>
    <s v="CA-2017-148355"/>
    <d v="2017-12-28T00:00:00"/>
    <x v="1"/>
    <s v="VEN04"/>
    <s v="NC-18535"/>
    <s v="OFF-BI-10000201"/>
    <x v="1"/>
    <x v="8"/>
    <s v="Prod1819"/>
    <n v="12.3"/>
    <n v="5"/>
    <n v="0"/>
    <n v="6.15"/>
  </r>
  <r>
    <n v="8949"/>
    <s v="CA-2014-132913"/>
    <d v="2014-12-26T00:00:00"/>
    <x v="2"/>
    <s v="VEN04"/>
    <s v="AS-10090"/>
    <s v="OFF-AP-10003278"/>
    <x v="1"/>
    <x v="9"/>
    <s v="Prod1819"/>
    <n v="13.97"/>
    <n v="1"/>
    <n v="0"/>
    <n v="3.6322000000000001"/>
  </r>
  <r>
    <n v="8950"/>
    <s v="CA-2017-150910"/>
    <d v="2017-12-28T00:00:00"/>
    <x v="1"/>
    <s v="VEN05"/>
    <s v="JL-15130"/>
    <s v="FUR-TA-10002903"/>
    <x v="0"/>
    <x v="3"/>
    <s v="Prod1819"/>
    <n v="934.95600000000002"/>
    <n v="6"/>
    <n v="0.4"/>
    <n v="-249.32159999999999"/>
  </r>
  <r>
    <n v="8951"/>
    <s v="CA-2017-150910"/>
    <d v="2017-12-28T00:00:00"/>
    <x v="1"/>
    <s v="VEN01"/>
    <s v="JL-15130"/>
    <s v="TEC-AC-10001013"/>
    <x v="2"/>
    <x v="11"/>
    <s v="Prod1425"/>
    <n v="46.863999999999997"/>
    <n v="2"/>
    <n v="0.2"/>
    <n v="7.6154000000000002"/>
  </r>
  <r>
    <n v="8952"/>
    <s v="CA-2017-150910"/>
    <d v="2017-12-28T00:00:00"/>
    <x v="1"/>
    <s v="VEN04"/>
    <s v="JL-15130"/>
    <s v="OFF-ST-10000918"/>
    <x v="1"/>
    <x v="4"/>
    <s v="Prod1425"/>
    <n v="26.16"/>
    <n v="3"/>
    <n v="0.2"/>
    <n v="1.962"/>
  </r>
  <r>
    <n v="8953"/>
    <s v="CA-2017-150910"/>
    <d v="2017-12-28T00:00:00"/>
    <x v="1"/>
    <s v="VEN05"/>
    <s v="JL-15130"/>
    <s v="OFF-AR-10001419"/>
    <x v="1"/>
    <x v="6"/>
    <s v="Prod1819"/>
    <n v="23.128"/>
    <n v="7"/>
    <n v="0.2"/>
    <n v="2.891"/>
  </r>
  <r>
    <n v="8954"/>
    <s v="CA-2017-150910"/>
    <d v="2017-12-28T00:00:00"/>
    <x v="1"/>
    <s v="VEN02"/>
    <s v="JL-15130"/>
    <s v="OFF-AP-10003266"/>
    <x v="1"/>
    <x v="9"/>
    <s v="Prod1819"/>
    <n v="59.24"/>
    <n v="5"/>
    <n v="0.2"/>
    <n v="16.291"/>
  </r>
  <r>
    <n v="8955"/>
    <s v="CA-2014-156790"/>
    <d v="2014-08-10T00:00:00"/>
    <x v="0"/>
    <s v="VEN02"/>
    <s v="VG-21790"/>
    <s v="FUR-BO-10000468"/>
    <x v="0"/>
    <x v="0"/>
    <e v="#N/A"/>
    <n v="155.45599999999999"/>
    <n v="4"/>
    <n v="0.2"/>
    <n v="-7.7728000000000002"/>
  </r>
  <r>
    <n v="8956"/>
    <s v="CA-2014-126480"/>
    <d v="2014-09-24T00:00:00"/>
    <x v="1"/>
    <s v="VEN05"/>
    <s v="HG-14965"/>
    <s v="OFF-PA-10004610"/>
    <x v="1"/>
    <x v="10"/>
    <s v="Prod35"/>
    <n v="8.56"/>
    <n v="2"/>
    <n v="0"/>
    <n v="3.8519999999999999"/>
  </r>
  <r>
    <n v="8957"/>
    <s v="CA-2017-105620"/>
    <d v="2017-12-28T00:00:00"/>
    <x v="2"/>
    <s v="VEN01"/>
    <s v="JH-15430"/>
    <s v="FUR-FU-10004963"/>
    <x v="0"/>
    <x v="5"/>
    <s v="Prod1819"/>
    <n v="21"/>
    <n v="3"/>
    <n v="0.2"/>
    <n v="5.7750000000000004"/>
  </r>
  <r>
    <n v="8958"/>
    <s v="CA-2017-105620"/>
    <d v="2017-12-28T00:00:00"/>
    <x v="2"/>
    <s v="VEN03"/>
    <s v="JH-15430"/>
    <s v="TEC-MA-10004626"/>
    <x v="2"/>
    <x v="15"/>
    <s v="Prod1458"/>
    <n v="120"/>
    <n v="2"/>
    <n v="0.5"/>
    <n v="-7.2"/>
  </r>
  <r>
    <n v="8959"/>
    <s v="CA-2017-150266"/>
    <d v="2017-11-30T00:00:00"/>
    <x v="1"/>
    <s v="VEN01"/>
    <s v="RO-19780"/>
    <s v="TEC-PH-10003437"/>
    <x v="2"/>
    <x v="7"/>
    <s v="Prod154"/>
    <n v="299.95999999999998"/>
    <n v="5"/>
    <n v="0.2"/>
    <n v="37.494999999999997"/>
  </r>
  <r>
    <n v="8960"/>
    <s v="CA-2017-150266"/>
    <d v="2017-11-30T00:00:00"/>
    <x v="1"/>
    <s v="VEN05"/>
    <s v="RO-19780"/>
    <s v="OFF-AP-10002867"/>
    <x v="1"/>
    <x v="9"/>
    <s v="Prod1819"/>
    <n v="67.84"/>
    <n v="5"/>
    <n v="0.8"/>
    <n v="-179.77600000000001"/>
  </r>
  <r>
    <n v="8961"/>
    <s v="CA-2017-150266"/>
    <d v="2017-11-30T00:00:00"/>
    <x v="1"/>
    <s v="VEN05"/>
    <s v="RO-19780"/>
    <s v="FUR-CH-10002126"/>
    <x v="0"/>
    <x v="1"/>
    <s v="Prod645"/>
    <n v="853.93"/>
    <n v="5"/>
    <n v="0.3"/>
    <n v="-24.398"/>
  </r>
  <r>
    <n v="8962"/>
    <s v="CA-2017-150266"/>
    <d v="2017-11-30T00:00:00"/>
    <x v="1"/>
    <s v="VEN04"/>
    <s v="RO-19780"/>
    <s v="OFF-AR-10001761"/>
    <x v="1"/>
    <x v="6"/>
    <s v="Prod1819"/>
    <n v="18.687999999999999"/>
    <n v="4"/>
    <n v="0.2"/>
    <n v="3.7376"/>
  </r>
  <r>
    <n v="8963"/>
    <s v="CA-2016-157280"/>
    <d v="2016-11-07T00:00:00"/>
    <x v="2"/>
    <s v="VEN03"/>
    <s v="LW-17125"/>
    <s v="FUR-FU-10004665"/>
    <x v="0"/>
    <x v="5"/>
    <s v="Prod1819"/>
    <n v="273.95999999999998"/>
    <n v="2"/>
    <n v="0"/>
    <n v="71.229600000000005"/>
  </r>
  <r>
    <n v="8964"/>
    <s v="CA-2016-157280"/>
    <d v="2016-11-07T00:00:00"/>
    <x v="2"/>
    <s v="VEN01"/>
    <s v="LW-17125"/>
    <s v="TEC-AC-10000057"/>
    <x v="2"/>
    <x v="11"/>
    <s v="Prod1425"/>
    <n v="89.97"/>
    <n v="3"/>
    <n v="0"/>
    <n v="18.893699999999999"/>
  </r>
  <r>
    <n v="8965"/>
    <s v="CA-2016-157280"/>
    <d v="2016-11-07T00:00:00"/>
    <x v="2"/>
    <s v="VEN03"/>
    <s v="LW-17125"/>
    <s v="FUR-FU-10003806"/>
    <x v="0"/>
    <x v="5"/>
    <s v="Prod1819"/>
    <n v="756.8"/>
    <n v="5"/>
    <n v="0"/>
    <n v="75.680000000000007"/>
  </r>
  <r>
    <n v="8966"/>
    <s v="CA-2017-106691"/>
    <d v="2017-11-12T00:00:00"/>
    <x v="1"/>
    <s v="VEN04"/>
    <s v="CC-12370"/>
    <s v="OFF-BI-10000145"/>
    <x v="1"/>
    <x v="8"/>
    <s v="Prod1819"/>
    <n v="1.248"/>
    <n v="2"/>
    <n v="0.8"/>
    <n v="-1.9343999999999999"/>
  </r>
  <r>
    <n v="8967"/>
    <s v="CA-2016-134180"/>
    <d v="2016-11-07T00:00:00"/>
    <x v="1"/>
    <s v="VEN04"/>
    <s v="JP-16135"/>
    <s v="TEC-AC-10000892"/>
    <x v="2"/>
    <x v="11"/>
    <s v="Prod1425"/>
    <n v="72"/>
    <n v="1"/>
    <n v="0.2"/>
    <n v="14.4"/>
  </r>
  <r>
    <n v="8968"/>
    <s v="CA-2016-134180"/>
    <d v="2016-11-07T00:00:00"/>
    <x v="1"/>
    <s v="VEN05"/>
    <s v="JP-16135"/>
    <s v="FUR-CH-10004886"/>
    <x v="0"/>
    <x v="1"/>
    <s v="Prod645"/>
    <n v="470.15499999999997"/>
    <n v="7"/>
    <n v="0.3"/>
    <n v="-13.433"/>
  </r>
  <r>
    <n v="8969"/>
    <s v="CA-2014-166730"/>
    <d v="2015-01-01T00:00:00"/>
    <x v="2"/>
    <s v="VEN02"/>
    <s v="DD-13570"/>
    <s v="OFF-ST-10002554"/>
    <x v="1"/>
    <x v="4"/>
    <s v="Prod1425"/>
    <n v="39.128"/>
    <n v="1"/>
    <n v="0.2"/>
    <n v="-8.8038000000000007"/>
  </r>
  <r>
    <n v="8970"/>
    <s v="CA-2017-157469"/>
    <d v="2017-12-07T00:00:00"/>
    <x v="1"/>
    <s v="VEN03"/>
    <s v="ES-14080"/>
    <s v="OFF-AR-10001662"/>
    <x v="1"/>
    <x v="6"/>
    <s v="Prod1819"/>
    <n v="19.728000000000002"/>
    <n v="9"/>
    <n v="0.2"/>
    <n v="1.7262"/>
  </r>
  <r>
    <n v="8971"/>
    <s v="CA-2017-157469"/>
    <d v="2017-12-07T00:00:00"/>
    <x v="1"/>
    <s v="VEN03"/>
    <s v="ES-14080"/>
    <s v="TEC-PH-10004531"/>
    <x v="2"/>
    <x v="7"/>
    <s v="Prod154"/>
    <n v="151.18799999999999"/>
    <n v="2"/>
    <n v="0.4"/>
    <n v="-25.198"/>
  </r>
  <r>
    <n v="8972"/>
    <s v="CA-2017-122308"/>
    <d v="2017-03-28T00:00:00"/>
    <x v="1"/>
    <s v="VEN02"/>
    <s v="MV-17485"/>
    <s v="FUR-CH-10000665"/>
    <x v="0"/>
    <x v="1"/>
    <s v="Prod645"/>
    <n v="271.76400000000001"/>
    <n v="2"/>
    <n v="0.1"/>
    <n v="60.392000000000003"/>
  </r>
  <r>
    <n v="8973"/>
    <s v="US-2014-149034"/>
    <d v="2014-11-21T00:00:00"/>
    <x v="2"/>
    <s v="VEN01"/>
    <s v="RD-19900"/>
    <s v="TEC-AC-10003023"/>
    <x v="2"/>
    <x v="11"/>
    <s v="Prod1425"/>
    <n v="47.496000000000002"/>
    <n v="1"/>
    <n v="0.2"/>
    <n v="-1.1874"/>
  </r>
  <r>
    <n v="8974"/>
    <s v="CA-2017-159226"/>
    <d v="2017-04-27T00:00:00"/>
    <x v="0"/>
    <s v="VEN02"/>
    <s v="RL-19615"/>
    <s v="FUR-BO-10004709"/>
    <x v="0"/>
    <x v="0"/>
    <s v="Prod889"/>
    <n v="344.98099999999999"/>
    <n v="7"/>
    <n v="0.15"/>
    <n v="28.4102"/>
  </r>
  <r>
    <n v="8975"/>
    <s v="CA-2017-156622"/>
    <d v="2017-11-26T00:00:00"/>
    <x v="2"/>
    <s v="VEN02"/>
    <s v="JP-15460"/>
    <s v="OFF-PA-10000477"/>
    <x v="1"/>
    <x v="10"/>
    <s v="Prod998"/>
    <n v="36.287999999999997"/>
    <n v="7"/>
    <n v="0.2"/>
    <n v="12.700799999999999"/>
  </r>
  <r>
    <n v="8976"/>
    <s v="CA-2017-156622"/>
    <d v="2017-11-26T00:00:00"/>
    <x v="2"/>
    <s v="VEN01"/>
    <s v="JP-15460"/>
    <s v="OFF-PA-10002923"/>
    <x v="1"/>
    <x v="10"/>
    <s v="Prod1483"/>
    <n v="78.304000000000002"/>
    <n v="2"/>
    <n v="0.2"/>
    <n v="29.364000000000001"/>
  </r>
  <r>
    <n v="8977"/>
    <s v="CA-2017-156622"/>
    <d v="2017-11-26T00:00:00"/>
    <x v="2"/>
    <s v="VEN01"/>
    <s v="JP-15460"/>
    <s v="FUR-TA-10003008"/>
    <x v="0"/>
    <x v="3"/>
    <s v="Prod1819"/>
    <n v="127.785"/>
    <n v="1"/>
    <n v="0.3"/>
    <n v="-31.0335"/>
  </r>
  <r>
    <n v="8978"/>
    <s v="CA-2017-156622"/>
    <d v="2017-11-26T00:00:00"/>
    <x v="2"/>
    <s v="VEN01"/>
    <s v="JP-15460"/>
    <s v="OFF-BI-10003707"/>
    <x v="1"/>
    <x v="8"/>
    <s v="Prod1841"/>
    <n v="6.1040000000000001"/>
    <n v="2"/>
    <n v="0.8"/>
    <n v="-9.1560000000000006"/>
  </r>
  <r>
    <n v="8979"/>
    <s v="CA-2014-119529"/>
    <d v="2014-11-05T00:00:00"/>
    <x v="0"/>
    <s v="VEN02"/>
    <s v="DM-13345"/>
    <s v="OFF-BI-10000546"/>
    <x v="1"/>
    <x v="8"/>
    <s v="Prod1819"/>
    <n v="5.76"/>
    <n v="2"/>
    <n v="0"/>
    <n v="2.8224"/>
  </r>
  <r>
    <n v="8980"/>
    <s v="CA-2015-150413"/>
    <d v="2015-10-24T00:00:00"/>
    <x v="0"/>
    <s v="VEN03"/>
    <s v="CS-11860"/>
    <s v="OFF-BI-10000404"/>
    <x v="1"/>
    <x v="8"/>
    <s v="Prod1819"/>
    <n v="1.72"/>
    <n v="1"/>
    <n v="0.8"/>
    <n v="-2.8380000000000001"/>
  </r>
  <r>
    <n v="8981"/>
    <s v="CA-2014-108182"/>
    <d v="2014-02-10T00:00:00"/>
    <x v="0"/>
    <s v="VEN02"/>
    <s v="DL-13315"/>
    <s v="OFF-BI-10001196"/>
    <x v="1"/>
    <x v="8"/>
    <s v="Prod1819"/>
    <n v="8.952"/>
    <n v="2"/>
    <n v="0.8"/>
    <n v="-14.770799999999999"/>
  </r>
  <r>
    <n v="8982"/>
    <s v="CA-2016-110898"/>
    <d v="2016-03-12T00:00:00"/>
    <x v="1"/>
    <s v="VEN05"/>
    <s v="LC-16870"/>
    <s v="OFF-AP-10001626"/>
    <x v="1"/>
    <x v="9"/>
    <s v="Prod1819"/>
    <n v="2.3340000000000001"/>
    <n v="3"/>
    <n v="0.8"/>
    <n v="-6.3018000000000001"/>
  </r>
  <r>
    <n v="8983"/>
    <s v="CA-2016-110898"/>
    <d v="2016-03-12T00:00:00"/>
    <x v="1"/>
    <s v="VEN03"/>
    <s v="LC-16870"/>
    <s v="OFF-BI-10004656"/>
    <x v="1"/>
    <x v="8"/>
    <s v="Prod1841"/>
    <n v="1.728"/>
    <n v="4"/>
    <n v="0.8"/>
    <n v="-2.7648000000000001"/>
  </r>
  <r>
    <n v="8984"/>
    <s v="CA-2016-110898"/>
    <d v="2016-03-12T00:00:00"/>
    <x v="1"/>
    <s v="VEN03"/>
    <s v="LC-16870"/>
    <s v="FUR-FU-10003773"/>
    <x v="0"/>
    <x v="5"/>
    <s v="Prod1819"/>
    <n v="159.04"/>
    <n v="5"/>
    <n v="0.6"/>
    <n v="-194.82400000000001"/>
  </r>
  <r>
    <n v="8985"/>
    <s v="CA-2016-110898"/>
    <d v="2016-03-12T00:00:00"/>
    <x v="1"/>
    <s v="VEN03"/>
    <s v="LC-16870"/>
    <s v="FUR-TA-10000849"/>
    <x v="0"/>
    <x v="3"/>
    <s v="Prod1819"/>
    <n v="145.97999999999999"/>
    <n v="2"/>
    <n v="0.5"/>
    <n v="-99.266400000000004"/>
  </r>
  <r>
    <n v="8986"/>
    <s v="CA-2015-123092"/>
    <d v="2015-12-07T00:00:00"/>
    <x v="1"/>
    <s v="VEN05"/>
    <s v="JG-15115"/>
    <s v="FUR-FU-10000222"/>
    <x v="0"/>
    <x v="5"/>
    <s v="Prod645"/>
    <n v="77.951999999999998"/>
    <n v="3"/>
    <n v="0.2"/>
    <n v="12.667199999999999"/>
  </r>
  <r>
    <n v="8987"/>
    <s v="CA-2015-123092"/>
    <d v="2015-12-07T00:00:00"/>
    <x v="1"/>
    <s v="VEN01"/>
    <s v="JG-15115"/>
    <s v="OFF-BI-10001718"/>
    <x v="1"/>
    <x v="8"/>
    <s v="Prod1819"/>
    <n v="95.97"/>
    <n v="5"/>
    <n v="0.7"/>
    <n v="-73.576999999999998"/>
  </r>
  <r>
    <n v="8988"/>
    <s v="CA-2015-123092"/>
    <d v="2015-12-07T00:00:00"/>
    <x v="1"/>
    <s v="VEN03"/>
    <s v="JG-15115"/>
    <s v="TEC-PH-10001700"/>
    <x v="2"/>
    <x v="7"/>
    <s v="Prod1458"/>
    <n v="105.584"/>
    <n v="2"/>
    <n v="0.2"/>
    <n v="9.2385999999999999"/>
  </r>
  <r>
    <n v="8989"/>
    <s v="CA-2015-123092"/>
    <d v="2015-12-07T00:00:00"/>
    <x v="1"/>
    <s v="VEN02"/>
    <s v="JG-15115"/>
    <s v="OFF-AR-10004078"/>
    <x v="1"/>
    <x v="6"/>
    <s v="Prod1819"/>
    <n v="9.3439999999999994"/>
    <n v="2"/>
    <n v="0.2"/>
    <n v="1.1679999999999999"/>
  </r>
  <r>
    <n v="8990"/>
    <s v="US-2015-128587"/>
    <d v="2015-12-30T00:00:00"/>
    <x v="1"/>
    <s v="VEN03"/>
    <s v="HM-14860"/>
    <s v="FUR-FU-10003026"/>
    <x v="0"/>
    <x v="5"/>
    <s v="Prod1819"/>
    <n v="9.68"/>
    <n v="2"/>
    <n v="0"/>
    <n v="3.7751999999999999"/>
  </r>
  <r>
    <n v="8991"/>
    <s v="US-2015-128587"/>
    <d v="2015-12-30T00:00:00"/>
    <x v="1"/>
    <s v="VEN05"/>
    <s v="HM-14860"/>
    <s v="TEC-CO-10003763"/>
    <x v="2"/>
    <x v="16"/>
    <s v="Prod1460"/>
    <n v="4899.93"/>
    <n v="7"/>
    <n v="0"/>
    <n v="2302.9670999999998"/>
  </r>
  <r>
    <n v="8992"/>
    <s v="US-2017-139577"/>
    <d v="2017-10-06T00:00:00"/>
    <x v="1"/>
    <s v="VEN01"/>
    <s v="TN-21040"/>
    <s v="TEC-AC-10004708"/>
    <x v="2"/>
    <x v="11"/>
    <s v="Prod1460"/>
    <n v="104.75"/>
    <n v="5"/>
    <n v="0"/>
    <n v="21.997499999999999"/>
  </r>
  <r>
    <n v="8993"/>
    <s v="CA-2017-159100"/>
    <d v="2017-10-21T00:00:00"/>
    <x v="1"/>
    <s v="VEN04"/>
    <s v="VP-21760"/>
    <s v="TEC-AC-10003499"/>
    <x v="2"/>
    <x v="11"/>
    <s v="Prod1425"/>
    <n v="18.527999999999999"/>
    <n v="2"/>
    <n v="0.2"/>
    <n v="4.4004000000000003"/>
  </r>
  <r>
    <n v="8994"/>
    <s v="CA-2017-159100"/>
    <d v="2017-10-21T00:00:00"/>
    <x v="1"/>
    <s v="VEN02"/>
    <s v="VP-21760"/>
    <s v="FUR-TA-10001950"/>
    <x v="0"/>
    <x v="3"/>
    <s v="Prod1819"/>
    <n v="1875.258"/>
    <n v="7"/>
    <n v="0.4"/>
    <n v="-968.88329999999996"/>
  </r>
  <r>
    <n v="8995"/>
    <s v="CA-2014-109043"/>
    <d v="2014-08-17T00:00:00"/>
    <x v="2"/>
    <s v="VEN03"/>
    <s v="CS-12355"/>
    <s v="OFF-PA-10000312"/>
    <x v="1"/>
    <x v="10"/>
    <s v="Prod998"/>
    <n v="91.36"/>
    <n v="5"/>
    <n v="0.2"/>
    <n v="29.692"/>
  </r>
  <r>
    <n v="8996"/>
    <s v="CA-2014-109043"/>
    <d v="2014-08-17T00:00:00"/>
    <x v="2"/>
    <s v="VEN01"/>
    <s v="CS-12355"/>
    <s v="OFF-AP-10004708"/>
    <x v="1"/>
    <x v="9"/>
    <s v="Prod1819"/>
    <n v="152.24"/>
    <n v="5"/>
    <n v="0.2"/>
    <n v="17.126999999999999"/>
  </r>
  <r>
    <n v="8997"/>
    <s v="US-2017-116491"/>
    <d v="2017-11-13T00:00:00"/>
    <x v="2"/>
    <s v="VEN01"/>
    <s v="PG-18820"/>
    <s v="TEC-PH-10004531"/>
    <x v="2"/>
    <x v="7"/>
    <s v="Prod154"/>
    <n v="35.183999999999997"/>
    <n v="2"/>
    <n v="0.2"/>
    <n v="12.314399999999999"/>
  </r>
  <r>
    <n v="8998"/>
    <s v="CA-2017-122763"/>
    <d v="2017-03-20T00:00:00"/>
    <x v="3"/>
    <s v="VEN04"/>
    <s v="HG-14845"/>
    <s v="OFF-PA-10000474"/>
    <x v="1"/>
    <x v="10"/>
    <s v="Prod998"/>
    <n v="56.704000000000001"/>
    <n v="2"/>
    <n v="0.2"/>
    <n v="19.137599999999999"/>
  </r>
  <r>
    <n v="8999"/>
    <s v="CA-2017-122763"/>
    <d v="2017-03-20T00:00:00"/>
    <x v="3"/>
    <s v="VEN01"/>
    <s v="HG-14845"/>
    <s v="OFF-PA-10002377"/>
    <x v="1"/>
    <x v="10"/>
    <s v="Prod1856"/>
    <n v="274.06400000000002"/>
    <n v="7"/>
    <n v="0.2"/>
    <n v="102.774"/>
  </r>
  <r>
    <n v="9000"/>
    <s v="CA-2017-137785"/>
    <d v="2017-05-17T00:00:00"/>
    <x v="1"/>
    <s v="VEN02"/>
    <s v="MH-18115"/>
    <s v="FUR-CH-10001482"/>
    <x v="0"/>
    <x v="1"/>
    <s v="Prod645"/>
    <n v="458.43"/>
    <n v="5"/>
    <n v="0.3"/>
    <n v="-124.431"/>
  </r>
  <r>
    <n v="9001"/>
    <s v="CA-2014-133389"/>
    <d v="2014-06-22T00:00:00"/>
    <x v="3"/>
    <s v="VEN04"/>
    <s v="TB-21280"/>
    <s v="OFF-BI-10001553"/>
    <x v="1"/>
    <x v="8"/>
    <s v="Prod1819"/>
    <n v="8.2260000000000009"/>
    <n v="3"/>
    <n v="0.7"/>
    <n v="-6.0324"/>
  </r>
  <r>
    <n v="9002"/>
    <s v="CA-2014-103807"/>
    <d v="2014-12-09T00:00:00"/>
    <x v="1"/>
    <s v="VEN03"/>
    <s v="EM-13825"/>
    <s v="TEC-AC-10000199"/>
    <x v="2"/>
    <x v="11"/>
    <s v="Prod1425"/>
    <n v="5.95"/>
    <n v="1"/>
    <n v="0"/>
    <n v="0.83299999999999996"/>
  </r>
  <r>
    <n v="9003"/>
    <s v="CA-2014-103807"/>
    <d v="2014-12-09T00:00:00"/>
    <x v="1"/>
    <s v="VEN04"/>
    <s v="EM-13825"/>
    <s v="OFF-PA-10002195"/>
    <x v="1"/>
    <x v="10"/>
    <s v="Prod1856"/>
    <n v="15.24"/>
    <n v="3"/>
    <n v="0"/>
    <n v="7.1627999999999998"/>
  </r>
  <r>
    <n v="9004"/>
    <s v="CA-2015-102855"/>
    <d v="2015-04-06T00:00:00"/>
    <x v="3"/>
    <s v="VEN05"/>
    <s v="JF-15415"/>
    <s v="TEC-AC-10001767"/>
    <x v="2"/>
    <x v="11"/>
    <s v="Prod1425"/>
    <n v="239.94"/>
    <n v="6"/>
    <n v="0"/>
    <n v="26.3934"/>
  </r>
  <r>
    <n v="9005"/>
    <s v="CA-2015-102855"/>
    <d v="2015-04-06T00:00:00"/>
    <x v="3"/>
    <s v="VEN05"/>
    <s v="JF-15415"/>
    <s v="OFF-AR-10002467"/>
    <x v="1"/>
    <x v="6"/>
    <s v="Prod1819"/>
    <n v="23.84"/>
    <n v="8"/>
    <n v="0"/>
    <n v="6.4367999999999999"/>
  </r>
  <r>
    <n v="9006"/>
    <s v="CA-2017-107825"/>
    <d v="2017-11-18T00:00:00"/>
    <x v="3"/>
    <s v="VEN04"/>
    <s v="NB-18655"/>
    <s v="OFF-ST-10001321"/>
    <x v="1"/>
    <x v="4"/>
    <s v="Prod1425"/>
    <n v="92.52"/>
    <n v="6"/>
    <n v="0"/>
    <n v="24.980399999999999"/>
  </r>
  <r>
    <n v="9007"/>
    <s v="CA-2017-107825"/>
    <d v="2017-11-18T00:00:00"/>
    <x v="3"/>
    <s v="VEN03"/>
    <s v="NB-18655"/>
    <s v="OFF-ST-10000777"/>
    <x v="1"/>
    <x v="4"/>
    <s v="Prod1425"/>
    <n v="37.76"/>
    <n v="1"/>
    <n v="0"/>
    <n v="10.572800000000001"/>
  </r>
  <r>
    <n v="9008"/>
    <s v="CA-2017-107825"/>
    <d v="2017-11-18T00:00:00"/>
    <x v="3"/>
    <s v="VEN03"/>
    <s v="NB-18655"/>
    <s v="OFF-LA-10003720"/>
    <x v="1"/>
    <x v="2"/>
    <s v="Prod998"/>
    <n v="7.38"/>
    <n v="2"/>
    <n v="0"/>
    <n v="3.4685999999999999"/>
  </r>
  <r>
    <n v="9009"/>
    <s v="CA-2017-107825"/>
    <d v="2017-11-18T00:00:00"/>
    <x v="3"/>
    <s v="VEN01"/>
    <s v="NB-18655"/>
    <s v="FUR-FU-10000206"/>
    <x v="0"/>
    <x v="5"/>
    <s v="Prod645"/>
    <n v="5.82"/>
    <n v="2"/>
    <n v="0"/>
    <n v="2.7353999999999998"/>
  </r>
  <r>
    <n v="9010"/>
    <s v="CA-2017-106047"/>
    <d v="2017-07-18T00:00:00"/>
    <x v="1"/>
    <s v="VEN01"/>
    <s v="CS-11860"/>
    <s v="OFF-PA-10000791"/>
    <x v="1"/>
    <x v="10"/>
    <s v="Prod998"/>
    <n v="3.8159999999999998"/>
    <n v="1"/>
    <n v="0.2"/>
    <n v="1.1924999999999999"/>
  </r>
  <r>
    <n v="9011"/>
    <s v="CA-2017-127803"/>
    <d v="2017-05-23T00:00:00"/>
    <x v="1"/>
    <s v="VEN03"/>
    <s v="ND-18460"/>
    <s v="OFF-BI-10001787"/>
    <x v="1"/>
    <x v="8"/>
    <s v="Prod1819"/>
    <n v="26.16"/>
    <n v="4"/>
    <n v="0"/>
    <n v="12.8184"/>
  </r>
  <r>
    <n v="9012"/>
    <s v="CA-2015-137071"/>
    <d v="2015-12-21T00:00:00"/>
    <x v="2"/>
    <s v="VEN01"/>
    <s v="ED-13885"/>
    <s v="TEC-AC-10004353"/>
    <x v="2"/>
    <x v="11"/>
    <s v="Prod1425"/>
    <n v="100.8"/>
    <n v="2"/>
    <n v="0.2"/>
    <n v="21.42"/>
  </r>
  <r>
    <n v="9013"/>
    <s v="CA-2016-121447"/>
    <d v="2016-02-22T00:00:00"/>
    <x v="2"/>
    <s v="VEN02"/>
    <s v="EA-14035"/>
    <s v="FUR-FU-10001861"/>
    <x v="0"/>
    <x v="5"/>
    <s v="Prod1819"/>
    <n v="135.80000000000001"/>
    <n v="7"/>
    <n v="0"/>
    <n v="66.542000000000002"/>
  </r>
  <r>
    <n v="9014"/>
    <s v="CA-2017-143084"/>
    <d v="2017-03-22T00:00:00"/>
    <x v="1"/>
    <s v="VEN04"/>
    <s v="BP-11050"/>
    <s v="OFF-AR-10002766"/>
    <x v="1"/>
    <x v="6"/>
    <s v="Prod1819"/>
    <n v="13.9"/>
    <n v="5"/>
    <n v="0"/>
    <n v="3.7530000000000001"/>
  </r>
  <r>
    <n v="9015"/>
    <s v="CA-2017-143084"/>
    <d v="2017-03-22T00:00:00"/>
    <x v="1"/>
    <s v="VEN01"/>
    <s v="BP-11050"/>
    <s v="OFF-EN-10003072"/>
    <x v="1"/>
    <x v="12"/>
    <s v="Prod1839"/>
    <n v="19.399999999999999"/>
    <n v="5"/>
    <n v="0"/>
    <n v="9.3119999999999994"/>
  </r>
  <r>
    <n v="9016"/>
    <s v="CA-2016-131639"/>
    <d v="2016-12-23T00:00:00"/>
    <x v="1"/>
    <s v="VEN05"/>
    <s v="NS-18640"/>
    <s v="OFF-BI-10001636"/>
    <x v="1"/>
    <x v="8"/>
    <s v="Prod1819"/>
    <n v="13.488"/>
    <n v="2"/>
    <n v="0.2"/>
    <n v="4.3836000000000004"/>
  </r>
  <r>
    <n v="9017"/>
    <s v="CA-2016-131639"/>
    <d v="2016-12-23T00:00:00"/>
    <x v="1"/>
    <s v="VEN05"/>
    <s v="NS-18640"/>
    <s v="OFF-BI-10000948"/>
    <x v="1"/>
    <x v="8"/>
    <s v="Prod1819"/>
    <n v="11.416"/>
    <n v="1"/>
    <n v="0.2"/>
    <n v="3.8529"/>
  </r>
  <r>
    <n v="9018"/>
    <s v="CA-2016-161361"/>
    <d v="2016-03-28T00:00:00"/>
    <x v="0"/>
    <s v="VEN02"/>
    <s v="MV-17485"/>
    <s v="OFF-PA-10001838"/>
    <x v="1"/>
    <x v="10"/>
    <s v="Prod1856"/>
    <n v="17.64"/>
    <n v="3"/>
    <n v="0"/>
    <n v="8.6435999999999993"/>
  </r>
  <r>
    <n v="9019"/>
    <s v="CA-2016-161361"/>
    <d v="2016-03-28T00:00:00"/>
    <x v="0"/>
    <s v="VEN02"/>
    <s v="MV-17485"/>
    <s v="OFF-BI-10002215"/>
    <x v="1"/>
    <x v="8"/>
    <s v="Prod1841"/>
    <n v="17.04"/>
    <n v="3"/>
    <n v="0.2"/>
    <n v="5.5380000000000003"/>
  </r>
  <r>
    <n v="9020"/>
    <s v="CA-2014-100706"/>
    <d v="2014-12-18T00:00:00"/>
    <x v="0"/>
    <s v="VEN03"/>
    <s v="LE-16810"/>
    <s v="TEC-AC-10001314"/>
    <x v="2"/>
    <x v="11"/>
    <s v="Prod1425"/>
    <n v="99.98"/>
    <n v="2"/>
    <n v="0"/>
    <n v="7.9984000000000002"/>
  </r>
  <r>
    <n v="9021"/>
    <s v="CA-2014-100706"/>
    <d v="2014-12-18T00:00:00"/>
    <x v="0"/>
    <s v="VEN04"/>
    <s v="LE-16810"/>
    <s v="FUR-FU-10002268"/>
    <x v="0"/>
    <x v="5"/>
    <s v="Prod1819"/>
    <n v="29.46"/>
    <n v="6"/>
    <n v="0"/>
    <n v="9.7218"/>
  </r>
  <r>
    <n v="9022"/>
    <s v="CA-2015-129525"/>
    <d v="2015-11-20T00:00:00"/>
    <x v="1"/>
    <s v="VEN05"/>
    <s v="VP-21760"/>
    <s v="OFF-BI-10002133"/>
    <x v="1"/>
    <x v="8"/>
    <s v="Prod1841"/>
    <n v="166.92"/>
    <n v="13"/>
    <n v="0.7"/>
    <n v="-116.84399999999999"/>
  </r>
  <r>
    <n v="9023"/>
    <s v="US-2016-141880"/>
    <d v="2016-08-23T00:00:00"/>
    <x v="2"/>
    <s v="VEN04"/>
    <s v="TC-21475"/>
    <s v="FUR-FU-10001979"/>
    <x v="0"/>
    <x v="5"/>
    <s v="Prod1819"/>
    <n v="98.328000000000003"/>
    <n v="3"/>
    <n v="0.2"/>
    <n v="9.8328000000000007"/>
  </r>
  <r>
    <n v="9024"/>
    <s v="CA-2015-165799"/>
    <d v="2015-07-02T00:00:00"/>
    <x v="2"/>
    <s v="VEN03"/>
    <s v="SG-20470"/>
    <s v="FUR-CH-10001482"/>
    <x v="0"/>
    <x v="1"/>
    <s v="Prod645"/>
    <n v="117.88200000000001"/>
    <n v="1"/>
    <n v="0.1"/>
    <n v="1.3098000000000001"/>
  </r>
  <r>
    <n v="9025"/>
    <s v="CA-2016-102127"/>
    <d v="2016-07-02T00:00:00"/>
    <x v="1"/>
    <s v="VEN01"/>
    <s v="VP-21760"/>
    <s v="TEC-AC-10002018"/>
    <x v="2"/>
    <x v="11"/>
    <s v="Prod1425"/>
    <n v="20.97"/>
    <n v="3"/>
    <n v="0"/>
    <n v="9.0170999999999992"/>
  </r>
  <r>
    <n v="9026"/>
    <s v="CA-2016-102127"/>
    <d v="2016-07-02T00:00:00"/>
    <x v="1"/>
    <s v="VEN05"/>
    <s v="VP-21760"/>
    <s v="TEC-AC-10000397"/>
    <x v="2"/>
    <x v="11"/>
    <s v="Prod1425"/>
    <n v="139.96"/>
    <n v="4"/>
    <n v="0"/>
    <n v="9.7972000000000001"/>
  </r>
  <r>
    <n v="9027"/>
    <s v="CA-2016-102127"/>
    <d v="2016-07-02T00:00:00"/>
    <x v="1"/>
    <s v="VEN02"/>
    <s v="VP-21760"/>
    <s v="FUR-FU-10003976"/>
    <x v="0"/>
    <x v="5"/>
    <s v="Prod1819"/>
    <n v="37.74"/>
    <n v="3"/>
    <n v="0"/>
    <n v="12.8316"/>
  </r>
  <r>
    <n v="9028"/>
    <s v="US-2016-152415"/>
    <d v="2016-09-22T00:00:00"/>
    <x v="1"/>
    <s v="VEN01"/>
    <s v="PO-18865"/>
    <s v="FUR-FU-10002597"/>
    <x v="0"/>
    <x v="5"/>
    <s v="Prod1819"/>
    <n v="14.82"/>
    <n v="3"/>
    <n v="0"/>
    <n v="6.2244000000000002"/>
  </r>
  <r>
    <n v="9029"/>
    <s v="US-2016-152415"/>
    <d v="2016-09-22T00:00:00"/>
    <x v="1"/>
    <s v="VEN03"/>
    <s v="PO-18865"/>
    <s v="FUR-FU-10004864"/>
    <x v="0"/>
    <x v="5"/>
    <s v="Prod1819"/>
    <n v="191.82"/>
    <n v="3"/>
    <n v="0"/>
    <n v="61.382399999999997"/>
  </r>
  <r>
    <n v="9030"/>
    <s v="CA-2014-138198"/>
    <d v="2014-07-23T00:00:00"/>
    <x v="1"/>
    <s v="VEN02"/>
    <s v="JL-15130"/>
    <s v="OFF-BI-10002103"/>
    <x v="1"/>
    <x v="8"/>
    <s v="Prod1841"/>
    <n v="13.904"/>
    <n v="2"/>
    <n v="0.2"/>
    <n v="4.5187999999999997"/>
  </r>
  <r>
    <n v="9031"/>
    <s v="CA-2017-128041"/>
    <d v="2017-09-01T00:00:00"/>
    <x v="3"/>
    <s v="VEN01"/>
    <s v="RW-19540"/>
    <s v="OFF-AP-10001005"/>
    <x v="1"/>
    <x v="9"/>
    <s v="Prod1819"/>
    <n v="314.60000000000002"/>
    <n v="4"/>
    <n v="0"/>
    <n v="103.818"/>
  </r>
  <r>
    <n v="9032"/>
    <s v="CA-2017-128041"/>
    <d v="2017-09-01T00:00:00"/>
    <x v="3"/>
    <s v="VEN02"/>
    <s v="RW-19540"/>
    <s v="FUR-TA-10002607"/>
    <x v="0"/>
    <x v="3"/>
    <s v="Prod1819"/>
    <n v="283.56"/>
    <n v="4"/>
    <n v="0"/>
    <n v="45.369599999999998"/>
  </r>
  <r>
    <n v="9033"/>
    <s v="CA-2017-105823"/>
    <d v="2017-06-26T00:00:00"/>
    <x v="1"/>
    <s v="VEN01"/>
    <s v="RB-19465"/>
    <s v="FUR-CH-10000454"/>
    <x v="0"/>
    <x v="1"/>
    <s v="Prod645"/>
    <n v="487.96"/>
    <n v="2"/>
    <n v="0"/>
    <n v="146.38800000000001"/>
  </r>
  <r>
    <n v="9034"/>
    <s v="CA-2014-152268"/>
    <d v="2014-09-07T00:00:00"/>
    <x v="1"/>
    <s v="VEN04"/>
    <s v="SC-20095"/>
    <s v="OFF-BI-10001359"/>
    <x v="1"/>
    <x v="8"/>
    <s v="Prod1819"/>
    <n v="1793.98"/>
    <n v="2"/>
    <n v="0"/>
    <n v="843.17060000000004"/>
  </r>
  <r>
    <n v="9035"/>
    <s v="CA-2015-148873"/>
    <d v="2015-10-05T00:00:00"/>
    <x v="1"/>
    <s v="VEN03"/>
    <s v="EM-13960"/>
    <s v="OFF-BI-10003196"/>
    <x v="1"/>
    <x v="8"/>
    <s v="Prod1841"/>
    <n v="2.992"/>
    <n v="4"/>
    <n v="0.8"/>
    <n v="-4.4880000000000004"/>
  </r>
  <r>
    <n v="9036"/>
    <s v="CA-2015-148873"/>
    <d v="2015-10-05T00:00:00"/>
    <x v="1"/>
    <s v="VEN02"/>
    <s v="EM-13960"/>
    <s v="TEC-AC-10003657"/>
    <x v="2"/>
    <x v="11"/>
    <s v="Prod1425"/>
    <n v="108.768"/>
    <n v="4"/>
    <n v="0.2"/>
    <n v="2.7191999999999998"/>
  </r>
  <r>
    <n v="9037"/>
    <s v="CA-2015-166492"/>
    <d v="2015-04-10T00:00:00"/>
    <x v="2"/>
    <s v="VEN04"/>
    <s v="RP-19390"/>
    <s v="OFF-PA-10002262"/>
    <x v="1"/>
    <x v="10"/>
    <s v="Prod1856"/>
    <n v="25.92"/>
    <n v="4"/>
    <n v="0"/>
    <n v="12.441599999999999"/>
  </r>
  <r>
    <n v="9038"/>
    <s v="CA-2015-166492"/>
    <d v="2015-04-10T00:00:00"/>
    <x v="2"/>
    <s v="VEN01"/>
    <s v="RP-19390"/>
    <s v="OFF-ST-10002214"/>
    <x v="1"/>
    <x v="4"/>
    <s v="Prod1425"/>
    <n v="22.58"/>
    <n v="2"/>
    <n v="0"/>
    <n v="5.8708"/>
  </r>
  <r>
    <n v="9039"/>
    <s v="CA-2017-157420"/>
    <d v="2017-11-21T00:00:00"/>
    <x v="3"/>
    <s v="VEN01"/>
    <s v="HZ-14950"/>
    <s v="TEC-PH-10003555"/>
    <x v="2"/>
    <x v="7"/>
    <s v="Prod154"/>
    <n v="55.176000000000002"/>
    <n v="3"/>
    <n v="0.2"/>
    <n v="-12.4146"/>
  </r>
  <r>
    <n v="9040"/>
    <s v="CA-2016-117121"/>
    <d v="2016-12-21T00:00:00"/>
    <x v="1"/>
    <s v="VEN04"/>
    <s v="AB-10105"/>
    <s v="OFF-BI-10000545"/>
    <x v="1"/>
    <x v="8"/>
    <s v="Prod1819"/>
    <n v="9892.74"/>
    <n v="13"/>
    <n v="0"/>
    <n v="4946.37"/>
  </r>
  <r>
    <n v="9041"/>
    <s v="CA-2014-138177"/>
    <d v="2014-09-24T00:00:00"/>
    <x v="1"/>
    <s v="VEN04"/>
    <s v="ND-18460"/>
    <s v="FUR-TA-10004607"/>
    <x v="0"/>
    <x v="3"/>
    <s v="Prod1819"/>
    <n v="73.915000000000006"/>
    <n v="1"/>
    <n v="0.5"/>
    <n v="-45.827300000000001"/>
  </r>
  <r>
    <n v="9042"/>
    <s v="CA-2014-114335"/>
    <d v="2014-10-03T00:00:00"/>
    <x v="1"/>
    <s v="VEN01"/>
    <s v="XP-21865"/>
    <s v="FUR-FU-10000277"/>
    <x v="0"/>
    <x v="5"/>
    <s v="Prod645"/>
    <n v="337.08800000000002"/>
    <n v="4"/>
    <n v="0.2"/>
    <n v="16.854399999999998"/>
  </r>
  <r>
    <n v="9043"/>
    <s v="CA-2015-168760"/>
    <d v="2015-09-26T00:00:00"/>
    <x v="0"/>
    <s v="VEN01"/>
    <s v="MM-18280"/>
    <s v="OFF-AP-10004532"/>
    <x v="1"/>
    <x v="9"/>
    <s v="Prod1819"/>
    <n v="61.44"/>
    <n v="3"/>
    <n v="0"/>
    <n v="16.588799999999999"/>
  </r>
  <r>
    <n v="9044"/>
    <s v="CA-2016-168830"/>
    <d v="2016-11-13T00:00:00"/>
    <x v="1"/>
    <s v="VEN04"/>
    <s v="ML-17395"/>
    <s v="TEC-AC-10003911"/>
    <x v="2"/>
    <x v="11"/>
    <s v="Prod1425"/>
    <n v="479.97"/>
    <n v="3"/>
    <n v="0"/>
    <n v="163.18979999999999"/>
  </r>
  <r>
    <n v="9045"/>
    <s v="CA-2017-137463"/>
    <d v="2017-12-20T00:00:00"/>
    <x v="0"/>
    <s v="VEN05"/>
    <s v="KM-16225"/>
    <s v="OFF-BI-10003196"/>
    <x v="1"/>
    <x v="8"/>
    <s v="Prod1841"/>
    <n v="5.984"/>
    <n v="2"/>
    <n v="0.2"/>
    <n v="2.2440000000000002"/>
  </r>
  <r>
    <n v="9046"/>
    <s v="CA-2017-137463"/>
    <d v="2017-12-20T00:00:00"/>
    <x v="0"/>
    <s v="VEN01"/>
    <s v="KM-16225"/>
    <s v="TEC-AC-10000358"/>
    <x v="2"/>
    <x v="11"/>
    <s v="Prod1425"/>
    <n v="189.95"/>
    <n v="5"/>
    <n v="0"/>
    <n v="45.588000000000001"/>
  </r>
  <r>
    <n v="9047"/>
    <s v="CA-2017-137463"/>
    <d v="2017-12-20T00:00:00"/>
    <x v="0"/>
    <s v="VEN01"/>
    <s v="KM-16225"/>
    <s v="TEC-AC-10000057"/>
    <x v="2"/>
    <x v="11"/>
    <s v="Prod1425"/>
    <n v="149.94999999999999"/>
    <n v="5"/>
    <n v="0"/>
    <n v="31.4895"/>
  </r>
  <r>
    <n v="9048"/>
    <s v="CA-2017-137463"/>
    <d v="2017-12-20T00:00:00"/>
    <x v="0"/>
    <s v="VEN02"/>
    <s v="KM-16225"/>
    <s v="OFF-AR-10001988"/>
    <x v="1"/>
    <x v="6"/>
    <s v="Prod1819"/>
    <n v="29.95"/>
    <n v="5"/>
    <n v="0"/>
    <n v="8.6854999999999993"/>
  </r>
  <r>
    <n v="9049"/>
    <s v="CA-2017-137463"/>
    <d v="2017-12-20T00:00:00"/>
    <x v="0"/>
    <s v="VEN05"/>
    <s v="KM-16225"/>
    <s v="OFF-LA-10003498"/>
    <x v="1"/>
    <x v="2"/>
    <s v="Prod998"/>
    <n v="44.4"/>
    <n v="3"/>
    <n v="0"/>
    <n v="22.2"/>
  </r>
  <r>
    <n v="9050"/>
    <s v="CA-2014-124513"/>
    <d v="2014-09-25T00:00:00"/>
    <x v="1"/>
    <s v="VEN05"/>
    <s v="SL-20155"/>
    <s v="OFF-AR-10002956"/>
    <x v="1"/>
    <x v="6"/>
    <s v="Prod1819"/>
    <n v="66.03"/>
    <n v="3"/>
    <n v="0"/>
    <n v="17.1678"/>
  </r>
  <r>
    <n v="9051"/>
    <s v="CA-2015-165554"/>
    <d v="2015-05-22T00:00:00"/>
    <x v="1"/>
    <s v="VEN04"/>
    <s v="AJ-10780"/>
    <s v="OFF-PA-10003724"/>
    <x v="1"/>
    <x v="10"/>
    <s v="Prod1483"/>
    <n v="10.86"/>
    <n v="2"/>
    <n v="0"/>
    <n v="5.3213999999999997"/>
  </r>
  <r>
    <n v="9052"/>
    <s v="CA-2014-141838"/>
    <d v="2014-03-31T00:00:00"/>
    <x v="0"/>
    <s v="VEN05"/>
    <s v="DK-12835"/>
    <s v="OFF-AR-10004272"/>
    <x v="1"/>
    <x v="6"/>
    <s v="Prod1819"/>
    <n v="3.36"/>
    <n v="2"/>
    <n v="0"/>
    <n v="0.84"/>
  </r>
  <r>
    <n v="9053"/>
    <s v="CA-2014-141838"/>
    <d v="2014-03-31T00:00:00"/>
    <x v="0"/>
    <s v="VEN02"/>
    <s v="DK-12835"/>
    <s v="OFF-BI-10003291"/>
    <x v="1"/>
    <x v="8"/>
    <s v="Prod1841"/>
    <n v="27.936"/>
    <n v="4"/>
    <n v="0.2"/>
    <n v="9.4283999999999999"/>
  </r>
  <r>
    <n v="9054"/>
    <s v="CA-2014-141838"/>
    <d v="2014-03-31T00:00:00"/>
    <x v="0"/>
    <s v="VEN04"/>
    <s v="DK-12835"/>
    <s v="TEC-PH-10004100"/>
    <x v="2"/>
    <x v="7"/>
    <s v="Prod154"/>
    <n v="28.783999999999999"/>
    <n v="2"/>
    <n v="0.2"/>
    <n v="2.8784000000000001"/>
  </r>
  <r>
    <n v="9055"/>
    <s v="CA-2017-117009"/>
    <d v="2017-09-28T00:00:00"/>
    <x v="1"/>
    <s v="VEN03"/>
    <s v="BK-11260"/>
    <s v="OFF-SU-10001218"/>
    <x v="1"/>
    <x v="14"/>
    <s v="Prod1425"/>
    <n v="21.96"/>
    <n v="2"/>
    <n v="0"/>
    <n v="6.1487999999999996"/>
  </r>
  <r>
    <n v="9056"/>
    <s v="CA-2015-128993"/>
    <d v="2015-09-17T00:00:00"/>
    <x v="0"/>
    <s v="VEN02"/>
    <s v="CC-12670"/>
    <s v="TEC-AC-10004209"/>
    <x v="2"/>
    <x v="11"/>
    <s v="Prod1425"/>
    <n v="21.98"/>
    <n v="2"/>
    <n v="0"/>
    <n v="8.5722000000000005"/>
  </r>
  <r>
    <n v="9057"/>
    <s v="CA-2015-160227"/>
    <d v="2015-11-04T00:00:00"/>
    <x v="2"/>
    <s v="VEN01"/>
    <s v="ED-13885"/>
    <s v="FUR-CH-10002073"/>
    <x v="0"/>
    <x v="1"/>
    <s v="Prod645"/>
    <n v="2621.3220000000001"/>
    <n v="11"/>
    <n v="0.1"/>
    <n v="553.39020000000005"/>
  </r>
  <r>
    <n v="9058"/>
    <s v="CA-2015-149097"/>
    <d v="2015-10-24T00:00:00"/>
    <x v="1"/>
    <s v="VEN04"/>
    <s v="SV-20785"/>
    <s v="FUR-FU-10003424"/>
    <x v="0"/>
    <x v="5"/>
    <s v="Prod1819"/>
    <n v="74.760000000000005"/>
    <n v="7"/>
    <n v="0"/>
    <n v="23.923200000000001"/>
  </r>
  <r>
    <n v="9059"/>
    <s v="CA-2015-149097"/>
    <d v="2015-10-24T00:00:00"/>
    <x v="1"/>
    <s v="VEN04"/>
    <s v="SV-20785"/>
    <s v="FUR-TA-10001086"/>
    <x v="0"/>
    <x v="3"/>
    <s v="Prod1819"/>
    <n v="364.77600000000001"/>
    <n v="3"/>
    <n v="0.2"/>
    <n v="27.3582"/>
  </r>
  <r>
    <n v="9060"/>
    <s v="CA-2016-132304"/>
    <d v="2016-06-18T00:00:00"/>
    <x v="1"/>
    <s v="VEN01"/>
    <s v="AR-10825"/>
    <s v="FUR-TA-10004619"/>
    <x v="0"/>
    <x v="3"/>
    <s v="Prod1819"/>
    <n v="1115.17"/>
    <n v="7"/>
    <n v="0"/>
    <n v="334.55099999999999"/>
  </r>
  <r>
    <n v="9061"/>
    <s v="CA-2015-136420"/>
    <d v="2015-11-21T00:00:00"/>
    <x v="2"/>
    <s v="VEN01"/>
    <s v="CS-12250"/>
    <s v="OFF-BI-10002854"/>
    <x v="1"/>
    <x v="8"/>
    <s v="Prod1841"/>
    <n v="89.695999999999998"/>
    <n v="4"/>
    <n v="0.2"/>
    <n v="33.636000000000003"/>
  </r>
  <r>
    <n v="9062"/>
    <s v="CA-2015-136420"/>
    <d v="2015-11-21T00:00:00"/>
    <x v="2"/>
    <s v="VEN04"/>
    <s v="CS-12250"/>
    <s v="OFF-LA-10002762"/>
    <x v="1"/>
    <x v="2"/>
    <s v="Prod998"/>
    <n v="50.12"/>
    <n v="4"/>
    <n v="0"/>
    <n v="23.5564"/>
  </r>
  <r>
    <n v="9063"/>
    <s v="CA-2016-101623"/>
    <d v="2016-03-06T00:00:00"/>
    <x v="1"/>
    <s v="VEN01"/>
    <s v="RR-19525"/>
    <s v="OFF-FA-10003495"/>
    <x v="1"/>
    <x v="13"/>
    <s v="Prod1839"/>
    <n v="36.479999999999997"/>
    <n v="6"/>
    <n v="0"/>
    <n v="18.239999999999998"/>
  </r>
  <r>
    <n v="9064"/>
    <s v="US-2014-151015"/>
    <d v="2014-10-20T00:00:00"/>
    <x v="1"/>
    <s v="VEN05"/>
    <s v="BD-11500"/>
    <s v="OFF-PA-10002581"/>
    <x v="1"/>
    <x v="10"/>
    <s v="Prod1856"/>
    <n v="322.19200000000001"/>
    <n v="13"/>
    <n v="0.2"/>
    <n v="100.685"/>
  </r>
  <r>
    <n v="9065"/>
    <s v="US-2014-151015"/>
    <d v="2014-10-20T00:00:00"/>
    <x v="1"/>
    <s v="VEN02"/>
    <s v="BD-11500"/>
    <s v="OFF-BI-10000343"/>
    <x v="1"/>
    <x v="8"/>
    <s v="Prod1819"/>
    <n v="2.9460000000000002"/>
    <n v="3"/>
    <n v="0.8"/>
    <n v="-4.8609"/>
  </r>
  <r>
    <n v="9066"/>
    <s v="US-2014-151015"/>
    <d v="2014-10-20T00:00:00"/>
    <x v="1"/>
    <s v="VEN01"/>
    <s v="BD-11500"/>
    <s v="OFF-PA-10001184"/>
    <x v="1"/>
    <x v="10"/>
    <s v="Prod998"/>
    <n v="19.135999999999999"/>
    <n v="4"/>
    <n v="0.2"/>
    <n v="6.9367999999999999"/>
  </r>
  <r>
    <n v="9067"/>
    <s v="CA-2017-152968"/>
    <d v="2017-05-30T00:00:00"/>
    <x v="1"/>
    <s v="VEN01"/>
    <s v="BM-11785"/>
    <s v="TEC-AC-10000521"/>
    <x v="2"/>
    <x v="11"/>
    <s v="Prod1425"/>
    <n v="23.08"/>
    <n v="2"/>
    <n v="0"/>
    <n v="6.9240000000000004"/>
  </r>
  <r>
    <n v="9068"/>
    <s v="CA-2016-150077"/>
    <d v="2016-02-10T00:00:00"/>
    <x v="1"/>
    <s v="VEN01"/>
    <s v="MS-17365"/>
    <s v="TEC-PH-10002890"/>
    <x v="2"/>
    <x v="7"/>
    <s v="Prod154"/>
    <n v="90.48"/>
    <n v="2"/>
    <n v="0"/>
    <n v="23.524799999999999"/>
  </r>
  <r>
    <n v="9069"/>
    <s v="CA-2016-106278"/>
    <d v="2016-09-05T00:00:00"/>
    <x v="0"/>
    <s v="VEN02"/>
    <s v="BM-11140"/>
    <s v="FUR-CH-10003061"/>
    <x v="0"/>
    <x v="1"/>
    <s v="Prod645"/>
    <n v="215.976"/>
    <n v="3"/>
    <n v="0.2"/>
    <n v="-2.6997"/>
  </r>
  <r>
    <n v="9070"/>
    <s v="CA-2016-106278"/>
    <d v="2016-09-05T00:00:00"/>
    <x v="0"/>
    <s v="VEN05"/>
    <s v="BM-11140"/>
    <s v="OFF-EN-10003567"/>
    <x v="1"/>
    <x v="12"/>
    <s v="Prod1839"/>
    <n v="65.94"/>
    <n v="3"/>
    <n v="0"/>
    <n v="30.991800000000001"/>
  </r>
  <r>
    <n v="9071"/>
    <s v="CA-2017-147550"/>
    <d v="2017-12-05T00:00:00"/>
    <x v="2"/>
    <s v="VEN03"/>
    <s v="KE-16420"/>
    <s v="FUR-FU-10001918"/>
    <x v="0"/>
    <x v="5"/>
    <s v="Prod1819"/>
    <n v="11.352"/>
    <n v="3"/>
    <n v="0.2"/>
    <n v="2.6960999999999999"/>
  </r>
  <r>
    <n v="9072"/>
    <s v="CA-2015-136105"/>
    <d v="2015-06-16T00:00:00"/>
    <x v="1"/>
    <s v="VEN01"/>
    <s v="SZ-20035"/>
    <s v="OFF-ST-10002444"/>
    <x v="1"/>
    <x v="4"/>
    <s v="Prod1425"/>
    <n v="24.56"/>
    <n v="2"/>
    <n v="0"/>
    <n v="6.8768000000000002"/>
  </r>
  <r>
    <n v="9073"/>
    <s v="CA-2016-142524"/>
    <d v="2016-09-08T00:00:00"/>
    <x v="1"/>
    <s v="VEN05"/>
    <s v="MB-18085"/>
    <s v="OFF-EN-10003286"/>
    <x v="1"/>
    <x v="12"/>
    <s v="Prod1839"/>
    <n v="16.559999999999999"/>
    <n v="2"/>
    <n v="0"/>
    <n v="7.7831999999999999"/>
  </r>
  <r>
    <n v="9074"/>
    <s v="CA-2016-142524"/>
    <d v="2016-09-08T00:00:00"/>
    <x v="1"/>
    <s v="VEN05"/>
    <s v="MB-18085"/>
    <s v="TEC-AC-10000109"/>
    <x v="2"/>
    <x v="11"/>
    <s v="Prod1425"/>
    <n v="279.95"/>
    <n v="5"/>
    <n v="0"/>
    <n v="67.188000000000002"/>
  </r>
  <r>
    <n v="9075"/>
    <s v="CA-2014-136336"/>
    <d v="2014-04-26T00:00:00"/>
    <x v="1"/>
    <s v="VEN05"/>
    <s v="DB-13555"/>
    <s v="OFF-ST-10002574"/>
    <x v="1"/>
    <x v="4"/>
    <s v="Prod1425"/>
    <n v="828.84"/>
    <n v="6"/>
    <n v="0"/>
    <n v="0"/>
  </r>
  <r>
    <n v="9076"/>
    <s v="US-2015-136259"/>
    <d v="2015-11-08T00:00:00"/>
    <x v="2"/>
    <s v="VEN03"/>
    <s v="CB-12415"/>
    <s v="OFF-BI-10000773"/>
    <x v="1"/>
    <x v="8"/>
    <s v="Prod1819"/>
    <n v="7.218"/>
    <n v="3"/>
    <n v="0.7"/>
    <n v="-5.5338000000000003"/>
  </r>
  <r>
    <n v="9077"/>
    <s v="US-2015-136259"/>
    <d v="2015-11-08T00:00:00"/>
    <x v="2"/>
    <s v="VEN02"/>
    <s v="CB-12415"/>
    <s v="OFF-SU-10004661"/>
    <x v="1"/>
    <x v="14"/>
    <s v="Prod1425"/>
    <n v="27.2"/>
    <n v="4"/>
    <n v="0.2"/>
    <n v="2.04"/>
  </r>
  <r>
    <n v="9078"/>
    <s v="US-2014-124625"/>
    <d v="2014-11-07T00:00:00"/>
    <x v="1"/>
    <s v="VEN01"/>
    <s v="SP-20650"/>
    <s v="TEC-AC-10003280"/>
    <x v="2"/>
    <x v="11"/>
    <s v="Prod1425"/>
    <n v="89.97"/>
    <n v="3"/>
    <n v="0"/>
    <n v="18.893699999999999"/>
  </r>
  <r>
    <n v="9079"/>
    <s v="CA-2016-108105"/>
    <d v="2016-02-23T00:00:00"/>
    <x v="1"/>
    <s v="VEN05"/>
    <s v="GW-14605"/>
    <s v="FUR-FU-10003773"/>
    <x v="0"/>
    <x v="5"/>
    <s v="Prod1819"/>
    <n v="318.08"/>
    <n v="4"/>
    <n v="0"/>
    <n v="34.988799999999998"/>
  </r>
  <r>
    <n v="9080"/>
    <s v="CA-2016-108105"/>
    <d v="2016-02-23T00:00:00"/>
    <x v="1"/>
    <s v="VEN01"/>
    <s v="GW-14605"/>
    <s v="OFF-BI-10002412"/>
    <x v="1"/>
    <x v="8"/>
    <s v="Prod1841"/>
    <n v="5.8"/>
    <n v="1"/>
    <n v="0"/>
    <n v="2.61"/>
  </r>
  <r>
    <n v="9081"/>
    <s v="CA-2017-166898"/>
    <d v="2017-09-13T00:00:00"/>
    <x v="0"/>
    <s v="VEN02"/>
    <s v="KH-16630"/>
    <s v="TEC-PH-10002564"/>
    <x v="2"/>
    <x v="7"/>
    <s v="Prod1458"/>
    <n v="143.952"/>
    <n v="6"/>
    <n v="0.2"/>
    <n v="17.994"/>
  </r>
  <r>
    <n v="9082"/>
    <s v="CA-2017-166898"/>
    <d v="2017-09-13T00:00:00"/>
    <x v="0"/>
    <s v="VEN03"/>
    <s v="KH-16630"/>
    <s v="OFF-PA-10002262"/>
    <x v="1"/>
    <x v="10"/>
    <s v="Prod1856"/>
    <n v="19.440000000000001"/>
    <n v="3"/>
    <n v="0"/>
    <n v="9.3312000000000008"/>
  </r>
  <r>
    <n v="9083"/>
    <s v="CA-2017-169005"/>
    <d v="2017-11-06T00:00:00"/>
    <x v="1"/>
    <s v="VEN01"/>
    <s v="BG-11035"/>
    <s v="OFF-AR-10000246"/>
    <x v="1"/>
    <x v="6"/>
    <s v="Prod1819"/>
    <n v="5.56"/>
    <n v="2"/>
    <n v="0"/>
    <n v="1.4456"/>
  </r>
  <r>
    <n v="9084"/>
    <s v="CA-2015-104038"/>
    <d v="2015-02-08T00:00:00"/>
    <x v="2"/>
    <s v="VEN01"/>
    <s v="LO-17170"/>
    <s v="OFF-ST-10002554"/>
    <x v="1"/>
    <x v="4"/>
    <s v="Prod1425"/>
    <n v="146.72999999999999"/>
    <n v="3"/>
    <n v="0"/>
    <n v="2.9346000000000001"/>
  </r>
  <r>
    <n v="9085"/>
    <s v="CA-2015-104038"/>
    <d v="2015-02-08T00:00:00"/>
    <x v="2"/>
    <s v="VEN05"/>
    <s v="LO-17170"/>
    <s v="OFF-PA-10002751"/>
    <x v="1"/>
    <x v="10"/>
    <s v="Prod1483"/>
    <n v="29.9"/>
    <n v="5"/>
    <n v="0"/>
    <n v="13.455"/>
  </r>
  <r>
    <n v="9086"/>
    <s v="CA-2016-126102"/>
    <d v="2016-09-12T00:00:00"/>
    <x v="0"/>
    <s v="VEN01"/>
    <s v="DV-13465"/>
    <s v="OFF-BI-10004318"/>
    <x v="1"/>
    <x v="8"/>
    <s v="Prod1841"/>
    <n v="276.78399999999999"/>
    <n v="2"/>
    <n v="0.2"/>
    <n v="89.954800000000006"/>
  </r>
  <r>
    <n v="9087"/>
    <s v="CA-2016-143406"/>
    <d v="2016-09-30T00:00:00"/>
    <x v="1"/>
    <s v="VEN01"/>
    <s v="LR-17035"/>
    <s v="OFF-AP-10001564"/>
    <x v="1"/>
    <x v="9"/>
    <s v="Prod1819"/>
    <n v="93.031999999999996"/>
    <n v="2"/>
    <n v="0.8"/>
    <n v="-251.18639999999999"/>
  </r>
  <r>
    <n v="9088"/>
    <s v="CA-2016-143406"/>
    <d v="2016-09-30T00:00:00"/>
    <x v="1"/>
    <s v="VEN04"/>
    <s v="LR-17035"/>
    <s v="FUR-CH-10000513"/>
    <x v="0"/>
    <x v="1"/>
    <s v="Prod645"/>
    <n v="454.96499999999997"/>
    <n v="5"/>
    <n v="0.3"/>
    <n v="-136.48949999999999"/>
  </r>
  <r>
    <n v="9089"/>
    <s v="CA-2015-150308"/>
    <d v="2015-12-20T00:00:00"/>
    <x v="1"/>
    <s v="VEN03"/>
    <s v="RR-19525"/>
    <s v="TEC-PH-10001433"/>
    <x v="2"/>
    <x v="7"/>
    <s v="Prod1458"/>
    <n v="246.16800000000001"/>
    <n v="3"/>
    <n v="0.2"/>
    <n v="21.5397"/>
  </r>
  <r>
    <n v="9090"/>
    <s v="CA-2016-131093"/>
    <d v="2016-09-20T00:00:00"/>
    <x v="0"/>
    <s v="VEN01"/>
    <s v="TS-21610"/>
    <s v="OFF-ST-10002790"/>
    <x v="1"/>
    <x v="4"/>
    <s v="Prod1425"/>
    <n v="295.39999999999998"/>
    <n v="5"/>
    <n v="0.2"/>
    <n v="-62.772500000000001"/>
  </r>
  <r>
    <n v="9091"/>
    <s v="US-2017-148831"/>
    <d v="2017-10-15T00:00:00"/>
    <x v="2"/>
    <s v="VEN03"/>
    <s v="AH-10210"/>
    <s v="OFF-ST-10002974"/>
    <x v="1"/>
    <x v="4"/>
    <s v="Prod1425"/>
    <n v="348.56"/>
    <n v="8"/>
    <n v="0"/>
    <n v="104.568"/>
  </r>
  <r>
    <n v="9092"/>
    <s v="CA-2015-162950"/>
    <d v="2015-07-03T00:00:00"/>
    <x v="0"/>
    <s v="VEN01"/>
    <s v="DW-13585"/>
    <s v="OFF-PA-10003177"/>
    <x v="1"/>
    <x v="10"/>
    <s v="Prod1483"/>
    <n v="15.552"/>
    <n v="3"/>
    <n v="0.2"/>
    <n v="5.4432"/>
  </r>
  <r>
    <n v="9093"/>
    <s v="CA-2015-162950"/>
    <d v="2015-07-03T00:00:00"/>
    <x v="0"/>
    <s v="VEN03"/>
    <s v="DW-13585"/>
    <s v="FUR-BO-10001918"/>
    <x v="0"/>
    <x v="0"/>
    <s v="Prod889"/>
    <n v="482.94"/>
    <n v="6"/>
    <n v="0.5"/>
    <n v="-376.69319999999999"/>
  </r>
  <r>
    <n v="9094"/>
    <s v="US-2015-132836"/>
    <d v="2015-06-05T00:00:00"/>
    <x v="1"/>
    <s v="VEN03"/>
    <s v="AJ-10945"/>
    <s v="TEC-PH-10001299"/>
    <x v="2"/>
    <x v="7"/>
    <s v="Prod1458"/>
    <n v="299.98"/>
    <n v="2"/>
    <n v="0"/>
    <n v="83.994399999999999"/>
  </r>
  <r>
    <n v="9095"/>
    <s v="US-2015-132836"/>
    <d v="2015-06-05T00:00:00"/>
    <x v="1"/>
    <s v="VEN04"/>
    <s v="AJ-10945"/>
    <s v="OFF-BI-10004224"/>
    <x v="1"/>
    <x v="8"/>
    <s v="Prod1841"/>
    <n v="403.68"/>
    <n v="6"/>
    <n v="0"/>
    <n v="181.65600000000001"/>
  </r>
  <r>
    <n v="9096"/>
    <s v="US-2015-132836"/>
    <d v="2015-06-05T00:00:00"/>
    <x v="1"/>
    <s v="VEN04"/>
    <s v="AJ-10945"/>
    <s v="TEC-PH-10001300"/>
    <x v="2"/>
    <x v="7"/>
    <s v="Prod1458"/>
    <n v="41.9"/>
    <n v="2"/>
    <n v="0"/>
    <n v="11.731999999999999"/>
  </r>
  <r>
    <n v="9097"/>
    <s v="US-2015-132836"/>
    <d v="2015-06-05T00:00:00"/>
    <x v="1"/>
    <s v="VEN03"/>
    <s v="AJ-10945"/>
    <s v="OFF-LA-10004178"/>
    <x v="1"/>
    <x v="2"/>
    <s v="Prod998"/>
    <n v="28.91"/>
    <n v="7"/>
    <n v="0"/>
    <n v="13.2986"/>
  </r>
  <r>
    <n v="9098"/>
    <s v="US-2014-158365"/>
    <d v="2014-04-17T00:00:00"/>
    <x v="1"/>
    <s v="VEN03"/>
    <s v="SV-20785"/>
    <s v="OFF-PA-10000289"/>
    <x v="1"/>
    <x v="10"/>
    <s v="Prod998"/>
    <n v="32.4"/>
    <n v="5"/>
    <n v="0"/>
    <n v="15.552"/>
  </r>
  <r>
    <n v="9099"/>
    <s v="CA-2017-152933"/>
    <d v="2017-10-16T00:00:00"/>
    <x v="1"/>
    <s v="VEN03"/>
    <s v="MG-17650"/>
    <s v="TEC-PH-10002085"/>
    <x v="2"/>
    <x v="7"/>
    <s v="Prod1458"/>
    <n v="369.54399999999998"/>
    <n v="7"/>
    <n v="0.2"/>
    <n v="27.715800000000002"/>
  </r>
  <r>
    <n v="9100"/>
    <s v="CA-2017-152933"/>
    <d v="2017-10-16T00:00:00"/>
    <x v="1"/>
    <s v="VEN04"/>
    <s v="MG-17650"/>
    <s v="OFF-PA-10001934"/>
    <x v="1"/>
    <x v="10"/>
    <s v="Prod1856"/>
    <n v="10.368"/>
    <n v="2"/>
    <n v="0.2"/>
    <n v="3.7584"/>
  </r>
  <r>
    <n v="9101"/>
    <s v="CA-2017-152933"/>
    <d v="2017-10-16T00:00:00"/>
    <x v="1"/>
    <s v="VEN02"/>
    <s v="MG-17650"/>
    <s v="TEC-AC-10003033"/>
    <x v="2"/>
    <x v="11"/>
    <s v="Prod1425"/>
    <n v="791.88"/>
    <n v="3"/>
    <n v="0.2"/>
    <n v="128.68049999999999"/>
  </r>
  <r>
    <n v="9102"/>
    <s v="CA-2015-163181"/>
    <d v="2015-11-12T00:00:00"/>
    <x v="1"/>
    <s v="VEN03"/>
    <s v="AB-10105"/>
    <s v="OFF-AR-10001683"/>
    <x v="1"/>
    <x v="6"/>
    <s v="Prod1819"/>
    <n v="23.64"/>
    <n v="3"/>
    <n v="0.2"/>
    <n v="5.319"/>
  </r>
  <r>
    <n v="9103"/>
    <s v="CA-2015-163181"/>
    <d v="2015-11-12T00:00:00"/>
    <x v="1"/>
    <s v="VEN04"/>
    <s v="AB-10105"/>
    <s v="OFF-ST-10001713"/>
    <x v="1"/>
    <x v="4"/>
    <s v="Prod1425"/>
    <n v="84.784000000000006"/>
    <n v="2"/>
    <n v="0.2"/>
    <n v="-16.956800000000001"/>
  </r>
  <r>
    <n v="9104"/>
    <s v="CA-2015-163181"/>
    <d v="2015-11-12T00:00:00"/>
    <x v="1"/>
    <s v="VEN04"/>
    <s v="AB-10105"/>
    <s v="FUR-FU-10000193"/>
    <x v="0"/>
    <x v="5"/>
    <s v="Prod645"/>
    <n v="64.959999999999994"/>
    <n v="5"/>
    <n v="0.6"/>
    <n v="-84.447999999999993"/>
  </r>
  <r>
    <n v="9105"/>
    <s v="CA-2015-163181"/>
    <d v="2015-11-12T00:00:00"/>
    <x v="1"/>
    <s v="VEN01"/>
    <s v="AB-10105"/>
    <s v="OFF-BI-10000474"/>
    <x v="1"/>
    <x v="8"/>
    <s v="Prod1819"/>
    <n v="32.06"/>
    <n v="10"/>
    <n v="0.8"/>
    <n v="-51.295999999999999"/>
  </r>
  <r>
    <n v="9106"/>
    <s v="CA-2015-163181"/>
    <d v="2015-11-12T00:00:00"/>
    <x v="1"/>
    <s v="VEN02"/>
    <s v="AB-10105"/>
    <s v="OFF-ST-10000129"/>
    <x v="1"/>
    <x v="4"/>
    <s v="Prod1425"/>
    <n v="177.648"/>
    <n v="2"/>
    <n v="0.2"/>
    <n v="-28.867799999999999"/>
  </r>
  <r>
    <n v="9107"/>
    <s v="CA-2015-163181"/>
    <d v="2015-11-12T00:00:00"/>
    <x v="1"/>
    <s v="VEN02"/>
    <s v="AB-10105"/>
    <s v="TEC-MA-10001016"/>
    <x v="2"/>
    <x v="15"/>
    <s v="Prod1272"/>
    <n v="287.91000000000003"/>
    <n v="3"/>
    <n v="0.4"/>
    <n v="33.589500000000001"/>
  </r>
  <r>
    <n v="9108"/>
    <s v="CA-2015-132941"/>
    <d v="2015-05-28T00:00:00"/>
    <x v="2"/>
    <s v="VEN03"/>
    <s v="MM-18280"/>
    <s v="OFF-SU-10002557"/>
    <x v="1"/>
    <x v="14"/>
    <s v="Prod1425"/>
    <n v="22.367999999999999"/>
    <n v="2"/>
    <n v="0.2"/>
    <n v="1.6776"/>
  </r>
  <r>
    <n v="9109"/>
    <s v="CA-2015-132941"/>
    <d v="2015-05-28T00:00:00"/>
    <x v="2"/>
    <s v="VEN01"/>
    <s v="MM-18280"/>
    <s v="OFF-PA-10002160"/>
    <x v="1"/>
    <x v="10"/>
    <s v="Prod1856"/>
    <n v="32.368000000000002"/>
    <n v="7"/>
    <n v="0.2"/>
    <n v="11.7334"/>
  </r>
  <r>
    <n v="9110"/>
    <s v="CA-2015-132941"/>
    <d v="2015-05-28T00:00:00"/>
    <x v="2"/>
    <s v="VEN05"/>
    <s v="MM-18280"/>
    <s v="TEC-AC-10003095"/>
    <x v="2"/>
    <x v="11"/>
    <s v="Prod1425"/>
    <n v="207.98400000000001"/>
    <n v="2"/>
    <n v="0.2"/>
    <n v="36.397199999999998"/>
  </r>
  <r>
    <n v="9111"/>
    <s v="CA-2014-132010"/>
    <d v="2014-10-15T00:00:00"/>
    <x v="2"/>
    <s v="VEN05"/>
    <s v="MA-17995"/>
    <s v="OFF-EN-10003160"/>
    <x v="1"/>
    <x v="12"/>
    <s v="Prod1839"/>
    <n v="36.4"/>
    <n v="5"/>
    <n v="0"/>
    <n v="17.472000000000001"/>
  </r>
  <r>
    <n v="9112"/>
    <s v="CA-2014-132010"/>
    <d v="2014-10-15T00:00:00"/>
    <x v="2"/>
    <s v="VEN05"/>
    <s v="MA-17995"/>
    <s v="TEC-AC-10001542"/>
    <x v="2"/>
    <x v="11"/>
    <s v="Prod1425"/>
    <n v="22.96"/>
    <n v="2"/>
    <n v="0"/>
    <n v="4.3624000000000001"/>
  </r>
  <r>
    <n v="9113"/>
    <s v="CA-2014-132010"/>
    <d v="2014-10-15T00:00:00"/>
    <x v="2"/>
    <s v="VEN05"/>
    <s v="MA-17995"/>
    <s v="OFF-ST-10003641"/>
    <x v="1"/>
    <x v="4"/>
    <s v="Prod1425"/>
    <n v="315.2"/>
    <n v="4"/>
    <n v="0"/>
    <n v="6.3040000000000003"/>
  </r>
  <r>
    <n v="9114"/>
    <s v="CA-2014-132010"/>
    <d v="2014-10-15T00:00:00"/>
    <x v="2"/>
    <s v="VEN03"/>
    <s v="MA-17995"/>
    <s v="OFF-BI-10002432"/>
    <x v="1"/>
    <x v="8"/>
    <s v="Prod1841"/>
    <n v="15.18"/>
    <n v="3"/>
    <n v="0"/>
    <n v="7.1345999999999998"/>
  </r>
  <r>
    <n v="9115"/>
    <s v="CA-2016-135461"/>
    <d v="2016-02-10T00:00:00"/>
    <x v="0"/>
    <s v="VEN01"/>
    <s v="EB-13975"/>
    <s v="TEC-PH-10004094"/>
    <x v="2"/>
    <x v="7"/>
    <s v="Prod154"/>
    <n v="623.96"/>
    <n v="5"/>
    <n v="0.2"/>
    <n v="38.997500000000002"/>
  </r>
  <r>
    <n v="9116"/>
    <s v="CA-2017-153045"/>
    <d v="2017-01-24T00:00:00"/>
    <x v="0"/>
    <s v="VEN05"/>
    <s v="NS-18505"/>
    <s v="TEC-PH-10001817"/>
    <x v="2"/>
    <x v="7"/>
    <s v="Prod1458"/>
    <n v="429.6"/>
    <n v="2"/>
    <n v="0.4"/>
    <n v="-93.08"/>
  </r>
  <r>
    <n v="9117"/>
    <s v="CA-2017-153045"/>
    <d v="2017-01-24T00:00:00"/>
    <x v="0"/>
    <s v="VEN04"/>
    <s v="NS-18505"/>
    <s v="FUR-FU-10002759"/>
    <x v="0"/>
    <x v="5"/>
    <s v="Prod1819"/>
    <n v="31.968"/>
    <n v="2"/>
    <n v="0.2"/>
    <n v="6.3936000000000002"/>
  </r>
  <r>
    <n v="9118"/>
    <s v="CA-2017-153045"/>
    <d v="2017-01-24T00:00:00"/>
    <x v="0"/>
    <s v="VEN05"/>
    <s v="NS-18505"/>
    <s v="FUR-CH-10000309"/>
    <x v="0"/>
    <x v="1"/>
    <s v="Prod889"/>
    <n v="887.27099999999996"/>
    <n v="3"/>
    <n v="0.3"/>
    <n v="-63.3765"/>
  </r>
  <r>
    <n v="9119"/>
    <s v="CA-2017-153045"/>
    <d v="2017-01-24T00:00:00"/>
    <x v="0"/>
    <s v="VEN01"/>
    <s v="NS-18505"/>
    <s v="OFF-PA-10003673"/>
    <x v="1"/>
    <x v="10"/>
    <s v="Prod1483"/>
    <n v="21.696000000000002"/>
    <n v="4"/>
    <n v="0.2"/>
    <n v="7.0511999999999997"/>
  </r>
  <r>
    <n v="9120"/>
    <s v="US-2016-155971"/>
    <d v="2016-06-12T00:00:00"/>
    <x v="1"/>
    <s v="VEN01"/>
    <s v="RB-19795"/>
    <s v="OFF-LA-10000452"/>
    <x v="1"/>
    <x v="2"/>
    <s v="Prod1839"/>
    <n v="22.05"/>
    <n v="7"/>
    <n v="0"/>
    <n v="10.584"/>
  </r>
  <r>
    <n v="9121"/>
    <s v="US-2016-155971"/>
    <d v="2016-06-12T00:00:00"/>
    <x v="1"/>
    <s v="VEN02"/>
    <s v="RB-19795"/>
    <s v="OFF-PA-10000210"/>
    <x v="1"/>
    <x v="10"/>
    <s v="Prod998"/>
    <n v="99.9"/>
    <n v="5"/>
    <n v="0"/>
    <n v="46.953000000000003"/>
  </r>
  <r>
    <n v="9122"/>
    <s v="CA-2017-122007"/>
    <d v="2017-03-20T00:00:00"/>
    <x v="0"/>
    <s v="VEN01"/>
    <s v="JK-15325"/>
    <s v="OFF-AP-10000358"/>
    <x v="1"/>
    <x v="9"/>
    <s v="Prod1819"/>
    <n v="90.86"/>
    <n v="7"/>
    <n v="0"/>
    <n v="26.349399999999999"/>
  </r>
  <r>
    <n v="9123"/>
    <s v="CA-2017-162250"/>
    <d v="2017-11-24T00:00:00"/>
    <x v="3"/>
    <s v="VEN02"/>
    <s v="PR-18880"/>
    <s v="OFF-PA-10002137"/>
    <x v="1"/>
    <x v="10"/>
    <s v="Prod1856"/>
    <n v="7.78"/>
    <n v="1"/>
    <n v="0"/>
    <n v="3.5009999999999999"/>
  </r>
  <r>
    <n v="9124"/>
    <s v="US-2016-158288"/>
    <d v="2016-11-28T00:00:00"/>
    <x v="0"/>
    <s v="VEN05"/>
    <s v="EH-13945"/>
    <s v="OFF-BI-10003364"/>
    <x v="1"/>
    <x v="8"/>
    <s v="Prod1841"/>
    <n v="78.759"/>
    <n v="9"/>
    <n v="0.7"/>
    <n v="-57.756599999999999"/>
  </r>
  <r>
    <n v="9125"/>
    <s v="CA-2016-128916"/>
    <d v="2016-08-20T00:00:00"/>
    <x v="0"/>
    <s v="VEN02"/>
    <s v="MA-17560"/>
    <s v="FUR-FU-10001940"/>
    <x v="0"/>
    <x v="5"/>
    <s v="Prod1819"/>
    <n v="9.5519999999999996"/>
    <n v="3"/>
    <n v="0.6"/>
    <n v="-3.8208000000000002"/>
  </r>
  <r>
    <n v="9126"/>
    <s v="CA-2016-128916"/>
    <d v="2016-08-20T00:00:00"/>
    <x v="0"/>
    <s v="VEN04"/>
    <s v="MA-17560"/>
    <s v="FUR-FU-10000320"/>
    <x v="0"/>
    <x v="5"/>
    <s v="Prod645"/>
    <n v="5.3440000000000003"/>
    <n v="4"/>
    <n v="0.6"/>
    <n v="-2.1375999999999999"/>
  </r>
  <r>
    <n v="9127"/>
    <s v="CA-2015-157028"/>
    <d v="2015-12-03T00:00:00"/>
    <x v="1"/>
    <s v="VEN05"/>
    <s v="MA-17995"/>
    <s v="OFF-AR-10004441"/>
    <x v="1"/>
    <x v="6"/>
    <s v="Prod1819"/>
    <n v="8.2799999999999994"/>
    <n v="2"/>
    <n v="0"/>
    <n v="3.4775999999999998"/>
  </r>
  <r>
    <n v="9128"/>
    <s v="CA-2017-112473"/>
    <d v="2017-06-01T00:00:00"/>
    <x v="1"/>
    <s v="VEN05"/>
    <s v="JL-15505"/>
    <s v="OFF-ST-10002182"/>
    <x v="1"/>
    <x v="4"/>
    <s v="Prod1425"/>
    <n v="50.136000000000003"/>
    <n v="3"/>
    <n v="0.2"/>
    <n v="-11.2806"/>
  </r>
  <r>
    <n v="9129"/>
    <s v="US-2017-147655"/>
    <d v="2017-09-05T00:00:00"/>
    <x v="2"/>
    <s v="VEN01"/>
    <s v="AS-10045"/>
    <s v="OFF-BI-10002931"/>
    <x v="1"/>
    <x v="8"/>
    <s v="Prod1841"/>
    <n v="88.073999999999998"/>
    <n v="7"/>
    <n v="0.7"/>
    <n v="-58.716000000000001"/>
  </r>
  <r>
    <n v="9130"/>
    <s v="CA-2016-130911"/>
    <d v="2016-03-26T00:00:00"/>
    <x v="0"/>
    <s v="VEN04"/>
    <s v="DC-12850"/>
    <s v="FUR-BO-10004357"/>
    <x v="0"/>
    <x v="0"/>
    <s v="Prod889"/>
    <n v="301.47000000000003"/>
    <n v="3"/>
    <n v="0.5"/>
    <n v="-241.17599999999999"/>
  </r>
  <r>
    <n v="9131"/>
    <s v="CA-2016-130911"/>
    <d v="2016-03-26T00:00:00"/>
    <x v="0"/>
    <s v="VEN05"/>
    <s v="DC-12850"/>
    <s v="OFF-AR-10000475"/>
    <x v="1"/>
    <x v="6"/>
    <s v="Prod1819"/>
    <n v="18.655999999999999"/>
    <n v="2"/>
    <n v="0.2"/>
    <n v="1.6324000000000001"/>
  </r>
  <r>
    <n v="9132"/>
    <s v="CA-2017-100055"/>
    <d v="2017-06-01T00:00:00"/>
    <x v="1"/>
    <s v="VEN03"/>
    <s v="MD-17860"/>
    <s v="FUR-FU-10001473"/>
    <x v="0"/>
    <x v="5"/>
    <s v="Prod1819"/>
    <n v="27.46"/>
    <n v="2"/>
    <n v="0"/>
    <n v="9.8856000000000002"/>
  </r>
  <r>
    <n v="9133"/>
    <s v="CA-2017-100055"/>
    <d v="2017-06-01T00:00:00"/>
    <x v="1"/>
    <s v="VEN04"/>
    <s v="MD-17860"/>
    <s v="OFF-AP-10001469"/>
    <x v="1"/>
    <x v="9"/>
    <s v="Prod1819"/>
    <n v="125.13"/>
    <n v="3"/>
    <n v="0"/>
    <n v="36.287700000000001"/>
  </r>
  <r>
    <n v="9134"/>
    <s v="CA-2015-157805"/>
    <d v="2015-09-04T00:00:00"/>
    <x v="1"/>
    <s v="VEN03"/>
    <s v="RH-19510"/>
    <s v="TEC-PH-10004447"/>
    <x v="2"/>
    <x v="7"/>
    <s v="Prod154"/>
    <n v="555.96"/>
    <n v="5"/>
    <n v="0.2"/>
    <n v="41.697000000000003"/>
  </r>
  <r>
    <n v="9135"/>
    <s v="CA-2016-124254"/>
    <d v="2016-04-17T00:00:00"/>
    <x v="1"/>
    <s v="VEN02"/>
    <s v="TB-21175"/>
    <s v="OFF-ST-10001469"/>
    <x v="1"/>
    <x v="4"/>
    <s v="Prod1425"/>
    <n v="129.55199999999999"/>
    <n v="3"/>
    <n v="0.2"/>
    <n v="-22.671600000000002"/>
  </r>
  <r>
    <n v="9136"/>
    <s v="CA-2016-124254"/>
    <d v="2016-04-17T00:00:00"/>
    <x v="1"/>
    <s v="VEN03"/>
    <s v="TB-21175"/>
    <s v="OFF-ST-10000060"/>
    <x v="1"/>
    <x v="4"/>
    <s v="Prod1425"/>
    <n v="51.984000000000002"/>
    <n v="1"/>
    <n v="0.2"/>
    <n v="-5.1984000000000004"/>
  </r>
  <r>
    <n v="9137"/>
    <s v="CA-2016-124254"/>
    <d v="2016-04-17T00:00:00"/>
    <x v="1"/>
    <s v="VEN02"/>
    <s v="TB-21175"/>
    <s v="OFF-PA-10000807"/>
    <x v="1"/>
    <x v="10"/>
    <s v="Prod998"/>
    <n v="10.272"/>
    <n v="3"/>
    <n v="0.2"/>
    <n v="3.4668000000000001"/>
  </r>
  <r>
    <n v="9138"/>
    <s v="CA-2014-123400"/>
    <d v="2014-02-09T00:00:00"/>
    <x v="1"/>
    <s v="VEN04"/>
    <s v="EB-13930"/>
    <s v="OFF-BI-10000666"/>
    <x v="1"/>
    <x v="8"/>
    <s v="Prod1819"/>
    <n v="18.335999999999999"/>
    <n v="2"/>
    <n v="0.7"/>
    <n v="-12.224"/>
  </r>
  <r>
    <n v="9139"/>
    <s v="CA-2014-123400"/>
    <d v="2014-02-09T00:00:00"/>
    <x v="1"/>
    <s v="VEN02"/>
    <s v="EB-13930"/>
    <s v="TEC-PH-10002890"/>
    <x v="2"/>
    <x v="7"/>
    <s v="Prod154"/>
    <n v="180.96"/>
    <n v="5"/>
    <n v="0.2"/>
    <n v="13.571999999999999"/>
  </r>
  <r>
    <n v="9140"/>
    <s v="CA-2014-106971"/>
    <d v="2014-09-08T00:00:00"/>
    <x v="1"/>
    <s v="VEN03"/>
    <s v="BM-11785"/>
    <s v="TEC-AC-10000844"/>
    <x v="2"/>
    <x v="11"/>
    <s v="Prod1425"/>
    <n v="475.94400000000002"/>
    <n v="7"/>
    <n v="0.2"/>
    <n v="95.188800000000001"/>
  </r>
  <r>
    <n v="9141"/>
    <s v="CA-2017-123029"/>
    <d v="2017-10-02T00:00:00"/>
    <x v="0"/>
    <s v="VEN01"/>
    <s v="BT-11530"/>
    <s v="TEC-AC-10002402"/>
    <x v="2"/>
    <x v="11"/>
    <s v="Prod1425"/>
    <n v="159.97999999999999"/>
    <n v="2"/>
    <n v="0"/>
    <n v="47.994"/>
  </r>
  <r>
    <n v="9142"/>
    <s v="CA-2016-139409"/>
    <d v="2016-09-07T00:00:00"/>
    <x v="2"/>
    <s v="VEN02"/>
    <s v="FW-14395"/>
    <s v="TEC-PH-10003988"/>
    <x v="2"/>
    <x v="7"/>
    <s v="Prod154"/>
    <n v="43.6"/>
    <n v="4"/>
    <n v="0"/>
    <n v="12.208"/>
  </r>
  <r>
    <n v="9143"/>
    <s v="US-2017-166688"/>
    <d v="2017-05-26T00:00:00"/>
    <x v="1"/>
    <s v="VEN05"/>
    <s v="RD-19480"/>
    <s v="OFF-BI-10004040"/>
    <x v="1"/>
    <x v="8"/>
    <s v="Prod1841"/>
    <n v="8.2880000000000003"/>
    <n v="2"/>
    <n v="0.2"/>
    <n v="3.0044"/>
  </r>
  <r>
    <n v="9144"/>
    <s v="US-2017-166688"/>
    <d v="2017-05-26T00:00:00"/>
    <x v="1"/>
    <s v="VEN04"/>
    <s v="RD-19480"/>
    <s v="TEC-PH-10004094"/>
    <x v="2"/>
    <x v="7"/>
    <s v="Prod154"/>
    <n v="1123.1279999999999"/>
    <n v="9"/>
    <n v="0.2"/>
    <n v="70.195499999999996"/>
  </r>
  <r>
    <n v="9145"/>
    <s v="US-2017-166688"/>
    <d v="2017-05-26T00:00:00"/>
    <x v="1"/>
    <s v="VEN04"/>
    <s v="RD-19480"/>
    <s v="OFF-AP-10000358"/>
    <x v="1"/>
    <x v="9"/>
    <s v="Prod1819"/>
    <n v="64.900000000000006"/>
    <n v="5"/>
    <n v="0"/>
    <n v="18.821000000000002"/>
  </r>
  <r>
    <n v="9146"/>
    <s v="CA-2015-126970"/>
    <d v="2015-09-24T00:00:00"/>
    <x v="1"/>
    <s v="VEN05"/>
    <s v="TP-21130"/>
    <s v="OFF-BI-10000138"/>
    <x v="1"/>
    <x v="8"/>
    <s v="Prod1819"/>
    <n v="2.8079999999999998"/>
    <n v="3"/>
    <n v="0.8"/>
    <n v="-4.4927999999999999"/>
  </r>
  <r>
    <n v="9147"/>
    <s v="US-2016-165505"/>
    <d v="2016-01-27T00:00:00"/>
    <x v="1"/>
    <s v="VEN05"/>
    <s v="CB-12535"/>
    <s v="TEC-AC-10002926"/>
    <x v="2"/>
    <x v="11"/>
    <s v="Prod1425"/>
    <n v="99.98"/>
    <n v="2"/>
    <n v="0"/>
    <n v="42.991399999999999"/>
  </r>
  <r>
    <n v="9148"/>
    <s v="US-2016-165505"/>
    <d v="2016-01-27T00:00:00"/>
    <x v="1"/>
    <s v="VEN04"/>
    <s v="CB-12535"/>
    <s v="OFF-AR-10003477"/>
    <x v="1"/>
    <x v="6"/>
    <s v="Prod1819"/>
    <n v="8.0399999999999991"/>
    <n v="6"/>
    <n v="0"/>
    <n v="2.7336"/>
  </r>
  <r>
    <n v="9149"/>
    <s v="US-2016-165505"/>
    <d v="2016-01-27T00:00:00"/>
    <x v="1"/>
    <s v="VEN03"/>
    <s v="CB-12535"/>
    <s v="OFF-ST-10001526"/>
    <x v="1"/>
    <x v="4"/>
    <s v="Prod1425"/>
    <n v="1564.29"/>
    <n v="13"/>
    <n v="0"/>
    <n v="406.71539999999999"/>
  </r>
  <r>
    <n v="9150"/>
    <s v="US-2014-157070"/>
    <d v="2014-06-06T00:00:00"/>
    <x v="1"/>
    <s v="VEN02"/>
    <s v="QJ-19255"/>
    <s v="OFF-BI-10001765"/>
    <x v="1"/>
    <x v="8"/>
    <s v="Prod1819"/>
    <n v="138.56"/>
    <n v="4"/>
    <n v="0"/>
    <n v="66.508799999999994"/>
  </r>
  <r>
    <n v="9151"/>
    <s v="US-2014-157070"/>
    <d v="2014-06-06T00:00:00"/>
    <x v="1"/>
    <s v="VEN04"/>
    <s v="QJ-19255"/>
    <s v="OFF-AP-10004859"/>
    <x v="1"/>
    <x v="9"/>
    <s v="Prod1819"/>
    <n v="65.52"/>
    <n v="5"/>
    <n v="0.1"/>
    <n v="12.375999999999999"/>
  </r>
  <r>
    <n v="9152"/>
    <s v="US-2015-106873"/>
    <d v="2015-09-29T00:00:00"/>
    <x v="0"/>
    <s v="VEN05"/>
    <s v="KM-16720"/>
    <s v="OFF-AR-10003179"/>
    <x v="1"/>
    <x v="6"/>
    <s v="Prod1819"/>
    <n v="14.576000000000001"/>
    <n v="2"/>
    <n v="0.2"/>
    <n v="2.3685999999999998"/>
  </r>
  <r>
    <n v="9153"/>
    <s v="US-2015-106873"/>
    <d v="2015-09-29T00:00:00"/>
    <x v="0"/>
    <s v="VEN01"/>
    <s v="KM-16720"/>
    <s v="TEC-AC-10002345"/>
    <x v="2"/>
    <x v="11"/>
    <s v="Prod1425"/>
    <n v="23.2"/>
    <n v="2"/>
    <n v="0.2"/>
    <n v="1.45"/>
  </r>
  <r>
    <n v="9154"/>
    <s v="US-2015-106873"/>
    <d v="2015-09-29T00:00:00"/>
    <x v="0"/>
    <s v="VEN04"/>
    <s v="KM-16720"/>
    <s v="OFF-AR-10001246"/>
    <x v="1"/>
    <x v="6"/>
    <s v="Prod1819"/>
    <n v="16.463999999999999"/>
    <n v="7"/>
    <n v="0.2"/>
    <n v="1.8522000000000001"/>
  </r>
  <r>
    <n v="9155"/>
    <s v="CA-2016-132990"/>
    <d v="2016-08-03T00:00:00"/>
    <x v="0"/>
    <s v="VEN03"/>
    <s v="KM-16660"/>
    <s v="FUR-FU-10004864"/>
    <x v="0"/>
    <x v="5"/>
    <s v="Prod1819"/>
    <n v="19.312000000000001"/>
    <n v="2"/>
    <n v="0.2"/>
    <n v="3.1381999999999999"/>
  </r>
  <r>
    <n v="9156"/>
    <s v="CA-2014-102645"/>
    <d v="2014-01-28T00:00:00"/>
    <x v="1"/>
    <s v="VEN05"/>
    <s v="IM-15055"/>
    <s v="OFF-PA-10001804"/>
    <x v="1"/>
    <x v="10"/>
    <s v="Prod1856"/>
    <n v="40.08"/>
    <n v="6"/>
    <n v="0"/>
    <n v="19.238399999999999"/>
  </r>
  <r>
    <n v="9157"/>
    <s v="CA-2014-134215"/>
    <d v="2014-08-08T00:00:00"/>
    <x v="1"/>
    <s v="VEN02"/>
    <s v="ML-17395"/>
    <s v="OFF-AP-10001271"/>
    <x v="1"/>
    <x v="9"/>
    <s v="Prod1819"/>
    <n v="101.96"/>
    <n v="2"/>
    <n v="0"/>
    <n v="27.529199999999999"/>
  </r>
  <r>
    <n v="9158"/>
    <s v="CA-2014-134215"/>
    <d v="2014-08-08T00:00:00"/>
    <x v="1"/>
    <s v="VEN02"/>
    <s v="ML-17395"/>
    <s v="OFF-PA-10004353"/>
    <x v="1"/>
    <x v="10"/>
    <s v="Prod35"/>
    <n v="259.74"/>
    <n v="13"/>
    <n v="0"/>
    <n v="124.6752"/>
  </r>
  <r>
    <n v="9159"/>
    <s v="CA-2014-134215"/>
    <d v="2014-08-08T00:00:00"/>
    <x v="1"/>
    <s v="VEN04"/>
    <s v="ML-17395"/>
    <s v="TEC-AC-10002473"/>
    <x v="2"/>
    <x v="11"/>
    <s v="Prod1425"/>
    <n v="255.42"/>
    <n v="9"/>
    <n v="0"/>
    <n v="104.7222"/>
  </r>
  <r>
    <n v="9160"/>
    <s v="CA-2016-118934"/>
    <d v="2016-08-14T00:00:00"/>
    <x v="1"/>
    <s v="VEN03"/>
    <s v="GH-14410"/>
    <s v="OFF-BI-10003314"/>
    <x v="1"/>
    <x v="8"/>
    <s v="Prod1841"/>
    <n v="4.3380000000000001"/>
    <n v="3"/>
    <n v="0.7"/>
    <n v="-3.0366"/>
  </r>
  <r>
    <n v="9161"/>
    <s v="CA-2016-118934"/>
    <d v="2016-08-14T00:00:00"/>
    <x v="1"/>
    <s v="VEN01"/>
    <s v="GH-14410"/>
    <s v="OFF-BI-10004465"/>
    <x v="1"/>
    <x v="8"/>
    <s v="Prod1841"/>
    <n v="11.88"/>
    <n v="5"/>
    <n v="0.7"/>
    <n v="-7.92"/>
  </r>
  <r>
    <n v="9162"/>
    <s v="CA-2016-160108"/>
    <d v="2016-12-12T00:00:00"/>
    <x v="1"/>
    <s v="VEN04"/>
    <s v="AG-10900"/>
    <s v="FUR-BO-10003450"/>
    <x v="0"/>
    <x v="0"/>
    <s v="Prod889"/>
    <n v="405.86"/>
    <n v="7"/>
    <n v="0"/>
    <n v="32.468800000000002"/>
  </r>
  <r>
    <n v="9163"/>
    <s v="CA-2016-160108"/>
    <d v="2016-12-12T00:00:00"/>
    <x v="1"/>
    <s v="VEN03"/>
    <s v="AG-10900"/>
    <s v="FUR-CH-10002335"/>
    <x v="0"/>
    <x v="1"/>
    <s v="Prod645"/>
    <n v="680.01"/>
    <n v="3"/>
    <n v="0"/>
    <n v="176.80260000000001"/>
  </r>
  <r>
    <n v="9164"/>
    <s v="CA-2015-164007"/>
    <d v="2015-06-12T00:00:00"/>
    <x v="1"/>
    <s v="VEN04"/>
    <s v="MG-17695"/>
    <s v="TEC-AC-10003433"/>
    <x v="2"/>
    <x v="11"/>
    <s v="Prod1425"/>
    <n v="2.3759999999999999"/>
    <n v="3"/>
    <n v="0.2"/>
    <n v="0.74250000000000005"/>
  </r>
  <r>
    <n v="9165"/>
    <s v="CA-2015-164007"/>
    <d v="2015-06-12T00:00:00"/>
    <x v="1"/>
    <s v="VEN01"/>
    <s v="MG-17695"/>
    <s v="OFF-AP-10003849"/>
    <x v="1"/>
    <x v="9"/>
    <s v="Prod1819"/>
    <n v="143.12799999999999"/>
    <n v="2"/>
    <n v="0.8"/>
    <n v="-393.60199999999998"/>
  </r>
  <r>
    <n v="9166"/>
    <s v="CA-2016-100300"/>
    <d v="2016-06-26T00:00:00"/>
    <x v="0"/>
    <s v="VEN04"/>
    <s v="MJ-17740"/>
    <s v="TEC-MA-10000984"/>
    <x v="2"/>
    <x v="15"/>
    <s v="Prod1948"/>
    <n v="4476.8"/>
    <n v="4"/>
    <n v="0.2"/>
    <n v="503.64"/>
  </r>
  <r>
    <n v="9167"/>
    <s v="CA-2016-100300"/>
    <d v="2016-06-26T00:00:00"/>
    <x v="0"/>
    <s v="VEN01"/>
    <s v="MJ-17740"/>
    <s v="OFF-PA-10000418"/>
    <x v="1"/>
    <x v="10"/>
    <s v="Prod998"/>
    <n v="104.85"/>
    <n v="1"/>
    <n v="0"/>
    <n v="50.328000000000003"/>
  </r>
  <r>
    <n v="9168"/>
    <s v="CA-2016-100300"/>
    <d v="2016-06-26T00:00:00"/>
    <x v="0"/>
    <s v="VEN05"/>
    <s v="MJ-17740"/>
    <s v="OFF-AP-10001242"/>
    <x v="1"/>
    <x v="9"/>
    <s v="Prod1819"/>
    <n v="241.44"/>
    <n v="3"/>
    <n v="0"/>
    <n v="72.432000000000002"/>
  </r>
  <r>
    <n v="9169"/>
    <s v="CA-2016-140571"/>
    <d v="2016-03-19T00:00:00"/>
    <x v="1"/>
    <s v="VEN01"/>
    <s v="SJ-20125"/>
    <s v="OFF-PA-10001954"/>
    <x v="1"/>
    <x v="10"/>
    <s v="Prod1856"/>
    <n v="319.76"/>
    <n v="14"/>
    <n v="0"/>
    <n v="147.08959999999999"/>
  </r>
  <r>
    <n v="9170"/>
    <s v="CA-2016-140571"/>
    <d v="2016-03-19T00:00:00"/>
    <x v="1"/>
    <s v="VEN04"/>
    <s v="SJ-20125"/>
    <s v="OFF-PA-10001954"/>
    <x v="1"/>
    <x v="10"/>
    <s v="Prod1856"/>
    <n v="45.68"/>
    <n v="2"/>
    <n v="0"/>
    <n v="21.012799999999999"/>
  </r>
  <r>
    <n v="9171"/>
    <s v="US-2016-155768"/>
    <d v="2016-12-01T00:00:00"/>
    <x v="3"/>
    <s v="VEN01"/>
    <s v="LB-16795"/>
    <s v="FUR-FU-10000448"/>
    <x v="0"/>
    <x v="5"/>
    <s v="Prod1729"/>
    <n v="31.96"/>
    <n v="2"/>
    <n v="0"/>
    <n v="1.5980000000000001"/>
  </r>
  <r>
    <n v="9172"/>
    <s v="US-2016-155768"/>
    <d v="2016-12-01T00:00:00"/>
    <x v="3"/>
    <s v="VEN05"/>
    <s v="LB-16795"/>
    <s v="OFF-PA-10001357"/>
    <x v="1"/>
    <x v="10"/>
    <s v="Prod998"/>
    <n v="47.9"/>
    <n v="1"/>
    <n v="0"/>
    <n v="22.992000000000001"/>
  </r>
  <r>
    <n v="9173"/>
    <s v="US-2016-155768"/>
    <d v="2016-12-01T00:00:00"/>
    <x v="3"/>
    <s v="VEN03"/>
    <s v="LB-16795"/>
    <s v="OFF-ST-10002292"/>
    <x v="1"/>
    <x v="4"/>
    <s v="Prod1425"/>
    <n v="1112.94"/>
    <n v="3"/>
    <n v="0"/>
    <n v="222.58799999999999"/>
  </r>
  <r>
    <n v="9174"/>
    <s v="US-2016-155768"/>
    <d v="2016-12-01T00:00:00"/>
    <x v="3"/>
    <s v="VEN03"/>
    <s v="LB-16795"/>
    <s v="OFF-EN-10001219"/>
    <x v="1"/>
    <x v="12"/>
    <s v="Prod353"/>
    <n v="22.92"/>
    <n v="3"/>
    <n v="0"/>
    <n v="11.2308"/>
  </r>
  <r>
    <n v="9175"/>
    <s v="CA-2017-119424"/>
    <d v="2017-06-14T00:00:00"/>
    <x v="0"/>
    <s v="VEN02"/>
    <s v="SB-20185"/>
    <s v="TEC-PH-10002564"/>
    <x v="2"/>
    <x v="7"/>
    <s v="Prod1458"/>
    <n v="71.975999999999999"/>
    <n v="3"/>
    <n v="0.2"/>
    <n v="8.9969999999999999"/>
  </r>
  <r>
    <n v="9176"/>
    <s v="CA-2017-119424"/>
    <d v="2017-06-14T00:00:00"/>
    <x v="0"/>
    <s v="VEN03"/>
    <s v="SB-20185"/>
    <s v="OFF-PA-10001639"/>
    <x v="1"/>
    <x v="10"/>
    <s v="Prod998"/>
    <n v="19.440000000000001"/>
    <n v="3"/>
    <n v="0"/>
    <n v="9.3312000000000008"/>
  </r>
  <r>
    <n v="9177"/>
    <s v="CA-2016-118178"/>
    <d v="2016-03-24T00:00:00"/>
    <x v="1"/>
    <s v="VEN02"/>
    <s v="CC-12610"/>
    <s v="OFF-BI-10001153"/>
    <x v="1"/>
    <x v="8"/>
    <s v="Prod1819"/>
    <n v="31.085999999999999"/>
    <n v="3"/>
    <n v="0.7"/>
    <n v="-20.724"/>
  </r>
  <r>
    <n v="9178"/>
    <s v="CA-2016-166618"/>
    <d v="2016-11-18T00:00:00"/>
    <x v="1"/>
    <s v="VEN02"/>
    <s v="DP-13000"/>
    <s v="TEC-PH-10003356"/>
    <x v="2"/>
    <x v="7"/>
    <s v="Prod154"/>
    <n v="13.98"/>
    <n v="2"/>
    <n v="0"/>
    <n v="3.9144000000000001"/>
  </r>
  <r>
    <n v="9179"/>
    <s v="CA-2016-166618"/>
    <d v="2016-11-18T00:00:00"/>
    <x v="1"/>
    <s v="VEN03"/>
    <s v="DP-13000"/>
    <s v="OFF-AR-10001725"/>
    <x v="1"/>
    <x v="6"/>
    <s v="Prod1819"/>
    <n v="23.65"/>
    <n v="1"/>
    <n v="0"/>
    <n v="6.149"/>
  </r>
  <r>
    <n v="9180"/>
    <s v="CA-2017-156776"/>
    <d v="2017-08-11T00:00:00"/>
    <x v="1"/>
    <s v="VEN04"/>
    <s v="JL-15505"/>
    <s v="TEC-PH-10002415"/>
    <x v="2"/>
    <x v="7"/>
    <s v="Prod1458"/>
    <n v="707.88"/>
    <n v="3"/>
    <n v="0.2"/>
    <n v="44.2425"/>
  </r>
  <r>
    <n v="9181"/>
    <s v="CA-2017-156776"/>
    <d v="2017-08-11T00:00:00"/>
    <x v="1"/>
    <s v="VEN05"/>
    <s v="JL-15505"/>
    <s v="OFF-BI-10003355"/>
    <x v="1"/>
    <x v="8"/>
    <s v="Prod1841"/>
    <n v="11.952"/>
    <n v="3"/>
    <n v="0.2"/>
    <n v="4.1832000000000003"/>
  </r>
  <r>
    <n v="9182"/>
    <s v="CA-2017-156776"/>
    <d v="2017-08-11T00:00:00"/>
    <x v="1"/>
    <s v="VEN04"/>
    <s v="JL-15505"/>
    <s v="OFF-BI-10000216"/>
    <x v="1"/>
    <x v="8"/>
    <s v="Prod1819"/>
    <n v="31.128"/>
    <n v="3"/>
    <n v="0.2"/>
    <n v="11.673"/>
  </r>
  <r>
    <n v="9183"/>
    <s v="CA-2017-156776"/>
    <d v="2017-08-11T00:00:00"/>
    <x v="1"/>
    <s v="VEN05"/>
    <s v="JL-15505"/>
    <s v="TEC-AC-10004803"/>
    <x v="2"/>
    <x v="11"/>
    <s v="Prod1460"/>
    <n v="55.76"/>
    <n v="4"/>
    <n v="0"/>
    <n v="7.8064"/>
  </r>
  <r>
    <n v="9184"/>
    <s v="CA-2017-156776"/>
    <d v="2017-08-11T00:00:00"/>
    <x v="1"/>
    <s v="VEN01"/>
    <s v="JL-15505"/>
    <s v="OFF-PA-10001970"/>
    <x v="1"/>
    <x v="10"/>
    <s v="Prod1856"/>
    <n v="24.56"/>
    <n v="2"/>
    <n v="0"/>
    <n v="11.543200000000001"/>
  </r>
  <r>
    <n v="9185"/>
    <s v="CA-2017-156776"/>
    <d v="2017-08-11T00:00:00"/>
    <x v="1"/>
    <s v="VEN02"/>
    <s v="JL-15505"/>
    <s v="FUR-FU-10004848"/>
    <x v="0"/>
    <x v="5"/>
    <s v="Prod1819"/>
    <n v="51.75"/>
    <n v="1"/>
    <n v="0"/>
    <n v="15.525"/>
  </r>
  <r>
    <n v="9186"/>
    <s v="CA-2017-156776"/>
    <d v="2017-08-11T00:00:00"/>
    <x v="1"/>
    <s v="VEN04"/>
    <s v="JL-15505"/>
    <s v="FUR-CH-10002317"/>
    <x v="0"/>
    <x v="1"/>
    <s v="Prod645"/>
    <n v="207.184"/>
    <n v="1"/>
    <n v="0.2"/>
    <n v="25.898"/>
  </r>
  <r>
    <n v="9187"/>
    <s v="CA-2017-156776"/>
    <d v="2017-08-11T00:00:00"/>
    <x v="1"/>
    <s v="VEN02"/>
    <s v="JL-15505"/>
    <s v="OFF-AP-10002534"/>
    <x v="1"/>
    <x v="9"/>
    <s v="Prod1819"/>
    <n v="1473.1"/>
    <n v="5"/>
    <n v="0"/>
    <n v="412.46800000000002"/>
  </r>
  <r>
    <n v="9188"/>
    <s v="US-2015-130512"/>
    <d v="2015-08-25T00:00:00"/>
    <x v="1"/>
    <s v="VEN03"/>
    <s v="SM-20320"/>
    <s v="OFF-SU-10001935"/>
    <x v="1"/>
    <x v="14"/>
    <s v="Prod1425"/>
    <n v="3.488"/>
    <n v="2"/>
    <n v="0.2"/>
    <n v="-0.6976"/>
  </r>
  <r>
    <n v="9189"/>
    <s v="US-2015-130512"/>
    <d v="2015-08-25T00:00:00"/>
    <x v="1"/>
    <s v="VEN05"/>
    <s v="SM-20320"/>
    <s v="TEC-AC-10000290"/>
    <x v="2"/>
    <x v="11"/>
    <s v="Prod1425"/>
    <n v="21.728000000000002"/>
    <n v="4"/>
    <n v="0.2"/>
    <n v="3.8024"/>
  </r>
  <r>
    <n v="9190"/>
    <s v="US-2015-130512"/>
    <d v="2015-08-25T00:00:00"/>
    <x v="1"/>
    <s v="VEN02"/>
    <s v="SM-20320"/>
    <s v="OFF-ST-10002574"/>
    <x v="1"/>
    <x v="4"/>
    <s v="Prod1425"/>
    <n v="663.072"/>
    <n v="6"/>
    <n v="0.2"/>
    <n v="-165.768"/>
  </r>
  <r>
    <n v="9191"/>
    <s v="US-2015-130512"/>
    <d v="2015-08-25T00:00:00"/>
    <x v="1"/>
    <s v="VEN05"/>
    <s v="SM-20320"/>
    <s v="OFF-BI-10004519"/>
    <x v="1"/>
    <x v="8"/>
    <s v="Prod1841"/>
    <n v="99.587999999999994"/>
    <n v="2"/>
    <n v="0.7"/>
    <n v="-82.99"/>
  </r>
  <r>
    <n v="9192"/>
    <s v="US-2015-130512"/>
    <d v="2015-08-25T00:00:00"/>
    <x v="1"/>
    <s v="VEN01"/>
    <s v="SM-20320"/>
    <s v="OFF-PA-10003625"/>
    <x v="1"/>
    <x v="10"/>
    <s v="Prod1483"/>
    <n v="49.567999999999998"/>
    <n v="2"/>
    <n v="0.2"/>
    <n v="15.49"/>
  </r>
  <r>
    <n v="9193"/>
    <s v="CA-2015-141810"/>
    <d v="2015-11-07T00:00:00"/>
    <x v="1"/>
    <s v="VEN03"/>
    <s v="BB-10990"/>
    <s v="OFF-BI-10001524"/>
    <x v="1"/>
    <x v="8"/>
    <s v="Prod1819"/>
    <n v="29.372"/>
    <n v="7"/>
    <n v="0.8"/>
    <n v="-46.995199999999997"/>
  </r>
  <r>
    <n v="9194"/>
    <s v="CA-2015-141810"/>
    <d v="2015-11-07T00:00:00"/>
    <x v="1"/>
    <s v="VEN02"/>
    <s v="BB-10990"/>
    <s v="TEC-PH-10002200"/>
    <x v="2"/>
    <x v="7"/>
    <s v="Prod1458"/>
    <n v="344.70400000000001"/>
    <n v="2"/>
    <n v="0.2"/>
    <n v="38.779200000000003"/>
  </r>
  <r>
    <n v="9195"/>
    <s v="CA-2014-146843"/>
    <d v="2014-12-06T00:00:00"/>
    <x v="1"/>
    <s v="VEN03"/>
    <s v="PB-19150"/>
    <s v="OFF-SU-10001664"/>
    <x v="1"/>
    <x v="14"/>
    <s v="Prod1425"/>
    <n v="47.991999999999997"/>
    <n v="7"/>
    <n v="0.2"/>
    <n v="3.5994000000000002"/>
  </r>
  <r>
    <n v="9196"/>
    <s v="CA-2014-146843"/>
    <d v="2014-12-06T00:00:00"/>
    <x v="1"/>
    <s v="VEN05"/>
    <s v="PB-19150"/>
    <s v="TEC-AC-10002550"/>
    <x v="2"/>
    <x v="11"/>
    <s v="Prod1425"/>
    <n v="102.24"/>
    <n v="4"/>
    <n v="0.2"/>
    <n v="-16.614000000000001"/>
  </r>
  <r>
    <n v="9197"/>
    <s v="CA-2014-103310"/>
    <d v="2014-05-15T00:00:00"/>
    <x v="1"/>
    <s v="VEN03"/>
    <s v="GM-14680"/>
    <s v="OFF-PA-10004353"/>
    <x v="1"/>
    <x v="10"/>
    <s v="Prod35"/>
    <n v="39.96"/>
    <n v="2"/>
    <n v="0"/>
    <n v="19.180800000000001"/>
  </r>
  <r>
    <n v="9198"/>
    <s v="CA-2014-103310"/>
    <d v="2014-05-15T00:00:00"/>
    <x v="1"/>
    <s v="VEN04"/>
    <s v="GM-14680"/>
    <s v="TEC-PH-10001817"/>
    <x v="2"/>
    <x v="7"/>
    <s v="Prod1458"/>
    <n v="1432"/>
    <n v="5"/>
    <n v="0.2"/>
    <n v="125.3"/>
  </r>
  <r>
    <n v="9199"/>
    <s v="CA-2014-103310"/>
    <d v="2014-05-15T00:00:00"/>
    <x v="1"/>
    <s v="VEN03"/>
    <s v="GM-14680"/>
    <s v="OFF-SU-10004737"/>
    <x v="1"/>
    <x v="14"/>
    <s v="Prod1425"/>
    <n v="41.04"/>
    <n v="6"/>
    <n v="0"/>
    <n v="11.0808"/>
  </r>
  <r>
    <n v="9200"/>
    <s v="CA-2014-103310"/>
    <d v="2014-05-15T00:00:00"/>
    <x v="1"/>
    <s v="VEN02"/>
    <s v="GM-14680"/>
    <s v="FUR-CH-10002320"/>
    <x v="0"/>
    <x v="1"/>
    <s v="Prod645"/>
    <n v="256.78399999999999"/>
    <n v="1"/>
    <n v="0.2"/>
    <n v="32.097999999999999"/>
  </r>
  <r>
    <n v="9201"/>
    <s v="CA-2016-152688"/>
    <d v="2016-10-20T00:00:00"/>
    <x v="2"/>
    <s v="VEN04"/>
    <s v="NR-18550"/>
    <s v="FUR-BO-10001337"/>
    <x v="0"/>
    <x v="0"/>
    <e v="#N/A"/>
    <n v="120.98"/>
    <n v="1"/>
    <n v="0"/>
    <n v="12.098000000000001"/>
  </r>
  <r>
    <n v="9202"/>
    <s v="CA-2016-152688"/>
    <d v="2016-10-20T00:00:00"/>
    <x v="2"/>
    <s v="VEN03"/>
    <s v="NR-18550"/>
    <s v="OFF-BI-10004584"/>
    <x v="1"/>
    <x v="8"/>
    <s v="Prod1841"/>
    <n v="315.98"/>
    <n v="1"/>
    <n v="0"/>
    <n v="148.51060000000001"/>
  </r>
  <r>
    <n v="9203"/>
    <s v="CA-2016-153836"/>
    <d v="2016-11-03T00:00:00"/>
    <x v="1"/>
    <s v="VEN05"/>
    <s v="EH-13765"/>
    <s v="OFF-BI-10004817"/>
    <x v="1"/>
    <x v="8"/>
    <s v="Prod353"/>
    <n v="28.751999999999999"/>
    <n v="3"/>
    <n v="0.2"/>
    <n v="10.0632"/>
  </r>
  <r>
    <n v="9204"/>
    <s v="CA-2016-153836"/>
    <d v="2016-11-03T00:00:00"/>
    <x v="1"/>
    <s v="VEN02"/>
    <s v="EH-13765"/>
    <s v="OFF-AR-10004602"/>
    <x v="1"/>
    <x v="6"/>
    <s v="Prod1819"/>
    <n v="114.95"/>
    <n v="5"/>
    <n v="0"/>
    <n v="32.186"/>
  </r>
  <r>
    <n v="9205"/>
    <s v="CA-2016-104689"/>
    <d v="2016-12-05T00:00:00"/>
    <x v="1"/>
    <s v="VEN02"/>
    <s v="FH-14365"/>
    <s v="OFF-AR-10001149"/>
    <x v="1"/>
    <x v="6"/>
    <s v="Prod1819"/>
    <n v="23.04"/>
    <n v="8"/>
    <n v="0"/>
    <n v="6.9119999999999999"/>
  </r>
  <r>
    <n v="9206"/>
    <s v="CA-2016-146423"/>
    <d v="2016-04-21T00:00:00"/>
    <x v="3"/>
    <s v="VEN03"/>
    <s v="BT-11680"/>
    <s v="OFF-AR-10004817"/>
    <x v="1"/>
    <x v="6"/>
    <s v="Prod1819"/>
    <n v="15.48"/>
    <n v="3"/>
    <n v="0"/>
    <n v="4.4892000000000003"/>
  </r>
  <r>
    <n v="9207"/>
    <s v="CA-2016-146423"/>
    <d v="2016-04-21T00:00:00"/>
    <x v="3"/>
    <s v="VEN05"/>
    <s v="BT-11680"/>
    <s v="OFF-PA-10003797"/>
    <x v="1"/>
    <x v="10"/>
    <s v="Prod1663"/>
    <n v="51.84"/>
    <n v="8"/>
    <n v="0"/>
    <n v="24.883199999999999"/>
  </r>
  <r>
    <n v="9208"/>
    <s v="CA-2017-140781"/>
    <d v="2017-08-07T00:00:00"/>
    <x v="1"/>
    <s v="VEN01"/>
    <s v="AB-10105"/>
    <s v="TEC-AC-10000682"/>
    <x v="2"/>
    <x v="11"/>
    <s v="Prod1425"/>
    <n v="39.816000000000003"/>
    <n v="3"/>
    <n v="0.2"/>
    <n v="7.4654999999999996"/>
  </r>
  <r>
    <n v="9209"/>
    <s v="CA-2017-141747"/>
    <d v="2017-08-08T00:00:00"/>
    <x v="0"/>
    <s v="VEN01"/>
    <s v="SC-20230"/>
    <s v="OFF-ST-10003996"/>
    <x v="1"/>
    <x v="4"/>
    <s v="Prod1425"/>
    <n v="16.059999999999999"/>
    <n v="1"/>
    <n v="0"/>
    <n v="4.1756000000000002"/>
  </r>
  <r>
    <n v="9210"/>
    <s v="CA-2017-142776"/>
    <d v="2017-12-14T00:00:00"/>
    <x v="0"/>
    <s v="VEN04"/>
    <s v="RS-19870"/>
    <s v="OFF-EN-10003160"/>
    <x v="1"/>
    <x v="12"/>
    <s v="Prod1839"/>
    <n v="7.28"/>
    <n v="1"/>
    <n v="0"/>
    <n v="3.4944000000000002"/>
  </r>
  <r>
    <n v="9211"/>
    <s v="CA-2017-142776"/>
    <d v="2017-12-14T00:00:00"/>
    <x v="0"/>
    <s v="VEN05"/>
    <s v="RS-19870"/>
    <s v="OFF-BI-10002012"/>
    <x v="1"/>
    <x v="8"/>
    <s v="Prod1841"/>
    <n v="5.4"/>
    <n v="3"/>
    <n v="0"/>
    <n v="2.5920000000000001"/>
  </r>
  <r>
    <n v="9212"/>
    <s v="CA-2015-167479"/>
    <d v="2015-03-19T00:00:00"/>
    <x v="1"/>
    <s v="VEN04"/>
    <s v="AI-10855"/>
    <s v="OFF-PA-10002105"/>
    <x v="1"/>
    <x v="10"/>
    <s v="Prod1856"/>
    <n v="19.440000000000001"/>
    <n v="3"/>
    <n v="0"/>
    <n v="9.3312000000000008"/>
  </r>
  <r>
    <n v="9213"/>
    <s v="CA-2014-144071"/>
    <d v="2014-12-15T00:00:00"/>
    <x v="1"/>
    <s v="VEN01"/>
    <s v="DJ-13420"/>
    <s v="FUR-FU-10000397"/>
    <x v="0"/>
    <x v="5"/>
    <s v="Prod645"/>
    <n v="39.880000000000003"/>
    <n v="2"/>
    <n v="0"/>
    <n v="11.166399999999999"/>
  </r>
  <r>
    <n v="9214"/>
    <s v="CA-2014-144071"/>
    <d v="2014-12-15T00:00:00"/>
    <x v="1"/>
    <s v="VEN02"/>
    <s v="DJ-13420"/>
    <s v="FUR-FU-10000758"/>
    <x v="0"/>
    <x v="5"/>
    <s v="Prod1819"/>
    <n v="79.44"/>
    <n v="3"/>
    <n v="0"/>
    <n v="28.598400000000002"/>
  </r>
  <r>
    <n v="9215"/>
    <s v="US-2017-120908"/>
    <d v="2017-10-02T00:00:00"/>
    <x v="2"/>
    <s v="VEN03"/>
    <s v="BF-10975"/>
    <s v="OFF-LA-10004677"/>
    <x v="1"/>
    <x v="2"/>
    <s v="Prod998"/>
    <n v="20.664000000000001"/>
    <n v="7"/>
    <n v="0.2"/>
    <n v="6.9741"/>
  </r>
  <r>
    <n v="9216"/>
    <s v="CA-2016-152646"/>
    <d v="2016-11-26T00:00:00"/>
    <x v="1"/>
    <s v="VEN03"/>
    <s v="TH-21235"/>
    <s v="OFF-PA-10004451"/>
    <x v="1"/>
    <x v="10"/>
    <s v="Prod35"/>
    <n v="32.4"/>
    <n v="5"/>
    <n v="0"/>
    <n v="15.552"/>
  </r>
  <r>
    <n v="9217"/>
    <s v="CA-2017-103765"/>
    <d v="2017-11-30T00:00:00"/>
    <x v="1"/>
    <s v="VEN05"/>
    <s v="JG-15310"/>
    <s v="OFF-AP-10002311"/>
    <x v="1"/>
    <x v="9"/>
    <s v="Prod1819"/>
    <n v="13.762"/>
    <n v="1"/>
    <n v="0.8"/>
    <n v="-24.771599999999999"/>
  </r>
  <r>
    <n v="9218"/>
    <s v="US-2017-118157"/>
    <d v="2017-11-17T00:00:00"/>
    <x v="2"/>
    <s v="VEN04"/>
    <s v="AW-10930"/>
    <s v="OFF-EN-10004459"/>
    <x v="1"/>
    <x v="12"/>
    <s v="Prod1839"/>
    <n v="15.28"/>
    <n v="2"/>
    <n v="0"/>
    <n v="7.4871999999999996"/>
  </r>
  <r>
    <n v="9219"/>
    <s v="US-2015-164238"/>
    <d v="2015-08-20T00:00:00"/>
    <x v="1"/>
    <s v="VEN02"/>
    <s v="JW-15955"/>
    <s v="OFF-ST-10002352"/>
    <x v="1"/>
    <x v="4"/>
    <s v="Prod1425"/>
    <n v="44.688000000000002"/>
    <n v="7"/>
    <n v="0.2"/>
    <n v="3.3515999999999999"/>
  </r>
  <r>
    <n v="9220"/>
    <s v="US-2015-164238"/>
    <d v="2015-08-20T00:00:00"/>
    <x v="1"/>
    <s v="VEN05"/>
    <s v="JW-15955"/>
    <s v="FUR-BO-10000780"/>
    <x v="0"/>
    <x v="0"/>
    <e v="#N/A"/>
    <n v="301.47000000000003"/>
    <n v="3"/>
    <n v="0.5"/>
    <n v="-204.99959999999999"/>
  </r>
  <r>
    <n v="9221"/>
    <s v="CA-2017-103212"/>
    <d v="2017-10-14T00:00:00"/>
    <x v="2"/>
    <s v="VEN02"/>
    <s v="MH-18025"/>
    <s v="OFF-LA-10000248"/>
    <x v="1"/>
    <x v="2"/>
    <s v="Prod1839"/>
    <n v="11.07"/>
    <n v="3"/>
    <n v="0"/>
    <n v="5.2028999999999996"/>
  </r>
  <r>
    <n v="9222"/>
    <s v="CA-2017-103212"/>
    <d v="2017-10-14T00:00:00"/>
    <x v="2"/>
    <s v="VEN05"/>
    <s v="MH-18025"/>
    <s v="FUR-TA-10003473"/>
    <x v="0"/>
    <x v="3"/>
    <s v="Prod1819"/>
    <n v="1504.52"/>
    <n v="4"/>
    <n v="0"/>
    <n v="346.03960000000001"/>
  </r>
  <r>
    <n v="9223"/>
    <s v="CA-2017-103212"/>
    <d v="2017-10-14T00:00:00"/>
    <x v="2"/>
    <s v="VEN03"/>
    <s v="MH-18025"/>
    <s v="OFF-PA-10004355"/>
    <x v="1"/>
    <x v="10"/>
    <s v="Prod35"/>
    <n v="25.92"/>
    <n v="4"/>
    <n v="0"/>
    <n v="12.441599999999999"/>
  </r>
  <r>
    <n v="9224"/>
    <s v="CA-2017-121160"/>
    <d v="2017-11-04T00:00:00"/>
    <x v="3"/>
    <s v="VEN05"/>
    <s v="FM-14290"/>
    <s v="OFF-BI-10001308"/>
    <x v="1"/>
    <x v="8"/>
    <s v="Prod1819"/>
    <n v="7.5359999999999996"/>
    <n v="6"/>
    <n v="0.8"/>
    <n v="-13.188000000000001"/>
  </r>
  <r>
    <n v="9225"/>
    <s v="CA-2017-121160"/>
    <d v="2017-11-04T00:00:00"/>
    <x v="3"/>
    <s v="VEN01"/>
    <s v="FM-14290"/>
    <s v="OFF-BI-10003094"/>
    <x v="1"/>
    <x v="8"/>
    <s v="Prod1841"/>
    <n v="1.4079999999999999"/>
    <n v="2"/>
    <n v="0.8"/>
    <n v="-2.3231999999999999"/>
  </r>
  <r>
    <n v="9226"/>
    <s v="CA-2017-121160"/>
    <d v="2017-11-04T00:00:00"/>
    <x v="3"/>
    <s v="VEN02"/>
    <s v="FM-14290"/>
    <s v="OFF-BI-10004040"/>
    <x v="1"/>
    <x v="8"/>
    <s v="Prod1841"/>
    <n v="4.1440000000000001"/>
    <n v="4"/>
    <n v="0.8"/>
    <n v="-6.4231999999999996"/>
  </r>
  <r>
    <n v="9227"/>
    <s v="CA-2017-121160"/>
    <d v="2017-11-04T00:00:00"/>
    <x v="3"/>
    <s v="VEN03"/>
    <s v="FM-14290"/>
    <s v="OFF-ST-10002485"/>
    <x v="1"/>
    <x v="4"/>
    <s v="Prod1425"/>
    <n v="52.752000000000002"/>
    <n v="3"/>
    <n v="0.2"/>
    <n v="-12.528600000000001"/>
  </r>
  <r>
    <n v="9228"/>
    <s v="CA-2017-140515"/>
    <d v="2017-03-24T00:00:00"/>
    <x v="1"/>
    <s v="VEN05"/>
    <s v="GZ-14545"/>
    <s v="OFF-AP-10001205"/>
    <x v="1"/>
    <x v="9"/>
    <s v="Prod1819"/>
    <n v="381.36"/>
    <n v="7"/>
    <n v="0"/>
    <n v="106.7808"/>
  </r>
  <r>
    <n v="9229"/>
    <s v="CA-2014-153619"/>
    <d v="2014-11-03T00:00:00"/>
    <x v="3"/>
    <s v="VEN04"/>
    <s v="TC-21535"/>
    <s v="OFF-AR-10001868"/>
    <x v="1"/>
    <x v="6"/>
    <s v="Prod1819"/>
    <n v="6.72"/>
    <n v="4"/>
    <n v="0"/>
    <n v="3.36"/>
  </r>
  <r>
    <n v="9230"/>
    <s v="CA-2017-133718"/>
    <d v="2017-07-26T00:00:00"/>
    <x v="2"/>
    <s v="VEN05"/>
    <s v="TB-21520"/>
    <s v="OFF-BI-10003429"/>
    <x v="1"/>
    <x v="8"/>
    <s v="Prod1841"/>
    <n v="15.192"/>
    <n v="3"/>
    <n v="0.2"/>
    <n v="5.5071000000000003"/>
  </r>
  <r>
    <n v="9231"/>
    <s v="CA-2017-133718"/>
    <d v="2017-07-26T00:00:00"/>
    <x v="2"/>
    <s v="VEN04"/>
    <s v="TB-21520"/>
    <s v="OFF-PA-10002689"/>
    <x v="1"/>
    <x v="10"/>
    <s v="Prod1483"/>
    <n v="58.32"/>
    <n v="9"/>
    <n v="0"/>
    <n v="27.993600000000001"/>
  </r>
  <r>
    <n v="9232"/>
    <s v="CA-2014-148383"/>
    <d v="2014-12-31T00:00:00"/>
    <x v="1"/>
    <s v="VEN02"/>
    <s v="RP-19390"/>
    <s v="OFF-BI-10003650"/>
    <x v="1"/>
    <x v="8"/>
    <s v="Prod1841"/>
    <n v="946.76400000000001"/>
    <n v="6"/>
    <n v="0.7"/>
    <n v="-694.29359999999997"/>
  </r>
  <r>
    <n v="9233"/>
    <s v="CA-2016-126732"/>
    <d v="2016-09-06T00:00:00"/>
    <x v="1"/>
    <s v="VEN05"/>
    <s v="LR-16915"/>
    <s v="FUR-FU-10001889"/>
    <x v="0"/>
    <x v="5"/>
    <s v="Prod1819"/>
    <n v="94.68"/>
    <n v="9"/>
    <n v="0"/>
    <n v="31.244399999999999"/>
  </r>
  <r>
    <n v="9234"/>
    <s v="CA-2016-126732"/>
    <d v="2016-09-06T00:00:00"/>
    <x v="1"/>
    <s v="VEN02"/>
    <s v="LR-16915"/>
    <s v="OFF-ST-10000321"/>
    <x v="1"/>
    <x v="4"/>
    <s v="Prod1425"/>
    <n v="23.67"/>
    <n v="3"/>
    <n v="0"/>
    <n v="0.94679999999999997"/>
  </r>
  <r>
    <n v="9235"/>
    <s v="CA-2016-126732"/>
    <d v="2016-09-06T00:00:00"/>
    <x v="1"/>
    <s v="VEN02"/>
    <s v="LR-16915"/>
    <s v="TEC-PH-10001530"/>
    <x v="2"/>
    <x v="7"/>
    <s v="Prod1458"/>
    <n v="1091.1679999999999"/>
    <n v="4"/>
    <n v="0.2"/>
    <n v="68.197999999999993"/>
  </r>
  <r>
    <n v="9236"/>
    <s v="CA-2016-126732"/>
    <d v="2016-09-06T00:00:00"/>
    <x v="1"/>
    <s v="VEN04"/>
    <s v="LR-16915"/>
    <s v="OFF-AR-10004752"/>
    <x v="1"/>
    <x v="6"/>
    <s v="Prod1819"/>
    <n v="18.690000000000001"/>
    <n v="7"/>
    <n v="0"/>
    <n v="5.2332000000000001"/>
  </r>
  <r>
    <n v="9237"/>
    <s v="CA-2016-126732"/>
    <d v="2016-09-06T00:00:00"/>
    <x v="1"/>
    <s v="VEN04"/>
    <s v="LR-16915"/>
    <s v="FUR-TA-10001539"/>
    <x v="0"/>
    <x v="3"/>
    <s v="Prod1819"/>
    <n v="568.72799999999995"/>
    <n v="3"/>
    <n v="0.2"/>
    <n v="28.436399999999999"/>
  </r>
  <r>
    <n v="9238"/>
    <s v="CA-2016-126732"/>
    <d v="2016-09-06T00:00:00"/>
    <x v="1"/>
    <s v="VEN02"/>
    <s v="LR-16915"/>
    <s v="OFF-BI-10001553"/>
    <x v="1"/>
    <x v="8"/>
    <s v="Prod1819"/>
    <n v="7.3120000000000003"/>
    <n v="1"/>
    <n v="0.2"/>
    <n v="2.5592000000000001"/>
  </r>
  <r>
    <n v="9239"/>
    <s v="CA-2017-138156"/>
    <d v="2017-02-14T00:00:00"/>
    <x v="2"/>
    <s v="VEN03"/>
    <s v="MM-17260"/>
    <s v="FUR-FU-10003601"/>
    <x v="0"/>
    <x v="5"/>
    <s v="Prod1819"/>
    <n v="147.56800000000001"/>
    <n v="2"/>
    <n v="0.2"/>
    <n v="-3.6892"/>
  </r>
  <r>
    <n v="9240"/>
    <s v="CA-2017-110310"/>
    <d v="2017-11-02T00:00:00"/>
    <x v="1"/>
    <s v="VEN02"/>
    <s v="NB-18655"/>
    <s v="OFF-PA-10001685"/>
    <x v="1"/>
    <x v="10"/>
    <s v="Prod998"/>
    <n v="56.783999999999999"/>
    <n v="7"/>
    <n v="0.2"/>
    <n v="20.584199999999999"/>
  </r>
  <r>
    <n v="9241"/>
    <s v="CA-2017-110310"/>
    <d v="2017-11-02T00:00:00"/>
    <x v="1"/>
    <s v="VEN03"/>
    <s v="NB-18655"/>
    <s v="OFF-BI-10001097"/>
    <x v="1"/>
    <x v="8"/>
    <s v="Prod1819"/>
    <n v="5.6070000000000002"/>
    <n v="3"/>
    <n v="0.7"/>
    <n v="-3.9249000000000001"/>
  </r>
  <r>
    <n v="9242"/>
    <s v="CA-2017-110310"/>
    <d v="2017-11-02T00:00:00"/>
    <x v="1"/>
    <s v="VEN04"/>
    <s v="NB-18655"/>
    <s v="OFF-AR-10001662"/>
    <x v="1"/>
    <x v="6"/>
    <s v="Prod1819"/>
    <n v="6.5759999999999996"/>
    <n v="3"/>
    <n v="0.2"/>
    <n v="0.57540000000000002"/>
  </r>
  <r>
    <n v="9243"/>
    <s v="CA-2014-113271"/>
    <d v="2014-07-14T00:00:00"/>
    <x v="1"/>
    <s v="VEN03"/>
    <s v="DS-13030"/>
    <s v="OFF-BI-10002609"/>
    <x v="1"/>
    <x v="8"/>
    <s v="Prod1841"/>
    <n v="14.304"/>
    <n v="6"/>
    <n v="0.2"/>
    <n v="4.6487999999999996"/>
  </r>
  <r>
    <n v="9244"/>
    <s v="CA-2014-113271"/>
    <d v="2014-07-14T00:00:00"/>
    <x v="1"/>
    <s v="VEN04"/>
    <s v="DS-13030"/>
    <s v="FUR-BO-10004218"/>
    <x v="0"/>
    <x v="0"/>
    <s v="Prod889"/>
    <n v="119.833"/>
    <n v="1"/>
    <n v="0.15"/>
    <n v="7.0490000000000004"/>
  </r>
  <r>
    <n v="9245"/>
    <s v="CA-2014-113271"/>
    <d v="2014-07-14T00:00:00"/>
    <x v="1"/>
    <s v="VEN05"/>
    <s v="DS-13030"/>
    <s v="OFF-AR-10003251"/>
    <x v="1"/>
    <x v="6"/>
    <s v="Prod1819"/>
    <n v="5.56"/>
    <n v="2"/>
    <n v="0"/>
    <n v="2.2240000000000002"/>
  </r>
  <r>
    <n v="9246"/>
    <s v="CA-2014-113271"/>
    <d v="2014-07-14T00:00:00"/>
    <x v="1"/>
    <s v="VEN05"/>
    <s v="DS-13030"/>
    <s v="OFF-PA-10002365"/>
    <x v="1"/>
    <x v="10"/>
    <s v="Prod1856"/>
    <n v="32.4"/>
    <n v="5"/>
    <n v="0"/>
    <n v="15.552"/>
  </r>
  <r>
    <n v="9247"/>
    <s v="CA-2017-130106"/>
    <d v="2017-05-26T00:00:00"/>
    <x v="1"/>
    <s v="VEN04"/>
    <s v="VF-21715"/>
    <s v="OFF-AR-10003651"/>
    <x v="1"/>
    <x v="6"/>
    <s v="Prod1819"/>
    <n v="9.84"/>
    <n v="3"/>
    <n v="0"/>
    <n v="2.8536000000000001"/>
  </r>
  <r>
    <n v="9248"/>
    <s v="CA-2017-130106"/>
    <d v="2017-05-26T00:00:00"/>
    <x v="1"/>
    <s v="VEN03"/>
    <s v="VF-21715"/>
    <s v="OFF-AR-10003732"/>
    <x v="1"/>
    <x v="6"/>
    <s v="Prod1819"/>
    <n v="2.78"/>
    <n v="1"/>
    <n v="0"/>
    <n v="0.7228"/>
  </r>
  <r>
    <n v="9249"/>
    <s v="CA-2016-127761"/>
    <d v="2016-11-14T00:00:00"/>
    <x v="1"/>
    <s v="VEN05"/>
    <s v="SW-20275"/>
    <s v="OFF-BI-10002557"/>
    <x v="1"/>
    <x v="8"/>
    <s v="Prod1841"/>
    <n v="3.64"/>
    <n v="1"/>
    <n v="0.2"/>
    <n v="1.365"/>
  </r>
  <r>
    <n v="9250"/>
    <s v="CA-2016-127761"/>
    <d v="2016-11-14T00:00:00"/>
    <x v="1"/>
    <s v="VEN04"/>
    <s v="SW-20275"/>
    <s v="TEC-PH-10003691"/>
    <x v="2"/>
    <x v="7"/>
    <s v="Prod154"/>
    <n v="881.93"/>
    <n v="7"/>
    <n v="0"/>
    <n v="220.48249999999999"/>
  </r>
  <r>
    <n v="9251"/>
    <s v="CA-2016-105354"/>
    <d v="2016-12-06T00:00:00"/>
    <x v="1"/>
    <s v="VEN03"/>
    <s v="PW-19030"/>
    <s v="OFF-BI-10001107"/>
    <x v="1"/>
    <x v="8"/>
    <s v="Prod1819"/>
    <n v="115.84"/>
    <n v="8"/>
    <n v="0"/>
    <n v="54.444800000000001"/>
  </r>
  <r>
    <n v="9252"/>
    <s v="CA-2017-155712"/>
    <d v="2017-03-08T00:00:00"/>
    <x v="1"/>
    <s v="VEN01"/>
    <s v="KD-16615"/>
    <s v="OFF-BI-10004224"/>
    <x v="1"/>
    <x v="8"/>
    <s v="Prod1841"/>
    <n v="107.648"/>
    <n v="2"/>
    <n v="0.2"/>
    <n v="33.64"/>
  </r>
  <r>
    <n v="9253"/>
    <s v="CA-2017-102309"/>
    <d v="2017-09-25T00:00:00"/>
    <x v="0"/>
    <s v="VEN04"/>
    <s v="DO-13645"/>
    <s v="TEC-AC-10001114"/>
    <x v="2"/>
    <x v="11"/>
    <s v="Prod1425"/>
    <n v="199.95"/>
    <n v="5"/>
    <n v="0"/>
    <n v="63.984000000000002"/>
  </r>
  <r>
    <n v="9254"/>
    <s v="CA-2017-102309"/>
    <d v="2017-09-25T00:00:00"/>
    <x v="0"/>
    <s v="VEN04"/>
    <s v="DO-13645"/>
    <s v="OFF-PA-10002005"/>
    <x v="1"/>
    <x v="10"/>
    <s v="Prod1856"/>
    <n v="12.96"/>
    <n v="2"/>
    <n v="0"/>
    <n v="6.2207999999999997"/>
  </r>
  <r>
    <n v="9255"/>
    <s v="CA-2014-168368"/>
    <d v="2014-02-15T00:00:00"/>
    <x v="0"/>
    <s v="VEN02"/>
    <s v="GA-14725"/>
    <s v="FUR-CH-10001146"/>
    <x v="0"/>
    <x v="1"/>
    <s v="Prod645"/>
    <n v="60.89"/>
    <n v="1"/>
    <n v="0"/>
    <n v="15.2225"/>
  </r>
  <r>
    <n v="9256"/>
    <s v="CA-2014-168368"/>
    <d v="2014-02-15T00:00:00"/>
    <x v="0"/>
    <s v="VEN04"/>
    <s v="GA-14725"/>
    <s v="OFF-LA-10004853"/>
    <x v="1"/>
    <x v="2"/>
    <s v="Prod998"/>
    <n v="14.94"/>
    <n v="3"/>
    <n v="0"/>
    <n v="6.8723999999999998"/>
  </r>
  <r>
    <n v="9257"/>
    <s v="CA-2014-168368"/>
    <d v="2014-02-15T00:00:00"/>
    <x v="0"/>
    <s v="VEN03"/>
    <s v="GA-14725"/>
    <s v="OFF-BI-10004728"/>
    <x v="1"/>
    <x v="8"/>
    <s v="Prod3"/>
    <n v="9.64"/>
    <n v="2"/>
    <n v="0"/>
    <n v="4.4344000000000001"/>
  </r>
  <r>
    <n v="9258"/>
    <s v="CA-2014-168368"/>
    <d v="2014-02-15T00:00:00"/>
    <x v="0"/>
    <s v="VEN04"/>
    <s v="GA-14725"/>
    <s v="FUR-FU-10002298"/>
    <x v="0"/>
    <x v="5"/>
    <s v="Prod1819"/>
    <n v="332.94"/>
    <n v="3"/>
    <n v="0"/>
    <n v="53.270400000000002"/>
  </r>
  <r>
    <n v="9259"/>
    <s v="CA-2014-168368"/>
    <d v="2014-02-15T00:00:00"/>
    <x v="0"/>
    <s v="VEN04"/>
    <s v="GA-14725"/>
    <s v="OFF-BI-10004654"/>
    <x v="1"/>
    <x v="8"/>
    <s v="Prod1841"/>
    <n v="51.9"/>
    <n v="3"/>
    <n v="0"/>
    <n v="24.393000000000001"/>
  </r>
  <r>
    <n v="9260"/>
    <s v="CA-2014-168368"/>
    <d v="2014-02-15T00:00:00"/>
    <x v="0"/>
    <s v="VEN01"/>
    <s v="GA-14725"/>
    <s v="OFF-ST-10002583"/>
    <x v="1"/>
    <x v="4"/>
    <s v="Prod1425"/>
    <n v="64.959999999999994"/>
    <n v="2"/>
    <n v="0"/>
    <n v="2.5983999999999998"/>
  </r>
  <r>
    <n v="9261"/>
    <s v="CA-2017-167976"/>
    <d v="2017-11-14T00:00:00"/>
    <x v="0"/>
    <s v="VEN03"/>
    <s v="JL-15505"/>
    <s v="OFF-SU-10004661"/>
    <x v="1"/>
    <x v="14"/>
    <s v="Prod1425"/>
    <n v="25.5"/>
    <n v="3"/>
    <n v="0"/>
    <n v="6.63"/>
  </r>
  <r>
    <n v="9262"/>
    <s v="CA-2017-111388"/>
    <d v="2017-09-02T00:00:00"/>
    <x v="3"/>
    <s v="VEN01"/>
    <s v="SU-20665"/>
    <s v="FUR-CH-10003061"/>
    <x v="0"/>
    <x v="1"/>
    <s v="Prod645"/>
    <n v="215.976"/>
    <n v="3"/>
    <n v="0.2"/>
    <n v="-2.6997"/>
  </r>
  <r>
    <n v="9263"/>
    <s v="CA-2015-124499"/>
    <d v="2015-10-13T00:00:00"/>
    <x v="1"/>
    <s v="VEN05"/>
    <s v="FM-14380"/>
    <s v="FUR-CH-10000513"/>
    <x v="0"/>
    <x v="1"/>
    <s v="Prod645"/>
    <n v="389.97"/>
    <n v="3"/>
    <n v="0"/>
    <n v="35.097299999999997"/>
  </r>
  <r>
    <n v="9264"/>
    <s v="CA-2015-124499"/>
    <d v="2015-10-13T00:00:00"/>
    <x v="1"/>
    <s v="VEN04"/>
    <s v="FM-14380"/>
    <s v="OFF-AP-10002191"/>
    <x v="1"/>
    <x v="9"/>
    <s v="Prod1819"/>
    <n v="269.91000000000003"/>
    <n v="5"/>
    <n v="0.1"/>
    <n v="53.981999999999999"/>
  </r>
  <r>
    <n v="9265"/>
    <s v="US-2017-128118"/>
    <d v="2017-12-01T00:00:00"/>
    <x v="1"/>
    <s v="VEN01"/>
    <s v="MY-17380"/>
    <s v="OFF-BI-10000216"/>
    <x v="1"/>
    <x v="8"/>
    <s v="Prod1819"/>
    <n v="11.673"/>
    <n v="3"/>
    <n v="0.7"/>
    <n v="-7.782"/>
  </r>
  <r>
    <n v="9266"/>
    <s v="US-2017-128118"/>
    <d v="2017-12-01T00:00:00"/>
    <x v="1"/>
    <s v="VEN01"/>
    <s v="MY-17380"/>
    <s v="OFF-EN-10003448"/>
    <x v="1"/>
    <x v="12"/>
    <s v="Prod1839"/>
    <n v="64.847999999999999"/>
    <n v="7"/>
    <n v="0.2"/>
    <n v="24.318000000000001"/>
  </r>
  <r>
    <n v="9267"/>
    <s v="CA-2014-125759"/>
    <d v="2014-02-09T00:00:00"/>
    <x v="2"/>
    <s v="VEN03"/>
    <s v="NM-18445"/>
    <s v="FUR-FU-10002111"/>
    <x v="0"/>
    <x v="5"/>
    <s v="Prod1819"/>
    <n v="14.56"/>
    <n v="2"/>
    <n v="0"/>
    <n v="5.5327999999999999"/>
  </r>
  <r>
    <n v="9268"/>
    <s v="CA-2015-151869"/>
    <d v="2015-09-25T00:00:00"/>
    <x v="3"/>
    <s v="VEN05"/>
    <s v="CS-11950"/>
    <s v="FUR-CH-10001545"/>
    <x v="0"/>
    <x v="1"/>
    <s v="Prod645"/>
    <n v="102.58199999999999"/>
    <n v="1"/>
    <n v="0.1"/>
    <n v="6.8388"/>
  </r>
  <r>
    <n v="9269"/>
    <s v="CA-2015-151869"/>
    <d v="2015-09-25T00:00:00"/>
    <x v="3"/>
    <s v="VEN04"/>
    <s v="CS-11950"/>
    <s v="OFF-PA-10002947"/>
    <x v="1"/>
    <x v="10"/>
    <s v="Prod1483"/>
    <n v="20.04"/>
    <n v="3"/>
    <n v="0"/>
    <n v="9.6191999999999993"/>
  </r>
  <r>
    <n v="9270"/>
    <s v="US-2017-102183"/>
    <d v="2017-08-28T00:00:00"/>
    <x v="1"/>
    <s v="VEN02"/>
    <s v="PK-19075"/>
    <s v="OFF-BI-10003476"/>
    <x v="1"/>
    <x v="8"/>
    <s v="Prod1841"/>
    <n v="32.088000000000001"/>
    <n v="7"/>
    <n v="0.2"/>
    <n v="11.2308"/>
  </r>
  <r>
    <n v="9271"/>
    <s v="US-2017-102183"/>
    <d v="2017-08-28T00:00:00"/>
    <x v="1"/>
    <s v="VEN05"/>
    <s v="PK-19075"/>
    <s v="OFF-BI-10001359"/>
    <x v="1"/>
    <x v="8"/>
    <s v="Prod1819"/>
    <n v="4305.5519999999997"/>
    <n v="6"/>
    <n v="0.2"/>
    <n v="1453.1238000000001"/>
  </r>
  <r>
    <n v="9272"/>
    <s v="CA-2016-100510"/>
    <d v="2016-05-17T00:00:00"/>
    <x v="1"/>
    <s v="VEN02"/>
    <s v="HM-14860"/>
    <s v="FUR-FU-10000320"/>
    <x v="0"/>
    <x v="5"/>
    <s v="Prod645"/>
    <n v="10.02"/>
    <n v="3"/>
    <n v="0"/>
    <n v="4.4088000000000003"/>
  </r>
  <r>
    <n v="9273"/>
    <s v="CA-2016-100510"/>
    <d v="2016-05-17T00:00:00"/>
    <x v="1"/>
    <s v="VEN01"/>
    <s v="HM-14860"/>
    <s v="TEC-PH-10001835"/>
    <x v="2"/>
    <x v="7"/>
    <s v="Prod1458"/>
    <n v="631.96"/>
    <n v="4"/>
    <n v="0"/>
    <n v="303.3408"/>
  </r>
  <r>
    <n v="9274"/>
    <s v="CA-2017-146983"/>
    <d v="2017-09-06T00:00:00"/>
    <x v="1"/>
    <s v="VEN02"/>
    <s v="AH-10210"/>
    <s v="OFF-BI-10003650"/>
    <x v="1"/>
    <x v="8"/>
    <s v="Prod1841"/>
    <n v="1577.94"/>
    <n v="3"/>
    <n v="0"/>
    <n v="757.41120000000001"/>
  </r>
  <r>
    <n v="9275"/>
    <s v="US-2014-134054"/>
    <d v="2014-10-10T00:00:00"/>
    <x v="3"/>
    <s v="VEN05"/>
    <s v="FC-14335"/>
    <s v="OFF-AR-10000937"/>
    <x v="1"/>
    <x v="6"/>
    <s v="Prod1819"/>
    <n v="255.85"/>
    <n v="7"/>
    <n v="0"/>
    <n v="112.574"/>
  </r>
  <r>
    <n v="9276"/>
    <s v="CA-2016-113236"/>
    <d v="2016-05-29T00:00:00"/>
    <x v="0"/>
    <s v="VEN02"/>
    <s v="CP-12085"/>
    <s v="OFF-ST-10000532"/>
    <x v="1"/>
    <x v="4"/>
    <s v="Prod1425"/>
    <n v="184.70400000000001"/>
    <n v="6"/>
    <n v="0.2"/>
    <n v="13.8528"/>
  </r>
  <r>
    <n v="9277"/>
    <s v="CA-2016-113236"/>
    <d v="2016-05-29T00:00:00"/>
    <x v="0"/>
    <s v="VEN05"/>
    <s v="CP-12085"/>
    <s v="TEC-AC-10001267"/>
    <x v="2"/>
    <x v="11"/>
    <s v="Prod1425"/>
    <n v="47.92"/>
    <n v="2"/>
    <n v="0.2"/>
    <n v="11.98"/>
  </r>
  <r>
    <n v="9278"/>
    <s v="CA-2017-122539"/>
    <d v="2017-12-05T00:00:00"/>
    <x v="1"/>
    <s v="VEN05"/>
    <s v="SC-20305"/>
    <s v="OFF-LA-10004853"/>
    <x v="1"/>
    <x v="2"/>
    <s v="Prod998"/>
    <n v="15.936"/>
    <n v="4"/>
    <n v="0.2"/>
    <n v="5.1791999999999998"/>
  </r>
  <r>
    <n v="9279"/>
    <s v="CA-2017-122539"/>
    <d v="2017-12-05T00:00:00"/>
    <x v="1"/>
    <s v="VEN02"/>
    <s v="SC-20305"/>
    <s v="OFF-BI-10001759"/>
    <x v="1"/>
    <x v="8"/>
    <s v="Prod1819"/>
    <n v="8.0009999999999994"/>
    <n v="7"/>
    <n v="0.7"/>
    <n v="-5.6006999999999998"/>
  </r>
  <r>
    <n v="9280"/>
    <s v="CA-2017-122539"/>
    <d v="2017-12-05T00:00:00"/>
    <x v="1"/>
    <s v="VEN03"/>
    <s v="SC-20305"/>
    <s v="FUR-CH-10003379"/>
    <x v="0"/>
    <x v="1"/>
    <s v="Prod645"/>
    <n v="398.97199999999998"/>
    <n v="2"/>
    <n v="0.3"/>
    <n v="-28.498000000000001"/>
  </r>
  <r>
    <n v="9281"/>
    <s v="CA-2016-166772"/>
    <d v="2016-09-24T00:00:00"/>
    <x v="1"/>
    <s v="VEN02"/>
    <s v="HJ-14875"/>
    <s v="FUR-BO-10002853"/>
    <x v="0"/>
    <x v="0"/>
    <s v="Prod889"/>
    <n v="163.88"/>
    <n v="2"/>
    <n v="0"/>
    <n v="40.97"/>
  </r>
  <r>
    <n v="9282"/>
    <s v="US-2017-152898"/>
    <d v="2017-09-15T00:00:00"/>
    <x v="1"/>
    <s v="VEN05"/>
    <s v="CB-12025"/>
    <s v="OFF-AP-10000027"/>
    <x v="1"/>
    <x v="9"/>
    <s v="Prod1819"/>
    <n v="67.900000000000006"/>
    <n v="5"/>
    <n v="0"/>
    <n v="20.37"/>
  </r>
  <r>
    <n v="9283"/>
    <s v="CA-2016-160486"/>
    <d v="2017-01-04T00:00:00"/>
    <x v="1"/>
    <s v="VEN05"/>
    <s v="EH-14185"/>
    <s v="OFF-PA-10002421"/>
    <x v="1"/>
    <x v="10"/>
    <s v="Prod1856"/>
    <n v="72.224000000000004"/>
    <n v="4"/>
    <n v="0.2"/>
    <n v="25.278400000000001"/>
  </r>
  <r>
    <n v="9284"/>
    <s v="CA-2017-102218"/>
    <d v="2017-09-04T00:00:00"/>
    <x v="0"/>
    <s v="VEN03"/>
    <s v="LW-17215"/>
    <s v="OFF-LA-10002475"/>
    <x v="1"/>
    <x v="2"/>
    <s v="Prod998"/>
    <n v="11.696"/>
    <n v="2"/>
    <n v="0.2"/>
    <n v="3.9474"/>
  </r>
  <r>
    <n v="9285"/>
    <s v="CA-2014-161032"/>
    <d v="2014-11-23T00:00:00"/>
    <x v="1"/>
    <s v="VEN05"/>
    <s v="MK-17905"/>
    <s v="FUR-CH-10001482"/>
    <x v="0"/>
    <x v="1"/>
    <s v="Prod645"/>
    <n v="392.94"/>
    <n v="3"/>
    <n v="0"/>
    <n v="43.223399999999998"/>
  </r>
  <r>
    <n v="9286"/>
    <s v="CA-2015-102778"/>
    <d v="2015-11-24T00:00:00"/>
    <x v="2"/>
    <s v="VEN02"/>
    <s v="JH-15820"/>
    <s v="FUR-FU-10000087"/>
    <x v="0"/>
    <x v="5"/>
    <s v="Prod645"/>
    <n v="18.175999999999998"/>
    <n v="1"/>
    <n v="0.2"/>
    <n v="4.7712000000000003"/>
  </r>
  <r>
    <n v="9287"/>
    <s v="CA-2017-154011"/>
    <d v="2017-06-26T00:00:00"/>
    <x v="1"/>
    <s v="VEN02"/>
    <s v="DB-13270"/>
    <s v="OFF-BI-10003166"/>
    <x v="1"/>
    <x v="8"/>
    <s v="Prod1841"/>
    <n v="6.8879999999999999"/>
    <n v="3"/>
    <n v="0.8"/>
    <n v="-11.020799999999999"/>
  </r>
  <r>
    <n v="9288"/>
    <s v="CA-2017-154011"/>
    <d v="2017-06-26T00:00:00"/>
    <x v="1"/>
    <s v="VEN04"/>
    <s v="DB-13270"/>
    <s v="FUR-TA-10000688"/>
    <x v="0"/>
    <x v="3"/>
    <s v="Prod1819"/>
    <n v="457.48500000000001"/>
    <n v="3"/>
    <n v="0.3"/>
    <n v="-84.961500000000001"/>
  </r>
  <r>
    <n v="9289"/>
    <s v="US-2017-165456"/>
    <d v="2017-12-03T00:00:00"/>
    <x v="2"/>
    <s v="VEN03"/>
    <s v="TB-21625"/>
    <s v="FUR-CH-10003981"/>
    <x v="0"/>
    <x v="1"/>
    <s v="Prod645"/>
    <n v="1079.316"/>
    <n v="6"/>
    <n v="0.3"/>
    <n v="-15.418799999999999"/>
  </r>
  <r>
    <n v="9290"/>
    <s v="CA-2014-111857"/>
    <d v="2014-04-26T00:00:00"/>
    <x v="0"/>
    <s v="VEN02"/>
    <s v="NM-18445"/>
    <s v="OFF-PA-10001878"/>
    <x v="1"/>
    <x v="10"/>
    <s v="Prod1856"/>
    <n v="48.91"/>
    <n v="1"/>
    <n v="0"/>
    <n v="22.9877"/>
  </r>
  <r>
    <n v="9291"/>
    <s v="CA-2014-163650"/>
    <d v="2014-09-25T00:00:00"/>
    <x v="2"/>
    <s v="VEN03"/>
    <s v="TT-21220"/>
    <s v="OFF-AR-10002375"/>
    <x v="1"/>
    <x v="6"/>
    <s v="Prod1819"/>
    <n v="9.84"/>
    <n v="3"/>
    <n v="0"/>
    <n v="2.8536000000000001"/>
  </r>
  <r>
    <n v="9292"/>
    <s v="CA-2014-163650"/>
    <d v="2014-09-25T00:00:00"/>
    <x v="2"/>
    <s v="VEN03"/>
    <s v="TT-21220"/>
    <s v="OFF-BI-10004965"/>
    <x v="1"/>
    <x v="8"/>
    <s v="Prod353"/>
    <n v="34.5"/>
    <n v="3"/>
    <n v="0"/>
    <n v="15.525"/>
  </r>
  <r>
    <n v="9293"/>
    <s v="CA-2017-124114"/>
    <d v="2017-03-02T00:00:00"/>
    <x v="3"/>
    <s v="VEN01"/>
    <s v="RS-19765"/>
    <s v="OFF-BI-10004022"/>
    <x v="1"/>
    <x v="8"/>
    <s v="Prod1841"/>
    <n v="0.55600000000000005"/>
    <n v="1"/>
    <n v="0.8"/>
    <n v="-0.94520000000000004"/>
  </r>
  <r>
    <n v="9294"/>
    <s v="US-2017-116505"/>
    <d v="2017-11-21T00:00:00"/>
    <x v="0"/>
    <s v="VEN05"/>
    <s v="TB-21625"/>
    <s v="OFF-BI-10000050"/>
    <x v="1"/>
    <x v="8"/>
    <s v="Prod1819"/>
    <n v="43.8"/>
    <n v="6"/>
    <n v="0"/>
    <n v="20.585999999999999"/>
  </r>
  <r>
    <n v="9295"/>
    <s v="CA-2017-161340"/>
    <d v="2017-06-01T00:00:00"/>
    <x v="1"/>
    <s v="VEN02"/>
    <s v="AM-10360"/>
    <s v="OFF-PA-10002464"/>
    <x v="1"/>
    <x v="10"/>
    <s v="Prod1856"/>
    <n v="13.872"/>
    <n v="3"/>
    <n v="0.2"/>
    <n v="5.0286"/>
  </r>
  <r>
    <n v="9296"/>
    <s v="CA-2017-161340"/>
    <d v="2017-06-01T00:00:00"/>
    <x v="1"/>
    <s v="VEN02"/>
    <s v="AM-10360"/>
    <s v="FUR-BO-10004709"/>
    <x v="0"/>
    <x v="0"/>
    <s v="Prod889"/>
    <n v="115.96"/>
    <n v="4"/>
    <n v="0.5"/>
    <n v="-64.937600000000003"/>
  </r>
  <r>
    <n v="9297"/>
    <s v="US-2015-163433"/>
    <d v="2015-04-22T00:00:00"/>
    <x v="0"/>
    <s v="VEN01"/>
    <s v="MP-17965"/>
    <s v="TEC-AC-10003590"/>
    <x v="2"/>
    <x v="11"/>
    <s v="Prod1425"/>
    <n v="41.423999999999999"/>
    <n v="2"/>
    <n v="0.2"/>
    <n v="8.2848000000000006"/>
  </r>
  <r>
    <n v="9298"/>
    <s v="US-2015-163433"/>
    <d v="2015-04-22T00:00:00"/>
    <x v="0"/>
    <s v="VEN04"/>
    <s v="MP-17965"/>
    <s v="TEC-PH-10003357"/>
    <x v="2"/>
    <x v="7"/>
    <s v="Prod154"/>
    <n v="244.768"/>
    <n v="4"/>
    <n v="0.2"/>
    <n v="24.476800000000001"/>
  </r>
  <r>
    <n v="9299"/>
    <s v="US-2015-163433"/>
    <d v="2015-04-22T00:00:00"/>
    <x v="0"/>
    <s v="VEN04"/>
    <s v="MP-17965"/>
    <s v="OFF-AR-10003373"/>
    <x v="1"/>
    <x v="6"/>
    <s v="Prod1819"/>
    <n v="74.352000000000004"/>
    <n v="3"/>
    <n v="0.2"/>
    <n v="6.5057999999999998"/>
  </r>
  <r>
    <n v="9300"/>
    <s v="US-2015-163433"/>
    <d v="2015-04-22T00:00:00"/>
    <x v="0"/>
    <s v="VEN02"/>
    <s v="MP-17965"/>
    <s v="OFF-BI-10003676"/>
    <x v="1"/>
    <x v="8"/>
    <s v="Prod1841"/>
    <n v="4.3120000000000003"/>
    <n v="2"/>
    <n v="0.8"/>
    <n v="-6.8992000000000004"/>
  </r>
  <r>
    <n v="9301"/>
    <s v="US-2015-163433"/>
    <d v="2015-04-22T00:00:00"/>
    <x v="0"/>
    <s v="VEN02"/>
    <s v="MP-17965"/>
    <s v="FUR-CH-10000225"/>
    <x v="0"/>
    <x v="1"/>
    <s v="Prod889"/>
    <n v="56.686"/>
    <n v="1"/>
    <n v="0.3"/>
    <n v="-20.245000000000001"/>
  </r>
  <r>
    <n v="9302"/>
    <s v="US-2015-163433"/>
    <d v="2015-04-22T00:00:00"/>
    <x v="0"/>
    <s v="VEN01"/>
    <s v="MP-17965"/>
    <s v="TEC-PH-10001870"/>
    <x v="2"/>
    <x v="7"/>
    <s v="Prod1458"/>
    <n v="97.968000000000004"/>
    <n v="2"/>
    <n v="0.2"/>
    <n v="6.1230000000000002"/>
  </r>
  <r>
    <n v="9303"/>
    <s v="US-2015-163433"/>
    <d v="2015-04-22T00:00:00"/>
    <x v="0"/>
    <s v="VEN02"/>
    <s v="MP-17965"/>
    <s v="OFF-AR-10003481"/>
    <x v="1"/>
    <x v="6"/>
    <s v="Prod1819"/>
    <n v="7.8719999999999999"/>
    <n v="3"/>
    <n v="0.2"/>
    <n v="0.88560000000000005"/>
  </r>
  <r>
    <n v="9304"/>
    <s v="US-2015-163433"/>
    <d v="2015-04-22T00:00:00"/>
    <x v="0"/>
    <s v="VEN04"/>
    <s v="MP-17965"/>
    <s v="OFF-PA-10003936"/>
    <x v="1"/>
    <x v="10"/>
    <s v="Prod35"/>
    <n v="15.552"/>
    <n v="3"/>
    <n v="0.2"/>
    <n v="5.4432"/>
  </r>
  <r>
    <n v="9305"/>
    <s v="US-2015-163433"/>
    <d v="2015-04-22T00:00:00"/>
    <x v="0"/>
    <s v="VEN05"/>
    <s v="MP-17965"/>
    <s v="OFF-BI-10000320"/>
    <x v="1"/>
    <x v="8"/>
    <s v="Prod1819"/>
    <n v="1.476"/>
    <n v="1"/>
    <n v="0.8"/>
    <n v="-2.2877999999999998"/>
  </r>
  <r>
    <n v="9306"/>
    <s v="CA-2015-137603"/>
    <d v="2015-09-24T00:00:00"/>
    <x v="1"/>
    <s v="VEN03"/>
    <s v="MH-17290"/>
    <s v="OFF-AR-10001972"/>
    <x v="1"/>
    <x v="6"/>
    <s v="Prod1819"/>
    <n v="8.4"/>
    <n v="5"/>
    <n v="0"/>
    <n v="2.1840000000000002"/>
  </r>
  <r>
    <n v="9307"/>
    <s v="CA-2014-128237"/>
    <d v="2014-03-30T00:00:00"/>
    <x v="1"/>
    <s v="VEN02"/>
    <s v="CA-12265"/>
    <s v="OFF-AR-10003829"/>
    <x v="1"/>
    <x v="6"/>
    <s v="Prod1819"/>
    <n v="6.56"/>
    <n v="2"/>
    <n v="0"/>
    <n v="1.9024000000000001"/>
  </r>
  <r>
    <n v="9308"/>
    <s v="CA-2014-128237"/>
    <d v="2014-03-30T00:00:00"/>
    <x v="1"/>
    <s v="VEN04"/>
    <s v="CA-12265"/>
    <s v="OFF-AR-10003338"/>
    <x v="1"/>
    <x v="6"/>
    <s v="Prod1819"/>
    <n v="14.88"/>
    <n v="2"/>
    <n v="0"/>
    <n v="3.72"/>
  </r>
  <r>
    <n v="9309"/>
    <s v="CA-2014-128237"/>
    <d v="2014-03-30T00:00:00"/>
    <x v="1"/>
    <s v="VEN03"/>
    <s v="CA-12265"/>
    <s v="TEC-AC-10002558"/>
    <x v="2"/>
    <x v="11"/>
    <s v="Prod1425"/>
    <n v="45.48"/>
    <n v="4"/>
    <n v="0"/>
    <n v="15.917999999999999"/>
  </r>
  <r>
    <n v="9310"/>
    <s v="CA-2014-128237"/>
    <d v="2014-03-30T00:00:00"/>
    <x v="1"/>
    <s v="VEN03"/>
    <s v="CA-12265"/>
    <s v="OFF-AR-10000034"/>
    <x v="1"/>
    <x v="6"/>
    <s v="Prod1819"/>
    <n v="25.44"/>
    <n v="6"/>
    <n v="0"/>
    <n v="9.9215999999999998"/>
  </r>
  <r>
    <n v="9311"/>
    <s v="US-2016-102141"/>
    <d v="2016-08-31T00:00:00"/>
    <x v="1"/>
    <s v="VEN02"/>
    <s v="KD-16615"/>
    <s v="OFF-BI-10001510"/>
    <x v="1"/>
    <x v="8"/>
    <s v="Prod1819"/>
    <n v="146.68799999999999"/>
    <n v="8"/>
    <n v="0.2"/>
    <n v="45.84"/>
  </r>
  <r>
    <n v="9312"/>
    <s v="CA-2017-148642"/>
    <d v="2017-03-12T00:00:00"/>
    <x v="1"/>
    <s v="VEN01"/>
    <s v="DW-13540"/>
    <s v="OFF-LA-10000134"/>
    <x v="1"/>
    <x v="2"/>
    <s v="Prod1839"/>
    <n v="4.9279999999999999"/>
    <n v="2"/>
    <n v="0.2"/>
    <n v="1.7248000000000001"/>
  </r>
  <r>
    <n v="9313"/>
    <s v="CA-2017-148642"/>
    <d v="2017-03-12T00:00:00"/>
    <x v="1"/>
    <s v="VEN05"/>
    <s v="DW-13540"/>
    <s v="OFF-AR-10000588"/>
    <x v="1"/>
    <x v="6"/>
    <s v="Prod1819"/>
    <n v="63.488"/>
    <n v="4"/>
    <n v="0.2"/>
    <n v="4.7615999999999996"/>
  </r>
  <r>
    <n v="9314"/>
    <s v="CA-2015-111948"/>
    <d v="2015-11-11T00:00:00"/>
    <x v="3"/>
    <s v="VEN03"/>
    <s v="AG-10495"/>
    <s v="OFF-ST-10003282"/>
    <x v="1"/>
    <x v="4"/>
    <s v="Prod1425"/>
    <n v="418.32"/>
    <n v="7"/>
    <n v="0"/>
    <n v="117.1296"/>
  </r>
  <r>
    <n v="9315"/>
    <s v="CA-2015-111948"/>
    <d v="2015-11-11T00:00:00"/>
    <x v="3"/>
    <s v="VEN04"/>
    <s v="AG-10495"/>
    <s v="OFF-AP-10002311"/>
    <x v="1"/>
    <x v="9"/>
    <s v="Prod1819"/>
    <n v="123.858"/>
    <n v="2"/>
    <n v="0.1"/>
    <n v="46.790799999999997"/>
  </r>
  <r>
    <n v="9316"/>
    <s v="CA-2016-161907"/>
    <d v="2016-04-09T00:00:00"/>
    <x v="1"/>
    <s v="VEN05"/>
    <s v="JH-16180"/>
    <s v="TEC-PH-10000141"/>
    <x v="2"/>
    <x v="7"/>
    <s v="Prod1458"/>
    <n v="118.782"/>
    <n v="3"/>
    <n v="0.4"/>
    <n v="-27.715800000000002"/>
  </r>
  <r>
    <n v="9317"/>
    <s v="CA-2016-161907"/>
    <d v="2016-04-09T00:00:00"/>
    <x v="1"/>
    <s v="VEN01"/>
    <s v="JH-16180"/>
    <s v="OFF-SU-10000646"/>
    <x v="1"/>
    <x v="14"/>
    <s v="Prod1425"/>
    <n v="769.18399999999997"/>
    <n v="4"/>
    <n v="0.2"/>
    <n v="-163.45160000000001"/>
  </r>
  <r>
    <n v="9318"/>
    <s v="CA-2017-124940"/>
    <d v="2017-02-26T00:00:00"/>
    <x v="1"/>
    <s v="VEN05"/>
    <s v="DK-13090"/>
    <s v="TEC-AC-10002076"/>
    <x v="2"/>
    <x v="11"/>
    <s v="Prod1425"/>
    <n v="47.904000000000003"/>
    <n v="1"/>
    <n v="0.2"/>
    <n v="-2.9940000000000002"/>
  </r>
  <r>
    <n v="9319"/>
    <s v="US-2017-108343"/>
    <d v="2017-07-25T00:00:00"/>
    <x v="1"/>
    <s v="VEN01"/>
    <s v="AR-10825"/>
    <s v="OFF-PA-10000743"/>
    <x v="1"/>
    <x v="10"/>
    <s v="Prod998"/>
    <n v="13.36"/>
    <n v="2"/>
    <n v="0"/>
    <n v="6.4127999999999998"/>
  </r>
  <r>
    <n v="9320"/>
    <s v="US-2017-108343"/>
    <d v="2017-07-25T00:00:00"/>
    <x v="1"/>
    <s v="VEN03"/>
    <s v="AR-10825"/>
    <s v="FUR-CH-10002780"/>
    <x v="0"/>
    <x v="1"/>
    <s v="Prod645"/>
    <n v="163.76400000000001"/>
    <n v="2"/>
    <n v="0.1"/>
    <n v="25.474399999999999"/>
  </r>
  <r>
    <n v="9321"/>
    <s v="US-2017-108343"/>
    <d v="2017-07-25T00:00:00"/>
    <x v="1"/>
    <s v="VEN02"/>
    <s v="AR-10825"/>
    <s v="FUR-FU-10000747"/>
    <x v="0"/>
    <x v="5"/>
    <s v="Prod1819"/>
    <n v="183.92"/>
    <n v="4"/>
    <n v="0"/>
    <n v="31.266400000000001"/>
  </r>
  <r>
    <n v="9322"/>
    <s v="US-2016-111563"/>
    <d v="2016-11-08T00:00:00"/>
    <x v="1"/>
    <s v="VEN05"/>
    <s v="SM-20005"/>
    <s v="FUR-FU-10002445"/>
    <x v="0"/>
    <x v="5"/>
    <s v="Prod1819"/>
    <n v="11.375999999999999"/>
    <n v="3"/>
    <n v="0.6"/>
    <n v="-5.6879999999999997"/>
  </r>
  <r>
    <n v="9323"/>
    <s v="US-2016-111563"/>
    <d v="2016-11-08T00:00:00"/>
    <x v="1"/>
    <s v="VEN02"/>
    <s v="SM-20005"/>
    <s v="FUR-FU-10000723"/>
    <x v="0"/>
    <x v="5"/>
    <s v="Prod1819"/>
    <n v="66.111999999999995"/>
    <n v="4"/>
    <n v="0.6"/>
    <n v="-84.2928"/>
  </r>
  <r>
    <n v="9324"/>
    <s v="CA-2017-121853"/>
    <d v="2017-09-29T00:00:00"/>
    <x v="1"/>
    <s v="VEN03"/>
    <s v="DB-13660"/>
    <s v="OFF-PA-10003641"/>
    <x v="1"/>
    <x v="10"/>
    <s v="Prod1483"/>
    <n v="211.04"/>
    <n v="8"/>
    <n v="0"/>
    <n v="97.078400000000002"/>
  </r>
  <r>
    <n v="9325"/>
    <s v="CA-2017-121853"/>
    <d v="2017-09-29T00:00:00"/>
    <x v="1"/>
    <s v="VEN01"/>
    <s v="DB-13660"/>
    <s v="FUR-CH-10003973"/>
    <x v="0"/>
    <x v="1"/>
    <s v="Prod645"/>
    <n v="594.81600000000003"/>
    <n v="2"/>
    <n v="0.2"/>
    <n v="59.4816"/>
  </r>
  <r>
    <n v="9326"/>
    <s v="CA-2017-121853"/>
    <d v="2017-09-29T00:00:00"/>
    <x v="1"/>
    <s v="VEN04"/>
    <s v="DB-13660"/>
    <s v="OFF-BI-10000977"/>
    <x v="1"/>
    <x v="8"/>
    <s v="Prod1819"/>
    <n v="72.959999999999994"/>
    <n v="3"/>
    <n v="0.2"/>
    <n v="23.712"/>
  </r>
  <r>
    <n v="9327"/>
    <s v="US-2017-130687"/>
    <d v="2017-09-10T00:00:00"/>
    <x v="2"/>
    <s v="VEN01"/>
    <s v="PF-19225"/>
    <s v="FUR-FU-10004053"/>
    <x v="0"/>
    <x v="5"/>
    <s v="Prod1819"/>
    <n v="80.959999999999994"/>
    <n v="4"/>
    <n v="0"/>
    <n v="34.812800000000003"/>
  </r>
  <r>
    <n v="9328"/>
    <s v="US-2017-130687"/>
    <d v="2017-09-10T00:00:00"/>
    <x v="2"/>
    <s v="VEN05"/>
    <s v="PF-19225"/>
    <s v="TEC-PH-10002033"/>
    <x v="2"/>
    <x v="7"/>
    <s v="Prod1458"/>
    <n v="455.71199999999999"/>
    <n v="2"/>
    <n v="0.2"/>
    <n v="34.178400000000003"/>
  </r>
  <r>
    <n v="9329"/>
    <s v="US-2017-130687"/>
    <d v="2017-09-10T00:00:00"/>
    <x v="2"/>
    <s v="VEN04"/>
    <s v="PF-19225"/>
    <s v="OFF-AR-10004260"/>
    <x v="1"/>
    <x v="6"/>
    <s v="Prod1819"/>
    <n v="25.98"/>
    <n v="1"/>
    <n v="0"/>
    <n v="7.2744"/>
  </r>
  <r>
    <n v="9330"/>
    <s v="CA-2015-164497"/>
    <d v="2015-11-30T00:00:00"/>
    <x v="2"/>
    <s v="VEN05"/>
    <s v="AJ-10945"/>
    <s v="OFF-AP-10004655"/>
    <x v="1"/>
    <x v="9"/>
    <s v="Prod1819"/>
    <n v="45.28"/>
    <n v="4"/>
    <n v="0"/>
    <n v="15.395200000000001"/>
  </r>
  <r>
    <n v="9331"/>
    <s v="US-2015-153283"/>
    <d v="2015-11-18T00:00:00"/>
    <x v="1"/>
    <s v="VEN01"/>
    <s v="EB-14110"/>
    <s v="OFF-EN-10001539"/>
    <x v="1"/>
    <x v="12"/>
    <s v="Prod353"/>
    <n v="15.56"/>
    <n v="2"/>
    <n v="0"/>
    <n v="7.3132000000000001"/>
  </r>
  <r>
    <n v="9332"/>
    <s v="CA-2016-108056"/>
    <d v="2016-10-03T00:00:00"/>
    <x v="1"/>
    <s v="VEN05"/>
    <s v="ES-14080"/>
    <s v="TEC-PH-10001817"/>
    <x v="2"/>
    <x v="7"/>
    <s v="Prod1458"/>
    <n v="859.2"/>
    <n v="3"/>
    <n v="0.2"/>
    <n v="75.180000000000007"/>
  </r>
  <r>
    <n v="9333"/>
    <s v="CA-2017-127726"/>
    <d v="2017-09-13T00:00:00"/>
    <x v="0"/>
    <s v="VEN04"/>
    <s v="SS-20410"/>
    <s v="OFF-AP-10002578"/>
    <x v="1"/>
    <x v="9"/>
    <s v="Prod1819"/>
    <n v="195.68"/>
    <n v="4"/>
    <n v="0"/>
    <n v="50.876800000000003"/>
  </r>
  <r>
    <n v="9334"/>
    <s v="CA-2017-127726"/>
    <d v="2017-09-13T00:00:00"/>
    <x v="0"/>
    <s v="VEN04"/>
    <s v="SS-20410"/>
    <s v="OFF-FA-10000992"/>
    <x v="1"/>
    <x v="13"/>
    <s v="Prod1839"/>
    <n v="14.2"/>
    <n v="4"/>
    <n v="0"/>
    <n v="6.6740000000000004"/>
  </r>
  <r>
    <n v="9335"/>
    <s v="CA-2017-110198"/>
    <d v="2017-05-02T00:00:00"/>
    <x v="2"/>
    <s v="VEN01"/>
    <s v="AG-10900"/>
    <s v="FUR-BO-10001798"/>
    <x v="0"/>
    <x v="0"/>
    <s v="Prod889"/>
    <n v="314.35199999999998"/>
    <n v="3"/>
    <n v="0.2"/>
    <n v="-15.717599999999999"/>
  </r>
  <r>
    <n v="9336"/>
    <s v="CA-2017-110198"/>
    <d v="2017-05-02T00:00:00"/>
    <x v="2"/>
    <s v="VEN02"/>
    <s v="AG-10900"/>
    <s v="OFF-LA-10004409"/>
    <x v="1"/>
    <x v="2"/>
    <s v="Prod998"/>
    <n v="4.6079999999999997"/>
    <n v="2"/>
    <n v="0.2"/>
    <n v="1.4976"/>
  </r>
  <r>
    <n v="9337"/>
    <s v="CA-2017-130715"/>
    <d v="2017-09-20T00:00:00"/>
    <x v="1"/>
    <s v="VEN04"/>
    <s v="CY-12745"/>
    <s v="OFF-FA-10000621"/>
    <x v="1"/>
    <x v="13"/>
    <s v="Prod1839"/>
    <n v="17.899999999999999"/>
    <n v="5"/>
    <n v="0"/>
    <n v="8.7710000000000008"/>
  </r>
  <r>
    <n v="9338"/>
    <s v="CA-2014-155264"/>
    <d v="2014-10-22T00:00:00"/>
    <x v="0"/>
    <s v="VEN03"/>
    <s v="RP-19270"/>
    <s v="OFF-BI-10003196"/>
    <x v="1"/>
    <x v="8"/>
    <s v="Prod1841"/>
    <n v="2.992"/>
    <n v="1"/>
    <n v="0.2"/>
    <n v="1.1220000000000001"/>
  </r>
  <r>
    <n v="9339"/>
    <s v="CA-2014-155264"/>
    <d v="2014-10-22T00:00:00"/>
    <x v="0"/>
    <s v="VEN02"/>
    <s v="RP-19270"/>
    <s v="OFF-BI-10003727"/>
    <x v="1"/>
    <x v="8"/>
    <s v="Prod1841"/>
    <n v="20.064"/>
    <n v="6"/>
    <n v="0.2"/>
    <n v="7.0224000000000002"/>
  </r>
  <r>
    <n v="9340"/>
    <s v="CA-2014-155264"/>
    <d v="2014-10-22T00:00:00"/>
    <x v="0"/>
    <s v="VEN04"/>
    <s v="RP-19270"/>
    <s v="OFF-PA-10003228"/>
    <x v="1"/>
    <x v="10"/>
    <s v="Prod1483"/>
    <n v="146.72999999999999"/>
    <n v="3"/>
    <n v="0"/>
    <n v="68.963099999999997"/>
  </r>
  <r>
    <n v="9341"/>
    <s v="CA-2014-155264"/>
    <d v="2014-10-22T00:00:00"/>
    <x v="0"/>
    <s v="VEN02"/>
    <s v="RP-19270"/>
    <s v="OFF-LA-10002787"/>
    <x v="1"/>
    <x v="2"/>
    <s v="Prod998"/>
    <n v="18.75"/>
    <n v="5"/>
    <n v="0"/>
    <n v="9"/>
  </r>
  <r>
    <n v="9342"/>
    <s v="CA-2014-155264"/>
    <d v="2014-10-22T00:00:00"/>
    <x v="0"/>
    <s v="VEN03"/>
    <s v="RP-19270"/>
    <s v="TEC-PH-10001305"/>
    <x v="2"/>
    <x v="7"/>
    <s v="Prod1458"/>
    <n v="117.57599999999999"/>
    <n v="3"/>
    <n v="0.2"/>
    <n v="11.7576"/>
  </r>
  <r>
    <n v="9343"/>
    <s v="CA-2016-119123"/>
    <d v="2016-03-18T00:00:00"/>
    <x v="1"/>
    <s v="VEN03"/>
    <s v="DB-13360"/>
    <s v="OFF-BI-10001036"/>
    <x v="1"/>
    <x v="8"/>
    <s v="Prod1819"/>
    <n v="51.183999999999997"/>
    <n v="7"/>
    <n v="0.2"/>
    <n v="19.193999999999999"/>
  </r>
  <r>
    <n v="9344"/>
    <s v="CA-2017-109085"/>
    <d v="2017-02-20T00:00:00"/>
    <x v="2"/>
    <s v="VEN05"/>
    <s v="CK-12325"/>
    <s v="FUR-TA-10001086"/>
    <x v="0"/>
    <x v="3"/>
    <s v="Prod1819"/>
    <n v="455.97"/>
    <n v="5"/>
    <n v="0.4"/>
    <n v="-106.393"/>
  </r>
  <r>
    <n v="9345"/>
    <s v="CA-2017-109085"/>
    <d v="2017-02-20T00:00:00"/>
    <x v="2"/>
    <s v="VEN05"/>
    <s v="CK-12325"/>
    <s v="OFF-BI-10001525"/>
    <x v="1"/>
    <x v="8"/>
    <s v="Prod1819"/>
    <n v="5.7149999999999999"/>
    <n v="5"/>
    <n v="0.7"/>
    <n v="-4.7625000000000002"/>
  </r>
  <r>
    <n v="9346"/>
    <s v="CA-2017-109085"/>
    <d v="2017-02-20T00:00:00"/>
    <x v="2"/>
    <s v="VEN02"/>
    <s v="CK-12325"/>
    <s v="TEC-PH-10000526"/>
    <x v="2"/>
    <x v="7"/>
    <s v="Prod1458"/>
    <n v="57.594000000000001"/>
    <n v="1"/>
    <n v="0.4"/>
    <n v="-11.518800000000001"/>
  </r>
  <r>
    <n v="9347"/>
    <s v="CA-2017-109085"/>
    <d v="2017-02-20T00:00:00"/>
    <x v="2"/>
    <s v="VEN03"/>
    <s v="CK-12325"/>
    <s v="FUR-FU-10004973"/>
    <x v="0"/>
    <x v="5"/>
    <s v="Prod1819"/>
    <n v="30.143999999999998"/>
    <n v="2"/>
    <n v="0.2"/>
    <n v="8.2896000000000001"/>
  </r>
  <r>
    <n v="9348"/>
    <s v="CA-2017-109085"/>
    <d v="2017-02-20T00:00:00"/>
    <x v="2"/>
    <s v="VEN01"/>
    <s v="CK-12325"/>
    <s v="FUR-CH-10003981"/>
    <x v="0"/>
    <x v="1"/>
    <s v="Prod645"/>
    <n v="899.43"/>
    <n v="5"/>
    <n v="0.3"/>
    <n v="-12.849"/>
  </r>
  <r>
    <n v="9349"/>
    <s v="CA-2016-114860"/>
    <d v="2016-12-28T00:00:00"/>
    <x v="1"/>
    <s v="VEN03"/>
    <s v="DN-13690"/>
    <s v="FUR-FU-10000277"/>
    <x v="0"/>
    <x v="5"/>
    <s v="Prod645"/>
    <n v="842.72"/>
    <n v="8"/>
    <n v="0"/>
    <n v="202.25280000000001"/>
  </r>
  <r>
    <n v="9350"/>
    <s v="CA-2016-114860"/>
    <d v="2016-12-28T00:00:00"/>
    <x v="1"/>
    <s v="VEN05"/>
    <s v="DN-13690"/>
    <s v="FUR-FU-10001934"/>
    <x v="0"/>
    <x v="5"/>
    <s v="Prod1819"/>
    <n v="41.96"/>
    <n v="2"/>
    <n v="0"/>
    <n v="10.909599999999999"/>
  </r>
  <r>
    <n v="9351"/>
    <s v="CA-2016-159009"/>
    <d v="2016-09-27T00:00:00"/>
    <x v="1"/>
    <s v="VEN02"/>
    <s v="DP-13105"/>
    <s v="OFF-BI-10004970"/>
    <x v="1"/>
    <x v="8"/>
    <s v="Prod353"/>
    <n v="13.215999999999999"/>
    <n v="4"/>
    <n v="0.2"/>
    <n v="4.4603999999999999"/>
  </r>
  <r>
    <n v="9352"/>
    <s v="CA-2016-159009"/>
    <d v="2016-09-27T00:00:00"/>
    <x v="1"/>
    <s v="VEN05"/>
    <s v="DP-13105"/>
    <s v="FUR-CH-10003396"/>
    <x v="0"/>
    <x v="1"/>
    <s v="Prod645"/>
    <n v="184.75200000000001"/>
    <n v="3"/>
    <n v="0.2"/>
    <n v="-20.784600000000001"/>
  </r>
  <r>
    <n v="9353"/>
    <s v="CA-2017-148411"/>
    <d v="2017-09-26T00:00:00"/>
    <x v="2"/>
    <s v="VEN01"/>
    <s v="RO-19780"/>
    <s v="FUR-CH-10003973"/>
    <x v="0"/>
    <x v="1"/>
    <s v="Prod645"/>
    <n v="520.46400000000006"/>
    <n v="2"/>
    <n v="0.3"/>
    <n v="-14.8704"/>
  </r>
  <r>
    <n v="9354"/>
    <s v="CA-2017-148411"/>
    <d v="2017-09-26T00:00:00"/>
    <x v="2"/>
    <s v="VEN05"/>
    <s v="RO-19780"/>
    <s v="OFF-PA-10002109"/>
    <x v="1"/>
    <x v="10"/>
    <s v="Prod1856"/>
    <n v="11.423999999999999"/>
    <n v="3"/>
    <n v="0.2"/>
    <n v="3.7128000000000001"/>
  </r>
  <r>
    <n v="9355"/>
    <s v="CA-2015-110324"/>
    <d v="2015-12-05T00:00:00"/>
    <x v="1"/>
    <s v="VEN01"/>
    <s v="MA-17560"/>
    <s v="OFF-PA-10001826"/>
    <x v="1"/>
    <x v="10"/>
    <s v="Prod1856"/>
    <n v="19.440000000000001"/>
    <n v="3"/>
    <n v="0"/>
    <n v="9.3312000000000008"/>
  </r>
  <r>
    <n v="9356"/>
    <s v="CA-2015-110324"/>
    <d v="2015-12-05T00:00:00"/>
    <x v="1"/>
    <s v="VEN01"/>
    <s v="MA-17560"/>
    <s v="OFF-AR-10000823"/>
    <x v="1"/>
    <x v="6"/>
    <s v="Prod1819"/>
    <n v="3.64"/>
    <n v="2"/>
    <n v="0"/>
    <n v="1.0192000000000001"/>
  </r>
  <r>
    <n v="9357"/>
    <s v="CA-2015-110324"/>
    <d v="2015-12-05T00:00:00"/>
    <x v="1"/>
    <s v="VEN01"/>
    <s v="MA-17560"/>
    <s v="OFF-PA-10001776"/>
    <x v="1"/>
    <x v="10"/>
    <s v="Prod998"/>
    <n v="18.54"/>
    <n v="2"/>
    <n v="0"/>
    <n v="8.7138000000000009"/>
  </r>
  <r>
    <n v="9358"/>
    <s v="CA-2016-168046"/>
    <d v="2016-01-28T00:00:00"/>
    <x v="0"/>
    <s v="VEN04"/>
    <s v="JD-15895"/>
    <s v="OFF-BI-10003676"/>
    <x v="1"/>
    <x v="8"/>
    <s v="Prod1841"/>
    <n v="43.12"/>
    <n v="5"/>
    <n v="0.2"/>
    <n v="15.092000000000001"/>
  </r>
  <r>
    <n v="9359"/>
    <s v="CA-2016-168046"/>
    <d v="2016-01-28T00:00:00"/>
    <x v="0"/>
    <s v="VEN01"/>
    <s v="JD-15895"/>
    <s v="FUR-TA-10001095"/>
    <x v="0"/>
    <x v="3"/>
    <s v="Prod1819"/>
    <n v="313.72199999999998"/>
    <n v="3"/>
    <n v="0.4"/>
    <n v="-99.345299999999995"/>
  </r>
  <r>
    <n v="9360"/>
    <s v="CA-2016-168046"/>
    <d v="2016-01-28T00:00:00"/>
    <x v="0"/>
    <s v="VEN04"/>
    <s v="JD-15895"/>
    <s v="FUR-FU-10000747"/>
    <x v="0"/>
    <x v="5"/>
    <s v="Prod1819"/>
    <n v="45.98"/>
    <n v="1"/>
    <n v="0"/>
    <n v="7.8166000000000002"/>
  </r>
  <r>
    <n v="9361"/>
    <s v="CA-2016-168046"/>
    <d v="2016-01-28T00:00:00"/>
    <x v="0"/>
    <s v="VEN04"/>
    <s v="JD-15895"/>
    <s v="OFF-ST-10004337"/>
    <x v="1"/>
    <x v="4"/>
    <s v="Prod1425"/>
    <n v="428.68"/>
    <n v="7"/>
    <n v="0"/>
    <n v="0"/>
  </r>
  <r>
    <n v="9362"/>
    <s v="CA-2017-111591"/>
    <d v="2017-03-25T00:00:00"/>
    <x v="1"/>
    <s v="VEN01"/>
    <s v="PS-18970"/>
    <s v="OFF-BI-10004410"/>
    <x v="1"/>
    <x v="8"/>
    <s v="Prod1841"/>
    <n v="30.576000000000001"/>
    <n v="6"/>
    <n v="0.2"/>
    <n v="10.3194"/>
  </r>
  <r>
    <n v="9363"/>
    <s v="CA-2017-111591"/>
    <d v="2017-03-25T00:00:00"/>
    <x v="1"/>
    <s v="VEN02"/>
    <s v="PS-18970"/>
    <s v="OFF-FA-10004838"/>
    <x v="1"/>
    <x v="13"/>
    <s v="Prod1839"/>
    <n v="13.02"/>
    <n v="7"/>
    <n v="0"/>
    <n v="0.3906"/>
  </r>
  <r>
    <n v="9364"/>
    <s v="CA-2017-111591"/>
    <d v="2017-03-25T00:00:00"/>
    <x v="1"/>
    <s v="VEN03"/>
    <s v="PS-18970"/>
    <s v="FUR-FU-10002364"/>
    <x v="0"/>
    <x v="5"/>
    <s v="Prod1819"/>
    <n v="22.14"/>
    <n v="3"/>
    <n v="0"/>
    <n v="6.4206000000000003"/>
  </r>
  <r>
    <n v="9365"/>
    <s v="CA-2017-111591"/>
    <d v="2017-03-25T00:00:00"/>
    <x v="1"/>
    <s v="VEN05"/>
    <s v="PS-18970"/>
    <s v="OFF-ST-10001809"/>
    <x v="1"/>
    <x v="4"/>
    <s v="Prod1425"/>
    <n v="359.32"/>
    <n v="4"/>
    <n v="0"/>
    <n v="7.1863999999999999"/>
  </r>
  <r>
    <n v="9366"/>
    <s v="US-2014-166828"/>
    <d v="2014-08-25T00:00:00"/>
    <x v="2"/>
    <s v="VEN01"/>
    <s v="JF-15415"/>
    <s v="OFF-PA-10001846"/>
    <x v="1"/>
    <x v="10"/>
    <s v="Prod1856"/>
    <n v="11.56"/>
    <n v="2"/>
    <n v="0"/>
    <n v="5.6643999999999997"/>
  </r>
  <r>
    <n v="9367"/>
    <s v="CA-2014-108147"/>
    <d v="2014-06-13T00:00:00"/>
    <x v="1"/>
    <s v="VEN05"/>
    <s v="RD-19480"/>
    <s v="OFF-BI-10003876"/>
    <x v="1"/>
    <x v="8"/>
    <s v="Prod1841"/>
    <n v="68.48"/>
    <n v="2"/>
    <n v="0.2"/>
    <n v="25.68"/>
  </r>
  <r>
    <n v="9368"/>
    <s v="CA-2014-108147"/>
    <d v="2014-06-13T00:00:00"/>
    <x v="1"/>
    <s v="VEN04"/>
    <s v="RD-19480"/>
    <s v="OFF-ST-10003470"/>
    <x v="1"/>
    <x v="4"/>
    <s v="Prod1425"/>
    <n v="1676.88"/>
    <n v="6"/>
    <n v="0"/>
    <n v="83.843999999999994"/>
  </r>
  <r>
    <n v="9369"/>
    <s v="CA-2016-154998"/>
    <d v="2016-04-09T00:00:00"/>
    <x v="2"/>
    <s v="VEN04"/>
    <s v="ES-14080"/>
    <s v="OFF-PA-10004243"/>
    <x v="1"/>
    <x v="10"/>
    <s v="Prod35"/>
    <n v="37.94"/>
    <n v="2"/>
    <n v="0"/>
    <n v="18.211200000000002"/>
  </r>
  <r>
    <n v="9370"/>
    <s v="CA-2017-113460"/>
    <d v="2017-11-09T00:00:00"/>
    <x v="0"/>
    <s v="VEN05"/>
    <s v="KN-16390"/>
    <s v="FUR-CH-10000422"/>
    <x v="0"/>
    <x v="1"/>
    <s v="Prod889"/>
    <n v="272.97000000000003"/>
    <n v="3"/>
    <n v="0"/>
    <n v="43.675199999999997"/>
  </r>
  <r>
    <n v="9371"/>
    <s v="CA-2015-111339"/>
    <d v="2015-05-31T00:00:00"/>
    <x v="2"/>
    <s v="VEN03"/>
    <s v="VP-21760"/>
    <s v="FUR-FU-10002506"/>
    <x v="0"/>
    <x v="5"/>
    <s v="Prod1819"/>
    <n v="41.567999999999998"/>
    <n v="4"/>
    <n v="0.2"/>
    <n v="-4.1567999999999996"/>
  </r>
  <r>
    <n v="9372"/>
    <s v="CA-2015-111339"/>
    <d v="2015-05-31T00:00:00"/>
    <x v="2"/>
    <s v="VEN01"/>
    <s v="VP-21760"/>
    <s v="FUR-CH-10000863"/>
    <x v="0"/>
    <x v="1"/>
    <s v="Prod645"/>
    <n v="317.05799999999999"/>
    <n v="3"/>
    <n v="0.3"/>
    <n v="-86.058599999999998"/>
  </r>
  <r>
    <n v="9373"/>
    <s v="CA-2015-111339"/>
    <d v="2015-05-31T00:00:00"/>
    <x v="2"/>
    <s v="VEN04"/>
    <s v="VP-21760"/>
    <s v="OFF-FA-10002988"/>
    <x v="1"/>
    <x v="13"/>
    <s v="Prod1839"/>
    <n v="8.0399999999999991"/>
    <n v="5"/>
    <n v="0.2"/>
    <n v="2.9144999999999999"/>
  </r>
  <r>
    <n v="9374"/>
    <s v="CA-2017-102820"/>
    <d v="2017-05-11T00:00:00"/>
    <x v="1"/>
    <s v="VEN04"/>
    <s v="CS-11950"/>
    <s v="TEC-PH-10003437"/>
    <x v="2"/>
    <x v="7"/>
    <s v="Prod154"/>
    <n v="419.94400000000002"/>
    <n v="7"/>
    <n v="0.2"/>
    <n v="52.493000000000002"/>
  </r>
  <r>
    <n v="9375"/>
    <s v="CA-2016-149671"/>
    <d v="2016-06-09T00:00:00"/>
    <x v="1"/>
    <s v="VEN03"/>
    <s v="KB-16600"/>
    <s v="OFF-SU-10002537"/>
    <x v="1"/>
    <x v="14"/>
    <s v="Prod1425"/>
    <n v="61.38"/>
    <n v="6"/>
    <n v="0"/>
    <n v="15.9588"/>
  </r>
  <r>
    <n v="9376"/>
    <s v="CA-2015-126347"/>
    <d v="2015-12-19T00:00:00"/>
    <x v="0"/>
    <s v="VEN02"/>
    <s v="AJ-10945"/>
    <s v="TEC-AC-10003063"/>
    <x v="2"/>
    <x v="11"/>
    <s v="Prod1425"/>
    <n v="50"/>
    <n v="2"/>
    <n v="0"/>
    <n v="10.5"/>
  </r>
  <r>
    <n v="9377"/>
    <s v="CA-2017-108756"/>
    <d v="2017-12-29T00:00:00"/>
    <x v="1"/>
    <s v="VEN03"/>
    <s v="PO-18865"/>
    <s v="TEC-AC-10003237"/>
    <x v="2"/>
    <x v="11"/>
    <s v="Prod1425"/>
    <n v="31.8"/>
    <n v="3"/>
    <n v="0"/>
    <n v="13.673999999999999"/>
  </r>
  <r>
    <n v="9378"/>
    <s v="CA-2017-155362"/>
    <d v="2017-12-21T00:00:00"/>
    <x v="1"/>
    <s v="VEN04"/>
    <s v="DP-13105"/>
    <s v="OFF-ST-10001031"/>
    <x v="1"/>
    <x v="4"/>
    <s v="Prod1425"/>
    <n v="32.56"/>
    <n v="2"/>
    <n v="0"/>
    <n v="8.4656000000000002"/>
  </r>
  <r>
    <n v="9379"/>
    <s v="CA-2016-117625"/>
    <d v="2016-05-15T00:00:00"/>
    <x v="1"/>
    <s v="VEN02"/>
    <s v="GM-14500"/>
    <s v="OFF-EN-10001535"/>
    <x v="1"/>
    <x v="12"/>
    <s v="Prod353"/>
    <n v="7.0720000000000001"/>
    <n v="2"/>
    <n v="0.2"/>
    <n v="2.3868"/>
  </r>
  <r>
    <n v="9380"/>
    <s v="CA-2014-154158"/>
    <d v="2014-12-27T00:00:00"/>
    <x v="0"/>
    <s v="VEN05"/>
    <s v="CC-12670"/>
    <s v="OFF-PA-10001295"/>
    <x v="1"/>
    <x v="10"/>
    <s v="Prod998"/>
    <n v="45.527999999999999"/>
    <n v="3"/>
    <n v="0.2"/>
    <n v="15.934799999999999"/>
  </r>
  <r>
    <n v="9381"/>
    <s v="CA-2014-154158"/>
    <d v="2014-12-27T00:00:00"/>
    <x v="0"/>
    <s v="VEN03"/>
    <s v="CC-12670"/>
    <s v="FUR-CH-10004698"/>
    <x v="0"/>
    <x v="1"/>
    <s v="Prod645"/>
    <n v="64.784000000000006"/>
    <n v="1"/>
    <n v="0.2"/>
    <n v="6.4783999999999997"/>
  </r>
  <r>
    <n v="9382"/>
    <s v="CA-2014-154158"/>
    <d v="2014-12-27T00:00:00"/>
    <x v="0"/>
    <s v="VEN04"/>
    <s v="CC-12670"/>
    <s v="OFF-ST-10000078"/>
    <x v="1"/>
    <x v="4"/>
    <s v="Prod1425"/>
    <n v="424.27199999999999"/>
    <n v="2"/>
    <n v="0.2"/>
    <n v="-10.6068"/>
  </r>
  <r>
    <n v="9383"/>
    <s v="CA-2014-154158"/>
    <d v="2014-12-27T00:00:00"/>
    <x v="0"/>
    <s v="VEN01"/>
    <s v="CC-12670"/>
    <s v="OFF-AR-10001868"/>
    <x v="1"/>
    <x v="6"/>
    <s v="Prod1819"/>
    <n v="1.3440000000000001"/>
    <n v="1"/>
    <n v="0.2"/>
    <n v="0.504"/>
  </r>
  <r>
    <n v="9384"/>
    <s v="CA-2014-154158"/>
    <d v="2014-12-27T00:00:00"/>
    <x v="0"/>
    <s v="VEN02"/>
    <s v="CC-12670"/>
    <s v="OFF-ST-10004950"/>
    <x v="1"/>
    <x v="4"/>
    <s v="Prod1425"/>
    <n v="83.92"/>
    <n v="5"/>
    <n v="0.2"/>
    <n v="-1.0489999999999999"/>
  </r>
  <r>
    <n v="9385"/>
    <s v="CA-2017-100433"/>
    <d v="2017-08-16T00:00:00"/>
    <x v="1"/>
    <s v="VEN04"/>
    <s v="SJ-20125"/>
    <s v="OFF-PA-10003441"/>
    <x v="1"/>
    <x v="10"/>
    <s v="Prod1483"/>
    <n v="25.92"/>
    <n v="4"/>
    <n v="0"/>
    <n v="12.441599999999999"/>
  </r>
  <r>
    <n v="9386"/>
    <s v="CA-2017-163097"/>
    <d v="2017-08-31T00:00:00"/>
    <x v="1"/>
    <s v="VEN05"/>
    <s v="SF-20200"/>
    <s v="FUR-FU-10004973"/>
    <x v="0"/>
    <x v="5"/>
    <s v="Prod1819"/>
    <n v="120.57599999999999"/>
    <n v="8"/>
    <n v="0.2"/>
    <n v="33.1584"/>
  </r>
  <r>
    <n v="9387"/>
    <s v="US-2017-127292"/>
    <d v="2017-01-23T00:00:00"/>
    <x v="1"/>
    <s v="VEN02"/>
    <s v="RM-19375"/>
    <s v="OFF-PA-10000157"/>
    <x v="1"/>
    <x v="10"/>
    <s v="Prod998"/>
    <n v="79.92"/>
    <n v="4"/>
    <n v="0"/>
    <n v="37.562399999999997"/>
  </r>
  <r>
    <n v="9388"/>
    <s v="US-2017-127292"/>
    <d v="2017-01-23T00:00:00"/>
    <x v="1"/>
    <s v="VEN01"/>
    <s v="RM-19375"/>
    <s v="OFF-PA-10001970"/>
    <x v="1"/>
    <x v="10"/>
    <s v="Prod1856"/>
    <n v="12.28"/>
    <n v="1"/>
    <n v="0"/>
    <n v="5.7716000000000003"/>
  </r>
  <r>
    <n v="9389"/>
    <s v="US-2017-127292"/>
    <d v="2017-01-23T00:00:00"/>
    <x v="1"/>
    <s v="VEN04"/>
    <s v="RM-19375"/>
    <s v="OFF-AP-10000828"/>
    <x v="1"/>
    <x v="9"/>
    <s v="Prod1819"/>
    <n v="542.94000000000005"/>
    <n v="3"/>
    <n v="0"/>
    <n v="152.0232"/>
  </r>
  <r>
    <n v="9390"/>
    <s v="US-2017-127292"/>
    <d v="2017-01-23T00:00:00"/>
    <x v="1"/>
    <s v="VEN04"/>
    <s v="RM-19375"/>
    <s v="OFF-EN-10001509"/>
    <x v="1"/>
    <x v="12"/>
    <s v="Prod353"/>
    <n v="2.04"/>
    <n v="1"/>
    <n v="0"/>
    <n v="0.95879999999999999"/>
  </r>
  <r>
    <n v="9391"/>
    <s v="CA-2015-163734"/>
    <d v="2015-06-24T00:00:00"/>
    <x v="1"/>
    <s v="VEN04"/>
    <s v="KM-16375"/>
    <s v="OFF-ST-10003692"/>
    <x v="1"/>
    <x v="4"/>
    <s v="Prod1425"/>
    <n v="228.92"/>
    <n v="5"/>
    <n v="0.2"/>
    <n v="14.307499999999999"/>
  </r>
  <r>
    <n v="9392"/>
    <s v="CA-2017-162474"/>
    <d v="2017-03-16T00:00:00"/>
    <x v="2"/>
    <s v="VEN04"/>
    <s v="FH-14275"/>
    <s v="TEC-PH-10004700"/>
    <x v="2"/>
    <x v="7"/>
    <s v="Prod154"/>
    <n v="7.992"/>
    <n v="1"/>
    <n v="0.2"/>
    <n v="2.5973999999999999"/>
  </r>
  <r>
    <n v="9393"/>
    <s v="CA-2015-130848"/>
    <d v="2015-10-25T00:00:00"/>
    <x v="3"/>
    <s v="VEN04"/>
    <s v="DG-13300"/>
    <s v="FUR-CH-10000422"/>
    <x v="0"/>
    <x v="1"/>
    <s v="Prod889"/>
    <n v="582.33600000000001"/>
    <n v="8"/>
    <n v="0.2"/>
    <n v="-29.116800000000001"/>
  </r>
  <r>
    <n v="9394"/>
    <s v="CA-2014-125997"/>
    <d v="2014-09-23T00:00:00"/>
    <x v="2"/>
    <s v="VEN03"/>
    <s v="MW-18220"/>
    <s v="TEC-PH-10003484"/>
    <x v="2"/>
    <x v="7"/>
    <s v="Prod154"/>
    <n v="629.95000000000005"/>
    <n v="5"/>
    <n v="0"/>
    <n v="157.48750000000001"/>
  </r>
  <r>
    <n v="9395"/>
    <s v="CA-2014-125997"/>
    <d v="2014-09-23T00:00:00"/>
    <x v="2"/>
    <s v="VEN05"/>
    <s v="MW-18220"/>
    <s v="FUR-CH-10001394"/>
    <x v="0"/>
    <x v="1"/>
    <s v="Prod645"/>
    <n v="631.78200000000004"/>
    <n v="2"/>
    <n v="0.1"/>
    <n v="140.39599999999999"/>
  </r>
  <r>
    <n v="9396"/>
    <s v="CA-2014-125997"/>
    <d v="2014-09-23T00:00:00"/>
    <x v="2"/>
    <s v="VEN05"/>
    <s v="MW-18220"/>
    <s v="FUR-BO-10002213"/>
    <x v="0"/>
    <x v="0"/>
    <s v="Prod889"/>
    <n v="801.56799999999998"/>
    <n v="2"/>
    <n v="0.2"/>
    <n v="-10.019600000000001"/>
  </r>
  <r>
    <n v="9397"/>
    <s v="CA-2014-125997"/>
    <d v="2014-09-23T00:00:00"/>
    <x v="2"/>
    <s v="VEN04"/>
    <s v="MW-18220"/>
    <s v="OFF-LA-10002762"/>
    <x v="1"/>
    <x v="2"/>
    <s v="Prod998"/>
    <n v="75.180000000000007"/>
    <n v="6"/>
    <n v="0"/>
    <n v="35.334600000000002"/>
  </r>
  <r>
    <n v="9398"/>
    <s v="CA-2014-125997"/>
    <d v="2014-09-23T00:00:00"/>
    <x v="2"/>
    <s v="VEN01"/>
    <s v="MW-18220"/>
    <s v="OFF-AP-10003842"/>
    <x v="1"/>
    <x v="9"/>
    <s v="Prod1819"/>
    <n v="30.98"/>
    <n v="1"/>
    <n v="0"/>
    <n v="8.0548000000000002"/>
  </r>
  <r>
    <n v="9399"/>
    <s v="CA-2014-125997"/>
    <d v="2014-09-23T00:00:00"/>
    <x v="2"/>
    <s v="VEN02"/>
    <s v="MW-18220"/>
    <s v="TEC-PH-10003072"/>
    <x v="2"/>
    <x v="7"/>
    <s v="Prod154"/>
    <n v="1349.91"/>
    <n v="9"/>
    <n v="0"/>
    <n v="661.45590000000004"/>
  </r>
  <r>
    <n v="9400"/>
    <s v="CA-2016-103128"/>
    <d v="2016-11-15T00:00:00"/>
    <x v="1"/>
    <s v="VEN01"/>
    <s v="SC-20845"/>
    <s v="OFF-AR-10003394"/>
    <x v="1"/>
    <x v="6"/>
    <s v="Prod1819"/>
    <n v="14.112"/>
    <n v="6"/>
    <n v="0.2"/>
    <n v="1.2347999999999999"/>
  </r>
  <r>
    <n v="9401"/>
    <s v="CA-2015-167696"/>
    <d v="2015-09-21T00:00:00"/>
    <x v="1"/>
    <s v="VEN04"/>
    <s v="BD-11500"/>
    <s v="OFF-EN-10001539"/>
    <x v="1"/>
    <x v="12"/>
    <s v="Prod353"/>
    <n v="31.12"/>
    <n v="4"/>
    <n v="0"/>
    <n v="14.6264"/>
  </r>
  <r>
    <n v="9402"/>
    <s v="CA-2014-159814"/>
    <d v="2014-06-28T00:00:00"/>
    <x v="1"/>
    <s v="VEN03"/>
    <s v="LP-17080"/>
    <s v="FUR-FU-10001731"/>
    <x v="0"/>
    <x v="5"/>
    <s v="Prod1819"/>
    <n v="4.2720000000000002"/>
    <n v="2"/>
    <n v="0.2"/>
    <n v="0.96120000000000005"/>
  </r>
  <r>
    <n v="9403"/>
    <s v="CA-2016-105459"/>
    <d v="2016-08-17T00:00:00"/>
    <x v="0"/>
    <s v="VEN03"/>
    <s v="NP-18700"/>
    <s v="FUR-TA-10001095"/>
    <x v="0"/>
    <x v="3"/>
    <s v="Prod1819"/>
    <n v="209.148"/>
    <n v="2"/>
    <n v="0.4"/>
    <n v="-66.230199999999996"/>
  </r>
  <r>
    <n v="9404"/>
    <s v="CA-2016-105459"/>
    <d v="2016-08-17T00:00:00"/>
    <x v="0"/>
    <s v="VEN01"/>
    <s v="NP-18700"/>
    <s v="OFF-ST-10000078"/>
    <x v="1"/>
    <x v="4"/>
    <s v="Prod1425"/>
    <n v="1591.02"/>
    <n v="6"/>
    <n v="0"/>
    <n v="286.3836"/>
  </r>
  <r>
    <n v="9405"/>
    <s v="CA-2017-141663"/>
    <d v="2017-04-17T00:00:00"/>
    <x v="1"/>
    <s v="VEN02"/>
    <s v="DP-13105"/>
    <s v="OFF-FA-10004076"/>
    <x v="1"/>
    <x v="13"/>
    <s v="Prod1839"/>
    <n v="7.92"/>
    <n v="5"/>
    <n v="0.2"/>
    <n v="1.6830000000000001"/>
  </r>
  <r>
    <n v="9406"/>
    <s v="CA-2014-152618"/>
    <d v="2014-03-17T00:00:00"/>
    <x v="2"/>
    <s v="VEN05"/>
    <s v="RB-19465"/>
    <s v="TEC-MA-10003626"/>
    <x v="2"/>
    <x v="15"/>
    <s v="Prod1458"/>
    <n v="574.91"/>
    <n v="2"/>
    <n v="0.3"/>
    <n v="156.047"/>
  </r>
  <r>
    <n v="9407"/>
    <s v="CA-2014-152618"/>
    <d v="2014-03-17T00:00:00"/>
    <x v="2"/>
    <s v="VEN02"/>
    <s v="RB-19465"/>
    <s v="OFF-PA-10001215"/>
    <x v="1"/>
    <x v="10"/>
    <s v="Prod998"/>
    <n v="8.4480000000000004"/>
    <n v="2"/>
    <n v="0.2"/>
    <n v="2.64"/>
  </r>
  <r>
    <n v="9408"/>
    <s v="CA-2017-162789"/>
    <d v="2017-09-24T00:00:00"/>
    <x v="0"/>
    <s v="VEN03"/>
    <s v="LC-17140"/>
    <s v="TEC-AC-10002842"/>
    <x v="2"/>
    <x v="11"/>
    <s v="Prod1425"/>
    <n v="1071"/>
    <n v="9"/>
    <n v="0"/>
    <n v="171.36"/>
  </r>
  <r>
    <n v="9409"/>
    <s v="CA-2017-162789"/>
    <d v="2017-09-24T00:00:00"/>
    <x v="0"/>
    <s v="VEN04"/>
    <s v="LC-17140"/>
    <s v="FUR-FU-10004864"/>
    <x v="0"/>
    <x v="5"/>
    <s v="Prod1819"/>
    <n v="12.07"/>
    <n v="1"/>
    <n v="0"/>
    <n v="3.9830999999999999"/>
  </r>
  <r>
    <n v="9410"/>
    <s v="US-2017-110149"/>
    <d v="2017-12-13T00:00:00"/>
    <x v="2"/>
    <s v="VEN02"/>
    <s v="WB-21850"/>
    <s v="OFF-BI-10000014"/>
    <x v="1"/>
    <x v="8"/>
    <s v="Prod1819"/>
    <n v="3.2730000000000001"/>
    <n v="1"/>
    <n v="0.7"/>
    <n v="-2.5093000000000001"/>
  </r>
  <r>
    <n v="9411"/>
    <s v="US-2017-110149"/>
    <d v="2017-12-13T00:00:00"/>
    <x v="2"/>
    <s v="VEN05"/>
    <s v="WB-21850"/>
    <s v="FUR-FU-10001475"/>
    <x v="0"/>
    <x v="5"/>
    <s v="Prod1819"/>
    <n v="87.92"/>
    <n v="5"/>
    <n v="0.2"/>
    <n v="15.385999999999999"/>
  </r>
  <r>
    <n v="9412"/>
    <s v="CA-2016-108959"/>
    <d v="2016-03-14T00:00:00"/>
    <x v="0"/>
    <s v="VEN01"/>
    <s v="MH-17785"/>
    <s v="OFF-ST-10001272"/>
    <x v="1"/>
    <x v="4"/>
    <s v="Prod1425"/>
    <n v="104.696"/>
    <n v="1"/>
    <n v="0.2"/>
    <n v="6.5434999999999999"/>
  </r>
  <r>
    <n v="9413"/>
    <s v="CA-2015-164777"/>
    <d v="2015-01-29T00:00:00"/>
    <x v="2"/>
    <s v="VEN03"/>
    <s v="SC-20305"/>
    <s v="FUR-CH-10002024"/>
    <x v="0"/>
    <x v="1"/>
    <s v="Prod645"/>
    <n v="2803.92"/>
    <n v="5"/>
    <n v="0.2"/>
    <n v="0"/>
  </r>
  <r>
    <n v="9414"/>
    <s v="CA-2016-132017"/>
    <d v="2016-09-27T00:00:00"/>
    <x v="2"/>
    <s v="VEN04"/>
    <s v="MH-17620"/>
    <s v="OFF-BI-10004001"/>
    <x v="1"/>
    <x v="8"/>
    <s v="Prod1841"/>
    <n v="6.8159999999999998"/>
    <n v="2"/>
    <n v="0.8"/>
    <n v="-11.587199999999999"/>
  </r>
  <r>
    <n v="9415"/>
    <s v="CA-2015-127824"/>
    <d v="2015-10-22T00:00:00"/>
    <x v="1"/>
    <s v="VEN05"/>
    <s v="JC-15775"/>
    <s v="TEC-PH-10004094"/>
    <x v="2"/>
    <x v="7"/>
    <s v="Prod154"/>
    <n v="249.584"/>
    <n v="2"/>
    <n v="0.2"/>
    <n v="15.599"/>
  </r>
  <r>
    <n v="9416"/>
    <s v="CA-2015-127824"/>
    <d v="2015-10-22T00:00:00"/>
    <x v="1"/>
    <s v="VEN03"/>
    <s v="JC-15775"/>
    <s v="OFF-PA-10001184"/>
    <x v="1"/>
    <x v="10"/>
    <s v="Prod998"/>
    <n v="17.940000000000001"/>
    <n v="3"/>
    <n v="0"/>
    <n v="8.7905999999999995"/>
  </r>
  <r>
    <n v="9417"/>
    <s v="CA-2015-127824"/>
    <d v="2015-10-22T00:00:00"/>
    <x v="1"/>
    <s v="VEN04"/>
    <s v="JC-15775"/>
    <s v="FUR-FU-10002505"/>
    <x v="0"/>
    <x v="5"/>
    <s v="Prod1819"/>
    <n v="10.11"/>
    <n v="3"/>
    <n v="0"/>
    <n v="3.2351999999999999"/>
  </r>
  <r>
    <n v="9418"/>
    <s v="CA-2014-148285"/>
    <d v="2014-11-01T00:00:00"/>
    <x v="1"/>
    <s v="VEN02"/>
    <s v="RD-19810"/>
    <s v="OFF-PA-10001166"/>
    <x v="1"/>
    <x v="10"/>
    <s v="Prod998"/>
    <n v="10.368"/>
    <n v="2"/>
    <n v="0.2"/>
    <n v="3.6288"/>
  </r>
  <r>
    <n v="9419"/>
    <s v="CA-2014-148285"/>
    <d v="2014-11-01T00:00:00"/>
    <x v="1"/>
    <s v="VEN05"/>
    <s v="RD-19810"/>
    <s v="OFF-PA-10000349"/>
    <x v="1"/>
    <x v="10"/>
    <s v="Prod998"/>
    <n v="11.952"/>
    <n v="3"/>
    <n v="0.2"/>
    <n v="4.0338000000000003"/>
  </r>
  <r>
    <n v="9420"/>
    <s v="CA-2017-152926"/>
    <d v="2017-10-04T00:00:00"/>
    <x v="0"/>
    <s v="VEN02"/>
    <s v="SC-20695"/>
    <s v="OFF-AP-10004708"/>
    <x v="1"/>
    <x v="9"/>
    <s v="Prod1819"/>
    <n v="15.224"/>
    <n v="2"/>
    <n v="0.8"/>
    <n v="-38.821199999999997"/>
  </r>
  <r>
    <n v="9421"/>
    <s v="CA-2017-152926"/>
    <d v="2017-10-04T00:00:00"/>
    <x v="0"/>
    <s v="VEN03"/>
    <s v="SC-20695"/>
    <s v="OFF-AP-10001947"/>
    <x v="1"/>
    <x v="9"/>
    <s v="Prod1819"/>
    <n v="21.984000000000002"/>
    <n v="6"/>
    <n v="0.8"/>
    <n v="-56.059199999999997"/>
  </r>
  <r>
    <n v="9422"/>
    <s v="CA-2014-145254"/>
    <d v="2014-07-27T00:00:00"/>
    <x v="1"/>
    <s v="VEN01"/>
    <s v="NC-18535"/>
    <s v="TEC-PH-10000441"/>
    <x v="2"/>
    <x v="7"/>
    <s v="Prod1458"/>
    <n v="604.75199999999995"/>
    <n v="6"/>
    <n v="0.2"/>
    <n v="60.475200000000001"/>
  </r>
  <r>
    <n v="9423"/>
    <s v="CA-2014-145254"/>
    <d v="2014-07-27T00:00:00"/>
    <x v="1"/>
    <s v="VEN01"/>
    <s v="NC-18535"/>
    <s v="OFF-SU-10004664"/>
    <x v="1"/>
    <x v="14"/>
    <s v="Prod1425"/>
    <n v="40.700000000000003"/>
    <n v="5"/>
    <n v="0"/>
    <n v="11.803000000000001"/>
  </r>
  <r>
    <n v="9424"/>
    <s v="CA-2014-145254"/>
    <d v="2014-07-27T00:00:00"/>
    <x v="1"/>
    <s v="VEN02"/>
    <s v="NC-18535"/>
    <s v="TEC-PH-10004531"/>
    <x v="2"/>
    <x v="7"/>
    <s v="Prod154"/>
    <n v="302.37599999999998"/>
    <n v="3"/>
    <n v="0.2"/>
    <n v="37.796999999999997"/>
  </r>
  <r>
    <n v="9425"/>
    <s v="CA-2014-145254"/>
    <d v="2014-07-27T00:00:00"/>
    <x v="1"/>
    <s v="VEN01"/>
    <s v="NC-18535"/>
    <s v="TEC-AC-10002167"/>
    <x v="2"/>
    <x v="11"/>
    <s v="Prod1425"/>
    <n v="45"/>
    <n v="3"/>
    <n v="0"/>
    <n v="4.95"/>
  </r>
  <r>
    <n v="9426"/>
    <s v="CA-2014-116246"/>
    <d v="2014-09-17T00:00:00"/>
    <x v="0"/>
    <s v="VEN03"/>
    <s v="LW-17215"/>
    <s v="FUR-CH-10002024"/>
    <x v="0"/>
    <x v="1"/>
    <s v="Prod645"/>
    <n v="3785.2919999999999"/>
    <n v="6"/>
    <n v="0.1"/>
    <n v="420.58800000000002"/>
  </r>
  <r>
    <n v="9427"/>
    <s v="CA-2016-160479"/>
    <d v="2016-09-20T00:00:00"/>
    <x v="1"/>
    <s v="VEN04"/>
    <s v="AH-10585"/>
    <s v="OFF-AR-10002445"/>
    <x v="1"/>
    <x v="6"/>
    <s v="Prod1819"/>
    <n v="35.4"/>
    <n v="5"/>
    <n v="0"/>
    <n v="13.452"/>
  </r>
  <r>
    <n v="9428"/>
    <s v="CA-2014-167486"/>
    <d v="2014-12-01T00:00:00"/>
    <x v="1"/>
    <s v="VEN03"/>
    <s v="JO-15145"/>
    <s v="FUR-FU-10003268"/>
    <x v="0"/>
    <x v="5"/>
    <s v="Prod1819"/>
    <n v="199.9"/>
    <n v="5"/>
    <n v="0"/>
    <n v="39.979999999999997"/>
  </r>
  <r>
    <n v="9429"/>
    <s v="CA-2014-152100"/>
    <d v="2014-05-16T00:00:00"/>
    <x v="1"/>
    <s v="VEN04"/>
    <s v="VW-21775"/>
    <s v="FUR-CH-10000015"/>
    <x v="0"/>
    <x v="1"/>
    <s v="Prod889"/>
    <n v="1212.96"/>
    <n v="8"/>
    <n v="0.3"/>
    <n v="-69.311999999999998"/>
  </r>
  <r>
    <n v="9430"/>
    <s v="CA-2015-166219"/>
    <d v="2015-09-01T00:00:00"/>
    <x v="1"/>
    <s v="VEN05"/>
    <s v="BP-11185"/>
    <s v="TEC-PH-10004165"/>
    <x v="2"/>
    <x v="7"/>
    <s v="Prod154"/>
    <n v="1099.96"/>
    <n v="5"/>
    <n v="0.2"/>
    <n v="82.497"/>
  </r>
  <r>
    <n v="9431"/>
    <s v="CA-2015-166219"/>
    <d v="2015-09-01T00:00:00"/>
    <x v="1"/>
    <s v="VEN02"/>
    <s v="BP-11185"/>
    <s v="FUR-TA-10004607"/>
    <x v="0"/>
    <x v="3"/>
    <s v="Prod1819"/>
    <n v="103.48099999999999"/>
    <n v="1"/>
    <n v="0.3"/>
    <n v="-16.261299999999999"/>
  </r>
  <r>
    <n v="9432"/>
    <s v="CA-2015-111864"/>
    <d v="2015-06-19T00:00:00"/>
    <x v="3"/>
    <s v="VEN03"/>
    <s v="PP-18955"/>
    <s v="OFF-LA-10004677"/>
    <x v="1"/>
    <x v="2"/>
    <s v="Prod998"/>
    <n v="5.9039999999999999"/>
    <n v="2"/>
    <n v="0.2"/>
    <n v="1.9925999999999999"/>
  </r>
  <r>
    <n v="9433"/>
    <s v="CA-2015-119627"/>
    <d v="2015-08-23T00:00:00"/>
    <x v="1"/>
    <s v="VEN01"/>
    <s v="SC-20725"/>
    <s v="TEC-AC-10002217"/>
    <x v="2"/>
    <x v="11"/>
    <s v="Prod1425"/>
    <n v="30.08"/>
    <n v="2"/>
    <n v="0.2"/>
    <n v="-5.2640000000000002"/>
  </r>
  <r>
    <n v="9434"/>
    <s v="CA-2015-119627"/>
    <d v="2015-08-23T00:00:00"/>
    <x v="1"/>
    <s v="VEN01"/>
    <s v="SC-20725"/>
    <s v="OFF-PA-10001937"/>
    <x v="1"/>
    <x v="10"/>
    <s v="Prod1856"/>
    <n v="36.287999999999997"/>
    <n v="7"/>
    <n v="0.2"/>
    <n v="12.700799999999999"/>
  </r>
  <r>
    <n v="9435"/>
    <s v="CA-2015-119627"/>
    <d v="2015-08-23T00:00:00"/>
    <x v="1"/>
    <s v="VEN02"/>
    <s v="SC-20725"/>
    <s v="OFF-AR-10000203"/>
    <x v="1"/>
    <x v="6"/>
    <s v="Prod1819"/>
    <n v="10.272"/>
    <n v="3"/>
    <n v="0.2"/>
    <n v="1.1556"/>
  </r>
  <r>
    <n v="9436"/>
    <s v="CA-2015-119627"/>
    <d v="2015-08-23T00:00:00"/>
    <x v="1"/>
    <s v="VEN04"/>
    <s v="SC-20725"/>
    <s v="TEC-AC-10001142"/>
    <x v="2"/>
    <x v="11"/>
    <s v="Prod1425"/>
    <n v="252.8"/>
    <n v="4"/>
    <n v="0.2"/>
    <n v="-31.6"/>
  </r>
  <r>
    <n v="9437"/>
    <s v="CA-2015-160787"/>
    <d v="2015-09-25T00:00:00"/>
    <x v="3"/>
    <s v="VEN05"/>
    <s v="BM-11785"/>
    <s v="OFF-BI-10003712"/>
    <x v="1"/>
    <x v="8"/>
    <s v="Prod1841"/>
    <n v="2.9460000000000002"/>
    <n v="2"/>
    <n v="0.7"/>
    <n v="-2.0621999999999998"/>
  </r>
  <r>
    <n v="9438"/>
    <s v="CA-2017-107853"/>
    <d v="2017-05-31T00:00:00"/>
    <x v="1"/>
    <s v="VEN02"/>
    <s v="CD-11920"/>
    <s v="OFF-PA-10000520"/>
    <x v="1"/>
    <x v="10"/>
    <s v="Prod998"/>
    <n v="12.96"/>
    <n v="2"/>
    <n v="0"/>
    <n v="6.2207999999999997"/>
  </r>
  <r>
    <n v="9439"/>
    <s v="CA-2017-126144"/>
    <d v="2017-08-05T00:00:00"/>
    <x v="1"/>
    <s v="VEN01"/>
    <s v="GM-14680"/>
    <s v="TEC-PH-10001079"/>
    <x v="2"/>
    <x v="7"/>
    <s v="Prod1458"/>
    <n v="285.57600000000002"/>
    <n v="4"/>
    <n v="0.4"/>
    <n v="-57.115200000000002"/>
  </r>
  <r>
    <n v="9440"/>
    <s v="US-2014-154655"/>
    <d v="2014-10-17T00:00:00"/>
    <x v="1"/>
    <s v="VEN01"/>
    <s v="BP-11050"/>
    <s v="OFF-SU-10000898"/>
    <x v="1"/>
    <x v="14"/>
    <s v="Prod1425"/>
    <n v="22.24"/>
    <n v="2"/>
    <n v="0.2"/>
    <n v="2.5019999999999998"/>
  </r>
  <r>
    <n v="9441"/>
    <s v="CA-2014-100391"/>
    <d v="2014-05-29T00:00:00"/>
    <x v="1"/>
    <s v="VEN05"/>
    <s v="BW-11065"/>
    <s v="OFF-PA-10001471"/>
    <x v="1"/>
    <x v="10"/>
    <s v="Prod998"/>
    <n v="14.62"/>
    <n v="2"/>
    <n v="0"/>
    <n v="6.7252000000000001"/>
  </r>
  <r>
    <n v="9442"/>
    <s v="CA-2014-165477"/>
    <d v="2014-12-31T00:00:00"/>
    <x v="0"/>
    <s v="VEN01"/>
    <s v="RE-19405"/>
    <s v="OFF-AP-10003281"/>
    <x v="1"/>
    <x v="9"/>
    <s v="Prod1819"/>
    <n v="48.36"/>
    <n v="5"/>
    <n v="0.2"/>
    <n v="6.0449999999999999"/>
  </r>
  <r>
    <n v="9443"/>
    <s v="CA-2017-165904"/>
    <d v="2017-04-11T00:00:00"/>
    <x v="1"/>
    <s v="VEN03"/>
    <s v="HR-14770"/>
    <s v="OFF-AR-10003156"/>
    <x v="1"/>
    <x v="6"/>
    <s v="Prod1819"/>
    <n v="16.256"/>
    <n v="2"/>
    <n v="0.2"/>
    <n v="1.2192000000000001"/>
  </r>
  <r>
    <n v="9444"/>
    <s v="CA-2017-165904"/>
    <d v="2017-04-11T00:00:00"/>
    <x v="1"/>
    <s v="VEN04"/>
    <s v="HR-14770"/>
    <s v="TEC-PH-10000576"/>
    <x v="2"/>
    <x v="7"/>
    <s v="Prod1458"/>
    <n v="219.184"/>
    <n v="2"/>
    <n v="0.2"/>
    <n v="19.178599999999999"/>
  </r>
  <r>
    <n v="9445"/>
    <s v="CA-2015-104052"/>
    <d v="2015-03-02T00:00:00"/>
    <x v="2"/>
    <s v="VEN02"/>
    <s v="TP-21565"/>
    <s v="TEC-PH-10003215"/>
    <x v="2"/>
    <x v="7"/>
    <s v="Prod154"/>
    <n v="95.84"/>
    <n v="4"/>
    <n v="0.2"/>
    <n v="34.741999999999997"/>
  </r>
  <r>
    <n v="9446"/>
    <s v="CA-2015-168277"/>
    <d v="2015-06-03T00:00:00"/>
    <x v="1"/>
    <s v="VEN01"/>
    <s v="KB-16315"/>
    <s v="OFF-LA-10004484"/>
    <x v="1"/>
    <x v="2"/>
    <s v="Prod998"/>
    <n v="12.39"/>
    <n v="3"/>
    <n v="0"/>
    <n v="5.6993999999999998"/>
  </r>
  <r>
    <n v="9447"/>
    <s v="CA-2016-158617"/>
    <d v="2016-09-28T00:00:00"/>
    <x v="1"/>
    <s v="VEN01"/>
    <s v="AC-10660"/>
    <s v="OFF-PA-10002245"/>
    <x v="1"/>
    <x v="10"/>
    <s v="Prod1856"/>
    <n v="35.880000000000003"/>
    <n v="6"/>
    <n v="0"/>
    <n v="16.146000000000001"/>
  </r>
  <r>
    <n v="9448"/>
    <s v="CA-2017-136882"/>
    <d v="2017-06-03T00:00:00"/>
    <x v="1"/>
    <s v="VEN01"/>
    <s v="DN-13690"/>
    <s v="FUR-FU-10003664"/>
    <x v="0"/>
    <x v="5"/>
    <s v="Prod1819"/>
    <n v="477.3"/>
    <n v="5"/>
    <n v="0"/>
    <n v="138.417"/>
  </r>
  <r>
    <n v="9449"/>
    <s v="US-2016-148957"/>
    <d v="2016-09-23T00:00:00"/>
    <x v="1"/>
    <s v="VEN04"/>
    <s v="CC-12430"/>
    <s v="OFF-LA-10002195"/>
    <x v="1"/>
    <x v="2"/>
    <s v="Prod998"/>
    <n v="12.32"/>
    <n v="4"/>
    <n v="0"/>
    <n v="5.9135999999999997"/>
  </r>
  <r>
    <n v="9450"/>
    <s v="CA-2014-140032"/>
    <d v="2014-09-13T00:00:00"/>
    <x v="1"/>
    <s v="VEN03"/>
    <s v="TS-21340"/>
    <s v="OFF-BI-10000822"/>
    <x v="1"/>
    <x v="8"/>
    <s v="Prod1819"/>
    <n v="8.6080000000000005"/>
    <n v="2"/>
    <n v="0.2"/>
    <n v="3.0127999999999999"/>
  </r>
  <r>
    <n v="9451"/>
    <s v="CA-2017-145506"/>
    <d v="2017-06-07T00:00:00"/>
    <x v="1"/>
    <s v="VEN01"/>
    <s v="MO-17800"/>
    <s v="OFF-ST-10004963"/>
    <x v="1"/>
    <x v="4"/>
    <s v="Prod1425"/>
    <n v="136.26"/>
    <n v="9"/>
    <n v="0"/>
    <n v="5.4504000000000001"/>
  </r>
  <r>
    <n v="9452"/>
    <s v="CA-2015-129546"/>
    <d v="2015-10-05T00:00:00"/>
    <x v="1"/>
    <s v="VEN03"/>
    <s v="RP-19855"/>
    <s v="OFF-AP-10002495"/>
    <x v="1"/>
    <x v="9"/>
    <s v="Prod1819"/>
    <n v="186.15"/>
    <n v="3"/>
    <n v="0"/>
    <n v="55.844999999999999"/>
  </r>
  <r>
    <n v="9453"/>
    <s v="CA-2015-129546"/>
    <d v="2015-10-05T00:00:00"/>
    <x v="1"/>
    <s v="VEN02"/>
    <s v="RP-19855"/>
    <s v="OFF-BI-10004001"/>
    <x v="1"/>
    <x v="8"/>
    <s v="Prod1841"/>
    <n v="81.792000000000002"/>
    <n v="6"/>
    <n v="0.2"/>
    <n v="26.5824"/>
  </r>
  <r>
    <n v="9454"/>
    <s v="CA-2015-129546"/>
    <d v="2015-10-05T00:00:00"/>
    <x v="1"/>
    <s v="VEN02"/>
    <s v="RP-19855"/>
    <s v="OFF-SU-10004884"/>
    <x v="1"/>
    <x v="14"/>
    <s v="Prod1425"/>
    <n v="47.19"/>
    <n v="3"/>
    <n v="0"/>
    <n v="13.6851"/>
  </r>
  <r>
    <n v="9455"/>
    <s v="CA-2015-129546"/>
    <d v="2015-10-05T00:00:00"/>
    <x v="1"/>
    <s v="VEN03"/>
    <s v="RP-19855"/>
    <s v="TEC-PH-10003555"/>
    <x v="2"/>
    <x v="7"/>
    <s v="Prod154"/>
    <n v="36.783999999999999"/>
    <n v="2"/>
    <n v="0.2"/>
    <n v="-8.2764000000000006"/>
  </r>
  <r>
    <n v="9456"/>
    <s v="CA-2016-140977"/>
    <d v="2016-06-19T00:00:00"/>
    <x v="0"/>
    <s v="VEN05"/>
    <s v="JL-15175"/>
    <s v="TEC-MA-10003493"/>
    <x v="2"/>
    <x v="15"/>
    <s v="Prod1272"/>
    <n v="91.474999999999994"/>
    <n v="1"/>
    <n v="0.5"/>
    <n v="-1.8294999999999999"/>
  </r>
  <r>
    <n v="9457"/>
    <s v="CA-2017-151855"/>
    <d v="2017-06-03T00:00:00"/>
    <x v="1"/>
    <s v="VEN01"/>
    <s v="BW-11110"/>
    <s v="TEC-AC-10002380"/>
    <x v="2"/>
    <x v="11"/>
    <s v="Prod1425"/>
    <n v="27.192"/>
    <n v="3"/>
    <n v="0.2"/>
    <n v="0.33989999999999998"/>
  </r>
  <r>
    <n v="9458"/>
    <s v="CA-2017-151855"/>
    <d v="2017-06-03T00:00:00"/>
    <x v="1"/>
    <s v="VEN04"/>
    <s v="BW-11110"/>
    <s v="OFF-BI-10004209"/>
    <x v="1"/>
    <x v="8"/>
    <s v="Prod1841"/>
    <n v="12.06"/>
    <n v="5"/>
    <n v="0.7"/>
    <n v="-10.050000000000001"/>
  </r>
  <r>
    <n v="9459"/>
    <s v="CA-2014-138240"/>
    <d v="2014-10-14T00:00:00"/>
    <x v="1"/>
    <s v="VEN05"/>
    <s v="SJ-20500"/>
    <s v="OFF-AR-10002135"/>
    <x v="1"/>
    <x v="6"/>
    <s v="Prod1819"/>
    <n v="144.6"/>
    <n v="3"/>
    <n v="0"/>
    <n v="41.933999999999997"/>
  </r>
  <r>
    <n v="9460"/>
    <s v="CA-2014-138240"/>
    <d v="2014-10-14T00:00:00"/>
    <x v="1"/>
    <s v="VEN05"/>
    <s v="SJ-20500"/>
    <s v="TEC-PH-10002583"/>
    <x v="2"/>
    <x v="7"/>
    <s v="Prod1458"/>
    <n v="15.992000000000001"/>
    <n v="1"/>
    <n v="0.2"/>
    <n v="-2.9984999999999999"/>
  </r>
  <r>
    <n v="9461"/>
    <s v="CA-2014-101833"/>
    <d v="2014-11-22T00:00:00"/>
    <x v="0"/>
    <s v="VEN01"/>
    <s v="FG-14260"/>
    <s v="OFF-PA-10003591"/>
    <x v="1"/>
    <x v="10"/>
    <s v="Prod1483"/>
    <n v="34.44"/>
    <n v="3"/>
    <n v="0"/>
    <n v="17.22"/>
  </r>
  <r>
    <n v="9462"/>
    <s v="CA-2014-100867"/>
    <d v="2014-10-24T00:00:00"/>
    <x v="1"/>
    <s v="VEN02"/>
    <s v="EH-14125"/>
    <s v="TEC-PH-10004922"/>
    <x v="2"/>
    <x v="7"/>
    <s v="Prod154"/>
    <n v="321.55200000000002"/>
    <n v="6"/>
    <n v="0.2"/>
    <n v="20.097000000000001"/>
  </r>
  <r>
    <n v="9463"/>
    <s v="US-2017-109610"/>
    <d v="2017-11-30T00:00:00"/>
    <x v="0"/>
    <s v="VEN04"/>
    <s v="BS-11590"/>
    <s v="FUR-CH-10001854"/>
    <x v="0"/>
    <x v="1"/>
    <s v="Prod645"/>
    <n v="701.96"/>
    <n v="2"/>
    <n v="0"/>
    <n v="168.47040000000001"/>
  </r>
  <r>
    <n v="9464"/>
    <s v="CA-2014-156545"/>
    <d v="2014-03-03T00:00:00"/>
    <x v="2"/>
    <s v="VEN04"/>
    <s v="JS-16030"/>
    <s v="OFF-AR-10003560"/>
    <x v="1"/>
    <x v="6"/>
    <s v="Prod1819"/>
    <n v="19.456"/>
    <n v="4"/>
    <n v="0.2"/>
    <n v="3.4047999999999998"/>
  </r>
  <r>
    <n v="9465"/>
    <s v="CA-2014-109127"/>
    <d v="2014-12-25T00:00:00"/>
    <x v="1"/>
    <s v="VEN03"/>
    <s v="JC-15775"/>
    <s v="OFF-LA-10004409"/>
    <x v="1"/>
    <x v="2"/>
    <s v="Prod998"/>
    <n v="17.28"/>
    <n v="6"/>
    <n v="0"/>
    <n v="7.9488000000000003"/>
  </r>
  <r>
    <n v="9466"/>
    <s v="CA-2016-126858"/>
    <d v="2016-11-23T00:00:00"/>
    <x v="1"/>
    <s v="VEN02"/>
    <s v="JM-15265"/>
    <s v="FUR-FU-10000448"/>
    <x v="0"/>
    <x v="5"/>
    <s v="Prod1729"/>
    <n v="31.96"/>
    <n v="2"/>
    <n v="0"/>
    <n v="1.5980000000000001"/>
  </r>
  <r>
    <n v="9467"/>
    <s v="CA-2017-102925"/>
    <d v="2017-11-10T00:00:00"/>
    <x v="0"/>
    <s v="VEN04"/>
    <s v="CD-12280"/>
    <s v="OFF-BI-10002735"/>
    <x v="1"/>
    <x v="8"/>
    <s v="Prod1841"/>
    <n v="164.68799999999999"/>
    <n v="6"/>
    <n v="0.2"/>
    <n v="55.5822"/>
  </r>
  <r>
    <n v="9468"/>
    <s v="CA-2017-102925"/>
    <d v="2017-11-10T00:00:00"/>
    <x v="0"/>
    <s v="VEN04"/>
    <s v="CD-12280"/>
    <s v="FUR-TA-10003469"/>
    <x v="0"/>
    <x v="3"/>
    <s v="Prod1819"/>
    <n v="166.5"/>
    <n v="2"/>
    <n v="0.4"/>
    <n v="-66.599999999999994"/>
  </r>
  <r>
    <n v="9469"/>
    <s v="CA-2017-102925"/>
    <d v="2017-11-10T00:00:00"/>
    <x v="0"/>
    <s v="VEN04"/>
    <s v="CD-12280"/>
    <s v="OFF-PA-10001870"/>
    <x v="1"/>
    <x v="10"/>
    <s v="Prod1856"/>
    <n v="12.96"/>
    <n v="2"/>
    <n v="0"/>
    <n v="6.2207999999999997"/>
  </r>
  <r>
    <n v="9470"/>
    <s v="CA-2017-102925"/>
    <d v="2017-11-10T00:00:00"/>
    <x v="0"/>
    <s v="VEN02"/>
    <s v="CD-12280"/>
    <s v="OFF-PA-10004071"/>
    <x v="1"/>
    <x v="10"/>
    <s v="Prod35"/>
    <n v="110.96"/>
    <n v="2"/>
    <n v="0"/>
    <n v="53.260800000000003"/>
  </r>
  <r>
    <n v="9471"/>
    <s v="CA-2017-102925"/>
    <d v="2017-11-10T00:00:00"/>
    <x v="0"/>
    <s v="VEN01"/>
    <s v="CD-12280"/>
    <s v="TEC-PH-10001448"/>
    <x v="2"/>
    <x v="7"/>
    <s v="Prod1458"/>
    <n v="99.98"/>
    <n v="2"/>
    <n v="0"/>
    <n v="3.9992000000000001"/>
  </r>
  <r>
    <n v="9472"/>
    <s v="CA-2017-102925"/>
    <d v="2017-11-10T00:00:00"/>
    <x v="0"/>
    <s v="VEN05"/>
    <s v="CD-12280"/>
    <s v="OFF-BI-10002706"/>
    <x v="1"/>
    <x v="8"/>
    <s v="Prod1841"/>
    <n v="11.423999999999999"/>
    <n v="1"/>
    <n v="0.2"/>
    <n v="3.7128000000000001"/>
  </r>
  <r>
    <n v="9473"/>
    <s v="CA-2017-102925"/>
    <d v="2017-11-10T00:00:00"/>
    <x v="0"/>
    <s v="VEN03"/>
    <s v="CD-12280"/>
    <s v="FUR-CH-10004875"/>
    <x v="0"/>
    <x v="1"/>
    <s v="Prod645"/>
    <n v="128.124"/>
    <n v="2"/>
    <n v="0.1"/>
    <n v="24.2012"/>
  </r>
  <r>
    <n v="9474"/>
    <s v="CA-2017-102925"/>
    <d v="2017-11-10T00:00:00"/>
    <x v="0"/>
    <s v="VEN02"/>
    <s v="CD-12280"/>
    <s v="FUR-FU-10004245"/>
    <x v="0"/>
    <x v="5"/>
    <s v="Prod1819"/>
    <n v="101.4"/>
    <n v="5"/>
    <n v="0"/>
    <n v="38.531999999999996"/>
  </r>
  <r>
    <n v="9475"/>
    <s v="CA-2015-100818"/>
    <d v="2015-06-05T00:00:00"/>
    <x v="0"/>
    <s v="VEN04"/>
    <s v="JM-15265"/>
    <s v="OFF-LA-10000443"/>
    <x v="1"/>
    <x v="2"/>
    <s v="Prod1839"/>
    <n v="5.9039999999999999"/>
    <n v="2"/>
    <n v="0.2"/>
    <n v="1.9925999999999999"/>
  </r>
  <r>
    <n v="9476"/>
    <s v="CA-2015-100818"/>
    <d v="2015-06-05T00:00:00"/>
    <x v="0"/>
    <s v="VEN02"/>
    <s v="JM-15265"/>
    <s v="OFF-PA-10001125"/>
    <x v="1"/>
    <x v="10"/>
    <s v="Prod998"/>
    <n v="173.488"/>
    <n v="7"/>
    <n v="0.2"/>
    <n v="54.215000000000003"/>
  </r>
  <r>
    <n v="9477"/>
    <s v="CA-2015-100818"/>
    <d v="2015-06-05T00:00:00"/>
    <x v="0"/>
    <s v="VEN03"/>
    <s v="JM-15265"/>
    <s v="FUR-FU-10002703"/>
    <x v="0"/>
    <x v="5"/>
    <s v="Prod1819"/>
    <n v="51.56"/>
    <n v="2"/>
    <n v="0.6"/>
    <n v="-61.872"/>
  </r>
  <r>
    <n v="9478"/>
    <s v="CA-2015-100818"/>
    <d v="2015-06-05T00:00:00"/>
    <x v="0"/>
    <s v="VEN03"/>
    <s v="JM-15265"/>
    <s v="OFF-BI-10004364"/>
    <x v="1"/>
    <x v="8"/>
    <s v="Prod1841"/>
    <n v="3.5640000000000001"/>
    <n v="3"/>
    <n v="0.8"/>
    <n v="-6.2370000000000001"/>
  </r>
  <r>
    <n v="9479"/>
    <s v="CA-2014-126193"/>
    <d v="2014-09-14T00:00:00"/>
    <x v="1"/>
    <s v="VEN04"/>
    <s v="SS-20410"/>
    <s v="OFF-FA-10000936"/>
    <x v="1"/>
    <x v="13"/>
    <s v="Prod1839"/>
    <n v="13.16"/>
    <n v="5"/>
    <n v="0.2"/>
    <n v="4.1124999999999998"/>
  </r>
  <r>
    <n v="9480"/>
    <s v="CA-2014-126193"/>
    <d v="2014-09-14T00:00:00"/>
    <x v="1"/>
    <s v="VEN05"/>
    <s v="SS-20410"/>
    <s v="OFF-BI-10001249"/>
    <x v="1"/>
    <x v="8"/>
    <s v="Prod1819"/>
    <n v="3.8279999999999998"/>
    <n v="3"/>
    <n v="0.8"/>
    <n v="-6.5076000000000001"/>
  </r>
  <r>
    <n v="9481"/>
    <s v="CA-2014-126193"/>
    <d v="2014-09-14T00:00:00"/>
    <x v="1"/>
    <s v="VEN01"/>
    <s v="SS-20410"/>
    <s v="OFF-BI-10004632"/>
    <x v="1"/>
    <x v="8"/>
    <s v="Prod1841"/>
    <n v="304.99"/>
    <n v="5"/>
    <n v="0.8"/>
    <n v="-533.73249999999996"/>
  </r>
  <r>
    <n v="9482"/>
    <s v="CA-2017-150504"/>
    <d v="2017-11-12T00:00:00"/>
    <x v="1"/>
    <s v="VEN05"/>
    <s v="HG-14845"/>
    <s v="OFF-ST-10000615"/>
    <x v="1"/>
    <x v="4"/>
    <s v="Prod1425"/>
    <n v="18.16"/>
    <n v="2"/>
    <n v="0.2"/>
    <n v="1.8160000000000001"/>
  </r>
  <r>
    <n v="9483"/>
    <s v="CA-2015-158351"/>
    <d v="2015-06-24T00:00:00"/>
    <x v="0"/>
    <s v="VEN03"/>
    <s v="BC-11125"/>
    <s v="TEC-AC-10001838"/>
    <x v="2"/>
    <x v="11"/>
    <s v="Prod1425"/>
    <n v="319.98399999999998"/>
    <n v="2"/>
    <n v="0.2"/>
    <n v="91.995400000000004"/>
  </r>
  <r>
    <n v="9484"/>
    <s v="CA-2014-122679"/>
    <d v="2014-07-28T00:00:00"/>
    <x v="1"/>
    <s v="VEN01"/>
    <s v="AB-10255"/>
    <s v="OFF-AR-10004757"/>
    <x v="1"/>
    <x v="6"/>
    <s v="Prod1819"/>
    <n v="19.68"/>
    <n v="6"/>
    <n v="0"/>
    <n v="6.4943999999999997"/>
  </r>
  <r>
    <n v="9485"/>
    <s v="CA-2016-164770"/>
    <d v="2016-12-04T00:00:00"/>
    <x v="0"/>
    <s v="VEN04"/>
    <s v="MY-18295"/>
    <s v="FUR-BO-10003893"/>
    <x v="0"/>
    <x v="0"/>
    <s v="Prod889"/>
    <n v="781.86400000000003"/>
    <n v="10"/>
    <n v="0.32"/>
    <n v="-137.976"/>
  </r>
  <r>
    <n v="9486"/>
    <s v="CA-2016-164770"/>
    <d v="2016-12-04T00:00:00"/>
    <x v="0"/>
    <s v="VEN02"/>
    <s v="MY-18295"/>
    <s v="OFF-PA-10003893"/>
    <x v="1"/>
    <x v="10"/>
    <s v="Prod1663"/>
    <n v="30.815999999999999"/>
    <n v="9"/>
    <n v="0.2"/>
    <n v="9.6300000000000008"/>
  </r>
  <r>
    <n v="9487"/>
    <s v="CA-2017-130505"/>
    <d v="2017-10-12T00:00:00"/>
    <x v="3"/>
    <s v="VEN02"/>
    <s v="NF-18385"/>
    <s v="FUR-TA-10001932"/>
    <x v="0"/>
    <x v="3"/>
    <s v="Prod1819"/>
    <n v="673.34400000000005"/>
    <n v="3"/>
    <n v="0.3"/>
    <n v="-76.953599999999994"/>
  </r>
  <r>
    <n v="9488"/>
    <s v="US-2017-125213"/>
    <d v="2017-12-13T00:00:00"/>
    <x v="2"/>
    <s v="VEN04"/>
    <s v="NB-18655"/>
    <s v="OFF-FA-10001561"/>
    <x v="1"/>
    <x v="13"/>
    <s v="Prod1839"/>
    <n v="6.54"/>
    <n v="3"/>
    <n v="0"/>
    <n v="2.1581999999999999"/>
  </r>
  <r>
    <n v="9489"/>
    <s v="CA-2015-156566"/>
    <d v="2015-10-04T00:00:00"/>
    <x v="2"/>
    <s v="VEN05"/>
    <s v="EM-13960"/>
    <s v="TEC-PH-10001817"/>
    <x v="2"/>
    <x v="7"/>
    <s v="Prod1458"/>
    <n v="572.79999999999995"/>
    <n v="2"/>
    <n v="0.2"/>
    <n v="50.12"/>
  </r>
  <r>
    <n v="9490"/>
    <s v="US-2016-102232"/>
    <d v="2016-08-11T00:00:00"/>
    <x v="1"/>
    <s v="VEN04"/>
    <s v="MF-17665"/>
    <s v="OFF-AR-10000538"/>
    <x v="1"/>
    <x v="6"/>
    <s v="Prod1819"/>
    <n v="197.05"/>
    <n v="7"/>
    <n v="0"/>
    <n v="59.115000000000002"/>
  </r>
  <r>
    <n v="9491"/>
    <s v="CA-2017-111738"/>
    <d v="2017-01-07T00:00:00"/>
    <x v="1"/>
    <s v="VEN01"/>
    <s v="CM-12385"/>
    <s v="OFF-BI-10004584"/>
    <x v="1"/>
    <x v="8"/>
    <s v="Prod1841"/>
    <n v="2022.2719999999999"/>
    <n v="8"/>
    <n v="0.2"/>
    <n v="682.51679999999999"/>
  </r>
  <r>
    <n v="9492"/>
    <s v="CA-2017-111738"/>
    <d v="2017-01-07T00:00:00"/>
    <x v="1"/>
    <s v="VEN02"/>
    <s v="CM-12385"/>
    <s v="OFF-AR-10000817"/>
    <x v="1"/>
    <x v="6"/>
    <s v="Prod1819"/>
    <n v="9.1199999999999992"/>
    <n v="3"/>
    <n v="0"/>
    <n v="3.1008"/>
  </r>
  <r>
    <n v="9493"/>
    <s v="CA-2017-163188"/>
    <d v="2017-11-07T00:00:00"/>
    <x v="3"/>
    <s v="VEN02"/>
    <s v="EC-14050"/>
    <s v="OFF-BI-10000756"/>
    <x v="1"/>
    <x v="8"/>
    <s v="Prod1819"/>
    <n v="38.159999999999997"/>
    <n v="9"/>
    <n v="0"/>
    <n v="19.079999999999998"/>
  </r>
  <r>
    <n v="9494"/>
    <s v="CA-2016-105207"/>
    <d v="2016-01-08T00:00:00"/>
    <x v="1"/>
    <s v="VEN02"/>
    <s v="BO-11350"/>
    <s v="FUR-TA-10000617"/>
    <x v="0"/>
    <x v="3"/>
    <s v="Prod1819"/>
    <n v="1592.85"/>
    <n v="7"/>
    <n v="0"/>
    <n v="350.42700000000002"/>
  </r>
  <r>
    <n v="9495"/>
    <s v="CA-2016-105207"/>
    <d v="2016-01-08T00:00:00"/>
    <x v="1"/>
    <s v="VEN02"/>
    <s v="BO-11350"/>
    <s v="OFF-BI-10004364"/>
    <x v="1"/>
    <x v="8"/>
    <s v="Prod1841"/>
    <n v="11.88"/>
    <n v="2"/>
    <n v="0"/>
    <n v="5.3460000000000001"/>
  </r>
  <r>
    <n v="9496"/>
    <s v="US-2016-123610"/>
    <d v="2016-05-16T00:00:00"/>
    <x v="1"/>
    <s v="VEN01"/>
    <s v="VM-21835"/>
    <s v="TEC-AC-10004518"/>
    <x v="2"/>
    <x v="11"/>
    <s v="Prod612"/>
    <n v="120"/>
    <n v="6"/>
    <n v="0"/>
    <n v="46.8"/>
  </r>
  <r>
    <n v="9497"/>
    <s v="US-2016-123610"/>
    <d v="2016-05-16T00:00:00"/>
    <x v="1"/>
    <s v="VEN02"/>
    <s v="VM-21835"/>
    <s v="OFF-AP-10002222"/>
    <x v="1"/>
    <x v="9"/>
    <s v="Prod1819"/>
    <n v="8.67"/>
    <n v="1"/>
    <n v="0"/>
    <n v="2.3409"/>
  </r>
  <r>
    <n v="9498"/>
    <s v="CA-2017-118213"/>
    <d v="2017-11-07T00:00:00"/>
    <x v="2"/>
    <s v="VEN04"/>
    <s v="AB-10060"/>
    <s v="OFF-PA-10002615"/>
    <x v="1"/>
    <x v="10"/>
    <s v="Prod1856"/>
    <n v="4.41"/>
    <n v="1"/>
    <n v="0"/>
    <n v="2.0286"/>
  </r>
  <r>
    <n v="9499"/>
    <s v="CA-2017-118213"/>
    <d v="2017-11-07T00:00:00"/>
    <x v="2"/>
    <s v="VEN04"/>
    <s v="AB-10060"/>
    <s v="OFF-PA-10000565"/>
    <x v="1"/>
    <x v="10"/>
    <s v="Prod998"/>
    <n v="167.94"/>
    <n v="3"/>
    <n v="0"/>
    <n v="82.290599999999998"/>
  </r>
  <r>
    <n v="9500"/>
    <s v="CA-2017-118213"/>
    <d v="2017-11-07T00:00:00"/>
    <x v="2"/>
    <s v="VEN02"/>
    <s v="AB-10060"/>
    <s v="OFF-PA-10003673"/>
    <x v="1"/>
    <x v="10"/>
    <s v="Prod1483"/>
    <n v="67.8"/>
    <n v="10"/>
    <n v="0"/>
    <n v="31.187999999999999"/>
  </r>
  <r>
    <n v="9501"/>
    <s v="CA-2016-149237"/>
    <d v="2016-05-30T00:00:00"/>
    <x v="1"/>
    <s v="VEN04"/>
    <s v="CM-12235"/>
    <s v="FUR-FU-10002088"/>
    <x v="0"/>
    <x v="5"/>
    <s v="Prod1819"/>
    <n v="26.94"/>
    <n v="3"/>
    <n v="0"/>
    <n v="11.3148"/>
  </r>
  <r>
    <n v="9502"/>
    <s v="US-2015-158589"/>
    <d v="2015-11-24T00:00:00"/>
    <x v="1"/>
    <s v="VEN02"/>
    <s v="KW-16570"/>
    <s v="FUR-FU-10001546"/>
    <x v="0"/>
    <x v="5"/>
    <s v="Prod1819"/>
    <n v="32.04"/>
    <n v="3"/>
    <n v="0"/>
    <n v="8.01"/>
  </r>
  <r>
    <n v="9503"/>
    <s v="CA-2016-101329"/>
    <d v="2016-04-29T00:00:00"/>
    <x v="1"/>
    <s v="VEN03"/>
    <s v="MM-17920"/>
    <s v="OFF-AR-10000614"/>
    <x v="1"/>
    <x v="6"/>
    <s v="Prod1819"/>
    <n v="32.130000000000003"/>
    <n v="9"/>
    <n v="0"/>
    <n v="8.3537999999999997"/>
  </r>
  <r>
    <n v="9504"/>
    <s v="CA-2016-101329"/>
    <d v="2016-04-29T00:00:00"/>
    <x v="1"/>
    <s v="VEN03"/>
    <s v="MM-17920"/>
    <s v="OFF-AR-10003190"/>
    <x v="1"/>
    <x v="6"/>
    <s v="Prod1819"/>
    <n v="2.88"/>
    <n v="1"/>
    <n v="0"/>
    <n v="0.80640000000000001"/>
  </r>
  <r>
    <n v="9505"/>
    <s v="CA-2016-113607"/>
    <d v="2016-10-18T00:00:00"/>
    <x v="1"/>
    <s v="VEN04"/>
    <s v="PW-19030"/>
    <s v="TEC-PH-10004094"/>
    <x v="2"/>
    <x v="7"/>
    <s v="Prod154"/>
    <n v="1091.93"/>
    <n v="7"/>
    <n v="0"/>
    <n v="272.98250000000002"/>
  </r>
  <r>
    <n v="9506"/>
    <s v="CA-2016-113607"/>
    <d v="2016-10-18T00:00:00"/>
    <x v="1"/>
    <s v="VEN03"/>
    <s v="PW-19030"/>
    <s v="OFF-PA-10001970"/>
    <x v="1"/>
    <x v="10"/>
    <s v="Prod1856"/>
    <n v="111.96"/>
    <n v="2"/>
    <n v="0"/>
    <n v="54.860399999999998"/>
  </r>
  <r>
    <n v="9507"/>
    <s v="CA-2014-149104"/>
    <d v="2014-04-07T00:00:00"/>
    <x v="0"/>
    <s v="VEN03"/>
    <s v="RD-19900"/>
    <s v="OFF-AR-10002952"/>
    <x v="1"/>
    <x v="6"/>
    <s v="Prod1819"/>
    <n v="26.7"/>
    <n v="2"/>
    <n v="0"/>
    <n v="7.476"/>
  </r>
  <r>
    <n v="9508"/>
    <s v="CA-2014-149104"/>
    <d v="2014-04-07T00:00:00"/>
    <x v="0"/>
    <s v="VEN05"/>
    <s v="RD-19900"/>
    <s v="OFF-BI-10004209"/>
    <x v="1"/>
    <x v="8"/>
    <s v="Prod1841"/>
    <n v="40.200000000000003"/>
    <n v="5"/>
    <n v="0"/>
    <n v="18.09"/>
  </r>
  <r>
    <n v="9509"/>
    <s v="CA-2014-149104"/>
    <d v="2014-04-07T00:00:00"/>
    <x v="0"/>
    <s v="VEN02"/>
    <s v="RD-19900"/>
    <s v="OFF-AR-10004685"/>
    <x v="1"/>
    <x v="6"/>
    <s v="Prod1819"/>
    <n v="13.89"/>
    <n v="3"/>
    <n v="0"/>
    <n v="4.5837000000000003"/>
  </r>
  <r>
    <n v="9510"/>
    <s v="CA-2014-149104"/>
    <d v="2014-04-07T00:00:00"/>
    <x v="0"/>
    <s v="VEN03"/>
    <s v="RD-19900"/>
    <s v="OFF-ST-10000991"/>
    <x v="1"/>
    <x v="4"/>
    <s v="Prod1425"/>
    <n v="689.82"/>
    <n v="6"/>
    <n v="0"/>
    <n v="20.694600000000001"/>
  </r>
  <r>
    <n v="9511"/>
    <s v="CA-2016-105263"/>
    <d v="2016-08-11T00:00:00"/>
    <x v="1"/>
    <s v="VEN04"/>
    <s v="LM-17065"/>
    <s v="OFF-AR-10002399"/>
    <x v="1"/>
    <x v="6"/>
    <s v="Prod1819"/>
    <n v="38.340000000000003"/>
    <n v="9"/>
    <n v="0"/>
    <n v="15.7194"/>
  </r>
  <r>
    <n v="9512"/>
    <s v="CA-2014-130575"/>
    <d v="2014-12-16T00:00:00"/>
    <x v="2"/>
    <s v="VEN05"/>
    <s v="CS-11845"/>
    <s v="OFF-BI-10002353"/>
    <x v="1"/>
    <x v="8"/>
    <s v="Prod1841"/>
    <n v="9.2639999999999993"/>
    <n v="3"/>
    <n v="0.8"/>
    <n v="-13.896000000000001"/>
  </r>
  <r>
    <n v="9513"/>
    <s v="CA-2017-142461"/>
    <d v="2017-06-03T00:00:00"/>
    <x v="0"/>
    <s v="VEN01"/>
    <s v="KT-16480"/>
    <s v="FUR-BO-10001811"/>
    <x v="0"/>
    <x v="0"/>
    <s v="Prod889"/>
    <n v="204.66640000000001"/>
    <n v="1"/>
    <n v="0.32"/>
    <n v="-6.0195999999999996"/>
  </r>
  <r>
    <n v="9514"/>
    <s v="CA-2016-125220"/>
    <d v="2016-10-19T00:00:00"/>
    <x v="1"/>
    <s v="VEN05"/>
    <s v="BE-11410"/>
    <s v="TEC-AC-10003033"/>
    <x v="2"/>
    <x v="11"/>
    <s v="Prod1425"/>
    <n v="1649.75"/>
    <n v="5"/>
    <n v="0"/>
    <n v="544.41750000000002"/>
  </r>
  <r>
    <n v="9515"/>
    <s v="CA-2014-100293"/>
    <d v="2014-03-18T00:00:00"/>
    <x v="1"/>
    <s v="VEN02"/>
    <s v="NF-18475"/>
    <s v="OFF-PA-10000176"/>
    <x v="1"/>
    <x v="10"/>
    <s v="Prod998"/>
    <n v="91.055999999999997"/>
    <n v="6"/>
    <n v="0.2"/>
    <n v="31.869599999999998"/>
  </r>
  <r>
    <n v="9516"/>
    <s v="CA-2014-154165"/>
    <d v="2014-02-24T00:00:00"/>
    <x v="1"/>
    <s v="VEN01"/>
    <s v="DL-13315"/>
    <s v="OFF-AR-10003631"/>
    <x v="1"/>
    <x v="6"/>
    <s v="Prod1819"/>
    <n v="54.207999999999998"/>
    <n v="14"/>
    <n v="0.2"/>
    <n v="8.8087999999999997"/>
  </r>
  <r>
    <n v="9517"/>
    <s v="CA-2015-123939"/>
    <d v="2015-08-26T00:00:00"/>
    <x v="0"/>
    <s v="VEN01"/>
    <s v="MS-17710"/>
    <s v="TEC-PH-10000923"/>
    <x v="2"/>
    <x v="7"/>
    <s v="Prod1458"/>
    <n v="26.981999999999999"/>
    <n v="3"/>
    <n v="0.4"/>
    <n v="4.0472999999999999"/>
  </r>
  <r>
    <n v="9518"/>
    <s v="CA-2015-123939"/>
    <d v="2015-08-26T00:00:00"/>
    <x v="0"/>
    <s v="VEN02"/>
    <s v="MS-17710"/>
    <s v="OFF-LA-10003190"/>
    <x v="1"/>
    <x v="2"/>
    <s v="Prod998"/>
    <n v="6.9119999999999999"/>
    <n v="3"/>
    <n v="0.2"/>
    <n v="2.5055999999999998"/>
  </r>
  <r>
    <n v="9519"/>
    <s v="CA-2015-123939"/>
    <d v="2015-08-26T00:00:00"/>
    <x v="0"/>
    <s v="VEN04"/>
    <s v="MS-17710"/>
    <s v="OFF-ST-10003208"/>
    <x v="1"/>
    <x v="4"/>
    <s v="Prod1425"/>
    <n v="435.50400000000002"/>
    <n v="3"/>
    <n v="0.2"/>
    <n v="48.994199999999999"/>
  </r>
  <r>
    <n v="9520"/>
    <s v="US-2017-104451"/>
    <d v="2017-05-12T00:00:00"/>
    <x v="0"/>
    <s v="VEN04"/>
    <s v="MM-18055"/>
    <s v="OFF-AP-10000692"/>
    <x v="1"/>
    <x v="9"/>
    <s v="Prod1819"/>
    <n v="81.08"/>
    <n v="4"/>
    <n v="0"/>
    <n v="22.702400000000001"/>
  </r>
  <r>
    <n v="9521"/>
    <s v="CA-2016-101189"/>
    <d v="2016-02-09T00:00:00"/>
    <x v="1"/>
    <s v="VEN03"/>
    <s v="JB-15400"/>
    <s v="OFF-ST-10004180"/>
    <x v="1"/>
    <x v="4"/>
    <s v="Prod1425"/>
    <n v="93.02"/>
    <n v="2"/>
    <n v="0"/>
    <n v="3.7208000000000001"/>
  </r>
  <r>
    <n v="9522"/>
    <s v="CA-2014-169446"/>
    <d v="2014-12-25T00:00:00"/>
    <x v="1"/>
    <s v="VEN03"/>
    <s v="SG-20605"/>
    <s v="TEC-PH-10002817"/>
    <x v="2"/>
    <x v="7"/>
    <s v="Prod154"/>
    <n v="323.976"/>
    <n v="3"/>
    <n v="0.2"/>
    <n v="36.447299999999998"/>
  </r>
  <r>
    <n v="9523"/>
    <s v="CA-2014-169446"/>
    <d v="2014-12-25T00:00:00"/>
    <x v="1"/>
    <s v="VEN03"/>
    <s v="SG-20605"/>
    <s v="OFF-PA-10000295"/>
    <x v="1"/>
    <x v="10"/>
    <s v="Prod998"/>
    <n v="15.552"/>
    <n v="3"/>
    <n v="0.2"/>
    <n v="5.4432"/>
  </r>
  <r>
    <n v="9524"/>
    <s v="CA-2014-169446"/>
    <d v="2014-12-25T00:00:00"/>
    <x v="1"/>
    <s v="VEN02"/>
    <s v="SG-20605"/>
    <s v="OFF-ST-10000419"/>
    <x v="1"/>
    <x v="4"/>
    <s v="Prod1425"/>
    <n v="32.591999999999999"/>
    <n v="3"/>
    <n v="0.2"/>
    <n v="-7.7405999999999997"/>
  </r>
  <r>
    <n v="9525"/>
    <s v="CA-2017-156958"/>
    <d v="2017-12-06T00:00:00"/>
    <x v="2"/>
    <s v="VEN01"/>
    <s v="PB-18805"/>
    <s v="OFF-BI-10001524"/>
    <x v="1"/>
    <x v="8"/>
    <s v="Prod1819"/>
    <n v="83.92"/>
    <n v="5"/>
    <n v="0.2"/>
    <n v="29.372"/>
  </r>
  <r>
    <n v="9526"/>
    <s v="CA-2017-156958"/>
    <d v="2017-12-06T00:00:00"/>
    <x v="2"/>
    <s v="VEN04"/>
    <s v="PB-18805"/>
    <s v="FUR-FU-10003268"/>
    <x v="0"/>
    <x v="5"/>
    <s v="Prod1819"/>
    <n v="199.9"/>
    <n v="5"/>
    <n v="0"/>
    <n v="39.979999999999997"/>
  </r>
  <r>
    <n v="9527"/>
    <s v="CA-2017-156958"/>
    <d v="2017-12-06T00:00:00"/>
    <x v="2"/>
    <s v="VEN01"/>
    <s v="PB-18805"/>
    <s v="TEC-PH-10000148"/>
    <x v="2"/>
    <x v="7"/>
    <s v="Prod1458"/>
    <n v="31.175999999999998"/>
    <n v="3"/>
    <n v="0.2"/>
    <n v="-7.0145999999999997"/>
  </r>
  <r>
    <n v="9528"/>
    <s v="CA-2017-156958"/>
    <d v="2017-12-06T00:00:00"/>
    <x v="2"/>
    <s v="VEN02"/>
    <s v="PB-18805"/>
    <s v="OFF-BI-10001543"/>
    <x v="1"/>
    <x v="8"/>
    <s v="Prod1819"/>
    <n v="172.75200000000001"/>
    <n v="6"/>
    <n v="0.2"/>
    <n v="60.463200000000001"/>
  </r>
  <r>
    <n v="9529"/>
    <s v="CA-2017-156958"/>
    <d v="2017-12-06T00:00:00"/>
    <x v="2"/>
    <s v="VEN05"/>
    <s v="PB-18805"/>
    <s v="OFF-BI-10002071"/>
    <x v="1"/>
    <x v="8"/>
    <s v="Prod1841"/>
    <n v="9.2959999999999994"/>
    <n v="2"/>
    <n v="0.2"/>
    <n v="3.0211999999999999"/>
  </r>
  <r>
    <n v="9530"/>
    <s v="CA-2017-101637"/>
    <d v="2017-03-25T00:00:00"/>
    <x v="3"/>
    <s v="VEN03"/>
    <s v="AC-10615"/>
    <s v="OFF-ST-10002352"/>
    <x v="1"/>
    <x v="4"/>
    <s v="Prod1425"/>
    <n v="12.768000000000001"/>
    <n v="2"/>
    <n v="0.2"/>
    <n v="0.95760000000000001"/>
  </r>
  <r>
    <n v="9531"/>
    <s v="CA-2017-111759"/>
    <d v="2017-07-12T00:00:00"/>
    <x v="1"/>
    <s v="VEN05"/>
    <s v="MR-17545"/>
    <s v="OFF-PA-10003127"/>
    <x v="1"/>
    <x v="10"/>
    <s v="Prod1483"/>
    <n v="52.76"/>
    <n v="2"/>
    <n v="0"/>
    <n v="24.269600000000001"/>
  </r>
  <r>
    <n v="9532"/>
    <s v="CA-2017-102729"/>
    <d v="2017-10-31T00:00:00"/>
    <x v="1"/>
    <s v="VEN04"/>
    <s v="BF-11215"/>
    <s v="OFF-ST-10000464"/>
    <x v="1"/>
    <x v="4"/>
    <s v="Prod1425"/>
    <n v="55.616"/>
    <n v="2"/>
    <n v="0.2"/>
    <n v="5.5616000000000003"/>
  </r>
  <r>
    <n v="9533"/>
    <s v="CA-2016-116596"/>
    <d v="2016-10-31T00:00:00"/>
    <x v="1"/>
    <s v="VEN01"/>
    <s v="BW-11200"/>
    <s v="FUR-CH-10000553"/>
    <x v="0"/>
    <x v="1"/>
    <s v="Prod645"/>
    <n v="427.64400000000001"/>
    <n v="14"/>
    <n v="0.1"/>
    <n v="80.777199999999993"/>
  </r>
  <r>
    <n v="9534"/>
    <s v="CA-2016-116596"/>
    <d v="2016-10-31T00:00:00"/>
    <x v="1"/>
    <s v="VEN02"/>
    <s v="BW-11200"/>
    <s v="OFF-FA-10000134"/>
    <x v="1"/>
    <x v="13"/>
    <s v="Prod1839"/>
    <n v="40.67"/>
    <n v="7"/>
    <n v="0"/>
    <n v="12.607699999999999"/>
  </r>
  <r>
    <n v="9535"/>
    <s v="CA-2016-116596"/>
    <d v="2016-10-31T00:00:00"/>
    <x v="1"/>
    <s v="VEN01"/>
    <s v="BW-11200"/>
    <s v="OFF-ST-10000636"/>
    <x v="1"/>
    <x v="4"/>
    <s v="Prod1425"/>
    <n v="33.479999999999997"/>
    <n v="2"/>
    <n v="0"/>
    <n v="1.3391999999999999"/>
  </r>
  <r>
    <n v="9536"/>
    <s v="CA-2016-116596"/>
    <d v="2016-10-31T00:00:00"/>
    <x v="1"/>
    <s v="VEN03"/>
    <s v="BW-11200"/>
    <s v="OFF-BI-10002949"/>
    <x v="1"/>
    <x v="8"/>
    <s v="Prod1841"/>
    <n v="9.7279999999999998"/>
    <n v="2"/>
    <n v="0.2"/>
    <n v="3.2831999999999999"/>
  </r>
  <r>
    <n v="9537"/>
    <s v="CA-2017-124191"/>
    <d v="2017-06-14T00:00:00"/>
    <x v="0"/>
    <s v="VEN03"/>
    <s v="TS-21610"/>
    <s v="FUR-FU-10002364"/>
    <x v="0"/>
    <x v="5"/>
    <s v="Prod1819"/>
    <n v="8.8559999999999999"/>
    <n v="3"/>
    <n v="0.6"/>
    <n v="-6.8634000000000004"/>
  </r>
  <r>
    <n v="9538"/>
    <s v="CA-2016-148747"/>
    <d v="2016-09-27T00:00:00"/>
    <x v="2"/>
    <s v="VEN04"/>
    <s v="AS-10045"/>
    <s v="FUR-BO-10002613"/>
    <x v="0"/>
    <x v="0"/>
    <s v="Prod889"/>
    <n v="477.666"/>
    <n v="2"/>
    <n v="0.15"/>
    <n v="84.293999999999997"/>
  </r>
  <r>
    <n v="9539"/>
    <s v="US-2017-169488"/>
    <d v="2017-09-09T00:00:00"/>
    <x v="2"/>
    <s v="VEN05"/>
    <s v="AA-10375"/>
    <s v="OFF-PA-10002659"/>
    <x v="1"/>
    <x v="10"/>
    <s v="Prod1301"/>
    <n v="16.899999999999999"/>
    <n v="5"/>
    <n v="0"/>
    <n v="7.774"/>
  </r>
  <r>
    <n v="9540"/>
    <s v="US-2017-169488"/>
    <d v="2017-09-09T00:00:00"/>
    <x v="2"/>
    <s v="VEN03"/>
    <s v="AA-10375"/>
    <s v="OFF-PA-10000157"/>
    <x v="1"/>
    <x v="10"/>
    <s v="Prod998"/>
    <n v="39.96"/>
    <n v="2"/>
    <n v="0"/>
    <n v="18.781199999999998"/>
  </r>
  <r>
    <n v="9541"/>
    <s v="CA-2015-135727"/>
    <d v="2015-05-16T00:00:00"/>
    <x v="0"/>
    <s v="VEN01"/>
    <s v="PS-18970"/>
    <s v="FUR-CH-10004540"/>
    <x v="0"/>
    <x v="1"/>
    <s v="Prod645"/>
    <n v="191.96799999999999"/>
    <n v="7"/>
    <n v="0.2"/>
    <n v="16.7972"/>
  </r>
  <r>
    <n v="9542"/>
    <s v="CA-2015-135251"/>
    <d v="2015-08-10T00:00:00"/>
    <x v="1"/>
    <s v="VEN02"/>
    <s v="RP-19270"/>
    <s v="OFF-LA-10004544"/>
    <x v="1"/>
    <x v="2"/>
    <s v="Prod998"/>
    <n v="35.520000000000003"/>
    <n v="3"/>
    <n v="0.2"/>
    <n v="13.32"/>
  </r>
  <r>
    <n v="9543"/>
    <s v="CA-2015-135251"/>
    <d v="2015-08-10T00:00:00"/>
    <x v="1"/>
    <s v="VEN01"/>
    <s v="RP-19270"/>
    <s v="OFF-BI-10001097"/>
    <x v="1"/>
    <x v="8"/>
    <s v="Prod1819"/>
    <n v="6.23"/>
    <n v="5"/>
    <n v="0.8"/>
    <n v="-9.6564999999999994"/>
  </r>
  <r>
    <n v="9544"/>
    <s v="CA-2015-135251"/>
    <d v="2015-08-10T00:00:00"/>
    <x v="1"/>
    <s v="VEN05"/>
    <s v="RP-19270"/>
    <s v="OFF-PA-10003302"/>
    <x v="1"/>
    <x v="10"/>
    <s v="Prod1483"/>
    <n v="56.704000000000001"/>
    <n v="2"/>
    <n v="0.2"/>
    <n v="19.137599999999999"/>
  </r>
  <r>
    <n v="9545"/>
    <s v="CA-2015-135251"/>
    <d v="2015-08-10T00:00:00"/>
    <x v="1"/>
    <s v="VEN04"/>
    <s v="RP-19270"/>
    <s v="FUR-BO-10003965"/>
    <x v="0"/>
    <x v="0"/>
    <s v="Prod889"/>
    <n v="369.19920000000002"/>
    <n v="3"/>
    <n v="0.32"/>
    <n v="-114.01739999999999"/>
  </r>
  <r>
    <n v="9546"/>
    <s v="CA-2014-166590"/>
    <d v="2014-11-02T00:00:00"/>
    <x v="1"/>
    <s v="VEN03"/>
    <s v="NC-18625"/>
    <s v="TEC-AC-10003433"/>
    <x v="2"/>
    <x v="11"/>
    <s v="Prod1425"/>
    <n v="1.98"/>
    <n v="2"/>
    <n v="0"/>
    <n v="0.89100000000000001"/>
  </r>
  <r>
    <n v="9547"/>
    <s v="CA-2014-166590"/>
    <d v="2014-11-02T00:00:00"/>
    <x v="1"/>
    <s v="VEN01"/>
    <s v="NC-18625"/>
    <s v="OFF-PA-10000482"/>
    <x v="1"/>
    <x v="10"/>
    <s v="Prod998"/>
    <n v="75.88"/>
    <n v="2"/>
    <n v="0"/>
    <n v="35.663600000000002"/>
  </r>
  <r>
    <n v="9548"/>
    <s v="CA-2016-131744"/>
    <d v="2016-06-20T00:00:00"/>
    <x v="0"/>
    <s v="VEN04"/>
    <s v="SC-20770"/>
    <s v="OFF-PA-10004610"/>
    <x v="1"/>
    <x v="10"/>
    <s v="Prod35"/>
    <n v="6.8479999999999999"/>
    <n v="2"/>
    <n v="0.2"/>
    <n v="2.14"/>
  </r>
  <r>
    <n v="9549"/>
    <s v="CA-2016-131744"/>
    <d v="2016-06-20T00:00:00"/>
    <x v="0"/>
    <s v="VEN01"/>
    <s v="SC-20770"/>
    <s v="OFF-BI-10003910"/>
    <x v="1"/>
    <x v="8"/>
    <s v="Prod1841"/>
    <n v="4.6260000000000003"/>
    <n v="2"/>
    <n v="0.7"/>
    <n v="-3.855"/>
  </r>
  <r>
    <n v="9550"/>
    <s v="CA-2016-131744"/>
    <d v="2016-06-20T00:00:00"/>
    <x v="0"/>
    <s v="VEN03"/>
    <s v="SC-20770"/>
    <s v="OFF-AP-10001394"/>
    <x v="1"/>
    <x v="9"/>
    <s v="Prod1819"/>
    <n v="453.6"/>
    <n v="3"/>
    <n v="0.2"/>
    <n v="90.72"/>
  </r>
  <r>
    <n v="9551"/>
    <s v="CA-2015-160864"/>
    <d v="2015-05-06T00:00:00"/>
    <x v="2"/>
    <s v="VEN04"/>
    <s v="NF-18595"/>
    <s v="OFF-BI-10004654"/>
    <x v="1"/>
    <x v="8"/>
    <s v="Prod1841"/>
    <n v="13.848000000000001"/>
    <n v="3"/>
    <n v="0.2"/>
    <n v="5.1929999999999996"/>
  </r>
  <r>
    <n v="9552"/>
    <s v="CA-2015-147690"/>
    <d v="2015-11-14T00:00:00"/>
    <x v="1"/>
    <s v="VEN05"/>
    <s v="SC-20020"/>
    <s v="OFF-ST-10001526"/>
    <x v="1"/>
    <x v="4"/>
    <s v="Prod1425"/>
    <n v="577.58399999999995"/>
    <n v="6"/>
    <n v="0.2"/>
    <n v="43.318800000000003"/>
  </r>
  <r>
    <n v="9553"/>
    <s v="CA-2015-163923"/>
    <d v="2015-06-03T00:00:00"/>
    <x v="1"/>
    <s v="VEN02"/>
    <s v="BD-11560"/>
    <s v="TEC-AC-10000358"/>
    <x v="2"/>
    <x v="11"/>
    <s v="Prod1425"/>
    <n v="151.96"/>
    <n v="4"/>
    <n v="0"/>
    <n v="36.470399999999998"/>
  </r>
  <r>
    <n v="9554"/>
    <s v="CA-2016-125724"/>
    <d v="2016-09-27T00:00:00"/>
    <x v="1"/>
    <s v="VEN04"/>
    <s v="SM-20950"/>
    <s v="FUR-FU-10000246"/>
    <x v="0"/>
    <x v="5"/>
    <s v="Prod645"/>
    <n v="68.432000000000002"/>
    <n v="7"/>
    <n v="0.2"/>
    <n v="8.5540000000000003"/>
  </r>
  <r>
    <n v="9555"/>
    <s v="CA-2015-111612"/>
    <d v="2015-12-02T00:00:00"/>
    <x v="1"/>
    <s v="VEN02"/>
    <s v="EB-14110"/>
    <s v="FUR-FU-10003799"/>
    <x v="0"/>
    <x v="5"/>
    <s v="Prod1819"/>
    <n v="71.12"/>
    <n v="5"/>
    <n v="0.2"/>
    <n v="9.7789999999999999"/>
  </r>
  <r>
    <n v="9556"/>
    <s v="CA-2015-111612"/>
    <d v="2015-12-02T00:00:00"/>
    <x v="1"/>
    <s v="VEN05"/>
    <s v="EB-14110"/>
    <s v="OFF-FA-10003021"/>
    <x v="1"/>
    <x v="13"/>
    <s v="Prod1839"/>
    <n v="3.008"/>
    <n v="2"/>
    <n v="0.2"/>
    <n v="0.56399999999999995"/>
  </r>
  <r>
    <n v="9557"/>
    <s v="CA-2015-156853"/>
    <d v="2015-12-05T00:00:00"/>
    <x v="0"/>
    <s v="VEN05"/>
    <s v="HP-14815"/>
    <s v="OFF-PA-10003656"/>
    <x v="1"/>
    <x v="10"/>
    <s v="Prod1483"/>
    <n v="184.66"/>
    <n v="7"/>
    <n v="0"/>
    <n v="84.943600000000004"/>
  </r>
  <r>
    <n v="9558"/>
    <s v="CA-2014-103086"/>
    <d v="2014-10-19T00:00:00"/>
    <x v="0"/>
    <s v="VEN05"/>
    <s v="EB-14170"/>
    <s v="FUR-FU-10004586"/>
    <x v="0"/>
    <x v="5"/>
    <s v="Prod1819"/>
    <n v="5.3120000000000003"/>
    <n v="2"/>
    <n v="0.6"/>
    <n v="-1.5935999999999999"/>
  </r>
  <r>
    <n v="9559"/>
    <s v="CA-2016-129280"/>
    <d v="2016-05-05T00:00:00"/>
    <x v="2"/>
    <s v="VEN02"/>
    <s v="SM-20905"/>
    <s v="TEC-AC-10003832"/>
    <x v="2"/>
    <x v="11"/>
    <s v="Prod1425"/>
    <n v="132.52000000000001"/>
    <n v="5"/>
    <n v="0.2"/>
    <n v="34.786499999999997"/>
  </r>
  <r>
    <n v="9560"/>
    <s v="CA-2016-129280"/>
    <d v="2016-05-05T00:00:00"/>
    <x v="2"/>
    <s v="VEN01"/>
    <s v="SM-20905"/>
    <s v="OFF-ST-10002554"/>
    <x v="1"/>
    <x v="4"/>
    <s v="Prod1425"/>
    <n v="195.64"/>
    <n v="5"/>
    <n v="0.2"/>
    <n v="-44.018999999999998"/>
  </r>
  <r>
    <n v="9561"/>
    <s v="CA-2016-129280"/>
    <d v="2016-05-05T00:00:00"/>
    <x v="2"/>
    <s v="VEN04"/>
    <s v="SM-20905"/>
    <s v="FUR-FU-10001876"/>
    <x v="0"/>
    <x v="5"/>
    <s v="Prod1819"/>
    <n v="51.968000000000004"/>
    <n v="2"/>
    <n v="0.2"/>
    <n v="10.393599999999999"/>
  </r>
  <r>
    <n v="9562"/>
    <s v="CA-2016-129280"/>
    <d v="2016-05-05T00:00:00"/>
    <x v="2"/>
    <s v="VEN04"/>
    <s v="SM-20905"/>
    <s v="TEC-AC-10002637"/>
    <x v="2"/>
    <x v="11"/>
    <s v="Prod1425"/>
    <n v="431.976"/>
    <n v="3"/>
    <n v="0.2"/>
    <n v="-75.595799999999997"/>
  </r>
  <r>
    <n v="9563"/>
    <s v="CA-2016-129280"/>
    <d v="2016-05-05T00:00:00"/>
    <x v="2"/>
    <s v="VEN05"/>
    <s v="SM-20905"/>
    <s v="TEC-MA-10003589"/>
    <x v="2"/>
    <x v="15"/>
    <s v="Prod1593"/>
    <n v="224.93700000000001"/>
    <n v="3"/>
    <n v="0.7"/>
    <n v="-164.9538"/>
  </r>
  <r>
    <n v="9564"/>
    <s v="CA-2016-129280"/>
    <d v="2016-05-05T00:00:00"/>
    <x v="2"/>
    <s v="VEN02"/>
    <s v="SM-20905"/>
    <s v="OFF-LA-10000081"/>
    <x v="1"/>
    <x v="2"/>
    <s v="Prod1839"/>
    <n v="6"/>
    <n v="2"/>
    <n v="0.2"/>
    <n v="2.1"/>
  </r>
  <r>
    <n v="9565"/>
    <s v="CA-2015-161242"/>
    <d v="2015-06-08T00:00:00"/>
    <x v="1"/>
    <s v="VEN03"/>
    <s v="CG-12040"/>
    <s v="OFF-PA-10001838"/>
    <x v="1"/>
    <x v="10"/>
    <s v="Prod1856"/>
    <n v="11.76"/>
    <n v="2"/>
    <n v="0"/>
    <n v="5.7624000000000004"/>
  </r>
  <r>
    <n v="9566"/>
    <s v="CA-2014-130428"/>
    <d v="2014-03-31T00:00:00"/>
    <x v="3"/>
    <s v="VEN05"/>
    <s v="TG-21640"/>
    <s v="FUR-CH-10002965"/>
    <x v="0"/>
    <x v="1"/>
    <s v="Prod645"/>
    <n v="1125.4880000000001"/>
    <n v="7"/>
    <n v="0.2"/>
    <n v="98.480199999999996"/>
  </r>
  <r>
    <n v="9567"/>
    <s v="CA-2014-130428"/>
    <d v="2014-03-31T00:00:00"/>
    <x v="3"/>
    <s v="VEN04"/>
    <s v="TG-21640"/>
    <s v="OFF-BI-10001636"/>
    <x v="1"/>
    <x v="8"/>
    <s v="Prod1819"/>
    <n v="12.645"/>
    <n v="5"/>
    <n v="0.7"/>
    <n v="-10.116"/>
  </r>
  <r>
    <n v="9568"/>
    <s v="CA-2014-130428"/>
    <d v="2014-03-31T00:00:00"/>
    <x v="3"/>
    <s v="VEN04"/>
    <s v="TG-21640"/>
    <s v="OFF-AR-10004027"/>
    <x v="1"/>
    <x v="6"/>
    <s v="Prod1819"/>
    <n v="4.032"/>
    <n v="2"/>
    <n v="0.2"/>
    <n v="1.0584"/>
  </r>
  <r>
    <n v="9569"/>
    <s v="CA-2017-104388"/>
    <d v="2017-07-07T00:00:00"/>
    <x v="2"/>
    <s v="VEN04"/>
    <s v="DK-12835"/>
    <s v="TEC-PH-10002293"/>
    <x v="2"/>
    <x v="7"/>
    <s v="Prod1458"/>
    <n v="79.959999999999994"/>
    <n v="4"/>
    <n v="0"/>
    <n v="22.3888"/>
  </r>
  <r>
    <n v="9570"/>
    <s v="CA-2015-113131"/>
    <d v="2015-09-24T00:00:00"/>
    <x v="3"/>
    <s v="VEN01"/>
    <s v="MB-17305"/>
    <s v="OFF-BI-10003196"/>
    <x v="1"/>
    <x v="8"/>
    <s v="Prod1841"/>
    <n v="6.7320000000000002"/>
    <n v="6"/>
    <n v="0.7"/>
    <n v="-4.4880000000000004"/>
  </r>
  <r>
    <n v="9571"/>
    <s v="CA-2015-113131"/>
    <d v="2015-09-24T00:00:00"/>
    <x v="3"/>
    <s v="VEN03"/>
    <s v="MB-17305"/>
    <s v="OFF-ST-10001172"/>
    <x v="1"/>
    <x v="4"/>
    <s v="Prod1425"/>
    <n v="33.567999999999998"/>
    <n v="2"/>
    <n v="0.2"/>
    <n v="1.6783999999999999"/>
  </r>
  <r>
    <n v="9572"/>
    <s v="CA-2015-113131"/>
    <d v="2015-09-24T00:00:00"/>
    <x v="3"/>
    <s v="VEN05"/>
    <s v="MB-17305"/>
    <s v="OFF-EN-10003068"/>
    <x v="1"/>
    <x v="12"/>
    <s v="Prod1839"/>
    <n v="15.84"/>
    <n v="2"/>
    <n v="0.2"/>
    <n v="5.5439999999999996"/>
  </r>
  <r>
    <n v="9573"/>
    <s v="CA-2015-113131"/>
    <d v="2015-09-24T00:00:00"/>
    <x v="3"/>
    <s v="VEN05"/>
    <s v="MB-17305"/>
    <s v="OFF-LA-10003510"/>
    <x v="1"/>
    <x v="2"/>
    <s v="Prod998"/>
    <n v="24.423999999999999"/>
    <n v="1"/>
    <n v="0.2"/>
    <n v="7.9378000000000002"/>
  </r>
  <r>
    <n v="9574"/>
    <s v="CA-2015-113131"/>
    <d v="2015-09-24T00:00:00"/>
    <x v="3"/>
    <s v="VEN04"/>
    <s v="MB-17305"/>
    <s v="OFF-AR-10003504"/>
    <x v="1"/>
    <x v="6"/>
    <s v="Prod1819"/>
    <n v="17.12"/>
    <n v="5"/>
    <n v="0.2"/>
    <n v="1.9259999999999999"/>
  </r>
  <r>
    <n v="9575"/>
    <s v="CA-2015-148495"/>
    <d v="2015-08-13T00:00:00"/>
    <x v="3"/>
    <s v="VEN05"/>
    <s v="SF-20065"/>
    <s v="FUR-FU-10001889"/>
    <x v="0"/>
    <x v="5"/>
    <s v="Prod1819"/>
    <n v="31.56"/>
    <n v="3"/>
    <n v="0"/>
    <n v="10.4148"/>
  </r>
  <r>
    <n v="9576"/>
    <s v="CA-2015-143147"/>
    <d v="2015-05-28T00:00:00"/>
    <x v="0"/>
    <s v="VEN03"/>
    <s v="PS-18760"/>
    <s v="FUR-CH-10000863"/>
    <x v="0"/>
    <x v="1"/>
    <s v="Prod645"/>
    <n v="105.68600000000001"/>
    <n v="1"/>
    <n v="0.3"/>
    <n v="-28.686199999999999"/>
  </r>
  <r>
    <n v="9577"/>
    <s v="CA-2015-143147"/>
    <d v="2015-05-28T00:00:00"/>
    <x v="0"/>
    <s v="VEN01"/>
    <s v="PS-18760"/>
    <s v="TEC-MA-10004679"/>
    <x v="2"/>
    <x v="15"/>
    <s v="Prod1458"/>
    <n v="399.54"/>
    <n v="2"/>
    <n v="0.4"/>
    <n v="-79.908000000000001"/>
  </r>
  <r>
    <n v="9578"/>
    <s v="CA-2015-143147"/>
    <d v="2015-05-28T00:00:00"/>
    <x v="0"/>
    <s v="VEN01"/>
    <s v="PS-18760"/>
    <s v="FUR-CH-10004754"/>
    <x v="0"/>
    <x v="1"/>
    <s v="Prod645"/>
    <n v="104.93"/>
    <n v="5"/>
    <n v="0.3"/>
    <n v="-4.4969999999999999"/>
  </r>
  <r>
    <n v="9579"/>
    <s v="CA-2017-152975"/>
    <d v="2017-09-16T00:00:00"/>
    <x v="2"/>
    <s v="VEN04"/>
    <s v="RB-19705"/>
    <s v="TEC-PH-10004586"/>
    <x v="2"/>
    <x v="7"/>
    <s v="Prod154"/>
    <n v="1079.8499999999999"/>
    <n v="3"/>
    <n v="0"/>
    <n v="323.95499999999998"/>
  </r>
  <r>
    <n v="9580"/>
    <s v="CA-2017-152975"/>
    <d v="2017-09-16T00:00:00"/>
    <x v="2"/>
    <s v="VEN03"/>
    <s v="RB-19705"/>
    <s v="OFF-ST-10001370"/>
    <x v="1"/>
    <x v="4"/>
    <s v="Prod1425"/>
    <n v="70.98"/>
    <n v="1"/>
    <n v="0"/>
    <n v="3.5489999999999999"/>
  </r>
  <r>
    <n v="9581"/>
    <s v="CA-2017-152975"/>
    <d v="2017-09-16T00:00:00"/>
    <x v="2"/>
    <s v="VEN02"/>
    <s v="RB-19705"/>
    <s v="OFF-AR-10001988"/>
    <x v="1"/>
    <x v="6"/>
    <s v="Prod1819"/>
    <n v="29.95"/>
    <n v="5"/>
    <n v="0"/>
    <n v="8.6854999999999993"/>
  </r>
  <r>
    <n v="9582"/>
    <s v="CA-2017-152975"/>
    <d v="2017-09-16T00:00:00"/>
    <x v="2"/>
    <s v="VEN05"/>
    <s v="RB-19705"/>
    <s v="FUR-CH-10003298"/>
    <x v="0"/>
    <x v="1"/>
    <s v="Prod645"/>
    <n v="589.41"/>
    <n v="5"/>
    <n v="0.1"/>
    <n v="-6.5490000000000004"/>
  </r>
  <r>
    <n v="9583"/>
    <s v="CA-2016-107475"/>
    <d v="2016-06-11T00:00:00"/>
    <x v="1"/>
    <s v="VEN05"/>
    <s v="RS-19870"/>
    <s v="OFF-FA-10002988"/>
    <x v="1"/>
    <x v="13"/>
    <s v="Prod1839"/>
    <n v="9.6479999999999997"/>
    <n v="6"/>
    <n v="0.2"/>
    <n v="3.4973999999999998"/>
  </r>
  <r>
    <n v="9584"/>
    <s v="CA-2017-116127"/>
    <d v="2017-06-27T00:00:00"/>
    <x v="0"/>
    <s v="VEN02"/>
    <s v="SB-20185"/>
    <s v="FUR-BO-10002213"/>
    <x v="0"/>
    <x v="0"/>
    <s v="Prod889"/>
    <n v="400.78399999999999"/>
    <n v="1"/>
    <n v="0.2"/>
    <n v="-5.0098000000000003"/>
  </r>
  <r>
    <n v="9585"/>
    <s v="CA-2017-132584"/>
    <d v="2017-08-27T00:00:00"/>
    <x v="2"/>
    <s v="VEN04"/>
    <s v="HJ-14875"/>
    <s v="OFF-ST-10000344"/>
    <x v="1"/>
    <x v="4"/>
    <s v="Prod1425"/>
    <n v="53.72"/>
    <n v="4"/>
    <n v="0"/>
    <n v="13.9672"/>
  </r>
  <r>
    <n v="9586"/>
    <s v="CA-2016-160598"/>
    <d v="2016-08-28T00:00:00"/>
    <x v="2"/>
    <s v="VEN03"/>
    <s v="SV-20815"/>
    <s v="OFF-PA-10002319"/>
    <x v="1"/>
    <x v="10"/>
    <s v="Prod1856"/>
    <n v="31.007999999999999"/>
    <n v="1"/>
    <n v="0.2"/>
    <n v="11.240399999999999"/>
  </r>
  <r>
    <n v="9587"/>
    <s v="CA-2016-108630"/>
    <d v="2016-11-18T00:00:00"/>
    <x v="3"/>
    <s v="VEN03"/>
    <s v="BE-11410"/>
    <s v="OFF-BI-10002437"/>
    <x v="1"/>
    <x v="8"/>
    <s v="Prod1841"/>
    <n v="61.12"/>
    <n v="5"/>
    <n v="0.2"/>
    <n v="22.155999999999999"/>
  </r>
  <r>
    <n v="9588"/>
    <s v="US-2017-129203"/>
    <d v="2017-04-22T00:00:00"/>
    <x v="1"/>
    <s v="VEN01"/>
    <s v="BM-11575"/>
    <s v="OFF-ST-10001418"/>
    <x v="1"/>
    <x v="4"/>
    <s v="Prod1425"/>
    <n v="195.136"/>
    <n v="4"/>
    <n v="0.2"/>
    <n v="-43.9056"/>
  </r>
  <r>
    <n v="9589"/>
    <s v="CA-2017-110940"/>
    <d v="2017-07-28T00:00:00"/>
    <x v="1"/>
    <s v="VEN05"/>
    <s v="AZ-10750"/>
    <s v="OFF-AR-10000380"/>
    <x v="1"/>
    <x v="6"/>
    <s v="Prod1819"/>
    <n v="121.536"/>
    <n v="4"/>
    <n v="0.2"/>
    <n v="15.192"/>
  </r>
  <r>
    <n v="9590"/>
    <s v="CA-2014-119172"/>
    <d v="2014-05-15T00:00:00"/>
    <x v="1"/>
    <s v="VEN04"/>
    <s v="HD-14785"/>
    <s v="OFF-PA-10003036"/>
    <x v="1"/>
    <x v="10"/>
    <s v="Prod1483"/>
    <n v="17.472000000000001"/>
    <n v="3"/>
    <n v="0.2"/>
    <n v="5.6783999999999999"/>
  </r>
  <r>
    <n v="9591"/>
    <s v="CA-2014-119172"/>
    <d v="2014-05-15T00:00:00"/>
    <x v="1"/>
    <s v="VEN05"/>
    <s v="HD-14785"/>
    <s v="OFF-BI-10002026"/>
    <x v="1"/>
    <x v="8"/>
    <s v="Prod1841"/>
    <n v="104.58"/>
    <n v="9"/>
    <n v="0.8"/>
    <n v="-172.55699999999999"/>
  </r>
  <r>
    <n v="9592"/>
    <s v="US-2016-105452"/>
    <d v="2016-08-01T00:00:00"/>
    <x v="1"/>
    <s v="VEN03"/>
    <s v="BF-11005"/>
    <s v="FUR-FU-10003691"/>
    <x v="0"/>
    <x v="5"/>
    <s v="Prod1819"/>
    <n v="24.7"/>
    <n v="5"/>
    <n v="0.6"/>
    <n v="-9.8800000000000008"/>
  </r>
  <r>
    <n v="9593"/>
    <s v="US-2016-105452"/>
    <d v="2016-08-01T00:00:00"/>
    <x v="1"/>
    <s v="VEN05"/>
    <s v="BF-11005"/>
    <s v="FUR-FU-10003806"/>
    <x v="0"/>
    <x v="5"/>
    <s v="Prod1819"/>
    <n v="302.72000000000003"/>
    <n v="5"/>
    <n v="0.6"/>
    <n v="-378.4"/>
  </r>
  <r>
    <n v="9594"/>
    <s v="CA-2017-108931"/>
    <d v="2017-09-19T00:00:00"/>
    <x v="1"/>
    <s v="VEN02"/>
    <s v="HZ-14950"/>
    <s v="OFF-PA-10002741"/>
    <x v="1"/>
    <x v="10"/>
    <s v="Prod1483"/>
    <n v="8.56"/>
    <n v="2"/>
    <n v="0"/>
    <n v="3.8519999999999999"/>
  </r>
  <r>
    <n v="9595"/>
    <s v="CA-2017-108931"/>
    <d v="2017-09-19T00:00:00"/>
    <x v="1"/>
    <s v="VEN02"/>
    <s v="HZ-14950"/>
    <s v="OFF-PA-10003845"/>
    <x v="1"/>
    <x v="10"/>
    <s v="Prod1663"/>
    <n v="11.56"/>
    <n v="2"/>
    <n v="0"/>
    <n v="5.6643999999999997"/>
  </r>
  <r>
    <n v="9596"/>
    <s v="CA-2017-104619"/>
    <d v="2017-01-29T00:00:00"/>
    <x v="1"/>
    <s v="VEN03"/>
    <s v="KD-16495"/>
    <s v="OFF-AP-10001492"/>
    <x v="1"/>
    <x v="9"/>
    <s v="Prod1819"/>
    <n v="25.86"/>
    <n v="3"/>
    <n v="0"/>
    <n v="6.7236000000000002"/>
  </r>
  <r>
    <n v="9597"/>
    <s v="CA-2017-104619"/>
    <d v="2017-01-29T00:00:00"/>
    <x v="1"/>
    <s v="VEN01"/>
    <s v="KD-16495"/>
    <s v="OFF-BI-10004318"/>
    <x v="1"/>
    <x v="8"/>
    <s v="Prod1841"/>
    <n v="276.78399999999999"/>
    <n v="2"/>
    <n v="0.2"/>
    <n v="89.954800000000006"/>
  </r>
  <r>
    <n v="9598"/>
    <s v="CA-2017-104619"/>
    <d v="2017-01-29T00:00:00"/>
    <x v="1"/>
    <s v="VEN04"/>
    <s v="KD-16495"/>
    <s v="TEC-PH-10000193"/>
    <x v="2"/>
    <x v="7"/>
    <s v="Prod1458"/>
    <n v="110.352"/>
    <n v="3"/>
    <n v="0.2"/>
    <n v="8.2764000000000006"/>
  </r>
  <r>
    <n v="9599"/>
    <s v="CA-2015-149517"/>
    <d v="2015-09-23T00:00:00"/>
    <x v="1"/>
    <s v="VEN05"/>
    <s v="FC-14245"/>
    <s v="FUR-FU-10003464"/>
    <x v="0"/>
    <x v="5"/>
    <s v="Prod1819"/>
    <n v="60.84"/>
    <n v="3"/>
    <n v="0"/>
    <n v="19.468800000000002"/>
  </r>
  <r>
    <n v="9600"/>
    <s v="CA-2015-116841"/>
    <d v="2015-04-18T00:00:00"/>
    <x v="1"/>
    <s v="VEN01"/>
    <s v="TP-21130"/>
    <s v="OFF-AP-10002403"/>
    <x v="1"/>
    <x v="9"/>
    <s v="Prod1819"/>
    <n v="35.207999999999998"/>
    <n v="1"/>
    <n v="0.2"/>
    <n v="2.6406000000000001"/>
  </r>
  <r>
    <n v="9601"/>
    <s v="CA-2017-107797"/>
    <d v="2017-05-11T00:00:00"/>
    <x v="0"/>
    <s v="VEN01"/>
    <s v="EB-13705"/>
    <s v="OFF-PA-10003848"/>
    <x v="1"/>
    <x v="10"/>
    <s v="Prod1663"/>
    <n v="41.472000000000001"/>
    <n v="8"/>
    <n v="0.2"/>
    <n v="14.5152"/>
  </r>
  <r>
    <n v="9602"/>
    <s v="CA-2016-117604"/>
    <d v="2016-09-09T00:00:00"/>
    <x v="1"/>
    <s v="VEN03"/>
    <s v="JP-15520"/>
    <s v="OFF-PA-10001357"/>
    <x v="1"/>
    <x v="10"/>
    <s v="Prod998"/>
    <n v="239.5"/>
    <n v="5"/>
    <n v="0"/>
    <n v="114.96"/>
  </r>
  <r>
    <n v="9603"/>
    <s v="CA-2014-130155"/>
    <d v="2014-05-22T00:00:00"/>
    <x v="2"/>
    <s v="VEN01"/>
    <s v="TD-20995"/>
    <s v="OFF-SU-10004737"/>
    <x v="1"/>
    <x v="14"/>
    <s v="Prod1425"/>
    <n v="34.200000000000003"/>
    <n v="5"/>
    <n v="0"/>
    <n v="9.234"/>
  </r>
  <r>
    <n v="9604"/>
    <s v="CA-2016-129861"/>
    <d v="2016-06-23T00:00:00"/>
    <x v="1"/>
    <s v="VEN01"/>
    <s v="DM-13345"/>
    <s v="FUR-TA-10003715"/>
    <x v="0"/>
    <x v="3"/>
    <s v="Prod1819"/>
    <n v="376.86599999999999"/>
    <n v="3"/>
    <n v="0.4"/>
    <n v="-213.5574"/>
  </r>
  <r>
    <n v="9605"/>
    <s v="CA-2015-138625"/>
    <d v="2015-11-05T00:00:00"/>
    <x v="2"/>
    <s v="VEN03"/>
    <s v="EG-13900"/>
    <s v="OFF-AP-10003099"/>
    <x v="1"/>
    <x v="9"/>
    <s v="Prod1819"/>
    <n v="197.72"/>
    <n v="4"/>
    <n v="0"/>
    <n v="55.361600000000003"/>
  </r>
  <r>
    <n v="9606"/>
    <s v="US-2017-122672"/>
    <d v="2017-11-09T00:00:00"/>
    <x v="1"/>
    <s v="VEN04"/>
    <s v="HG-14965"/>
    <s v="TEC-AC-10002323"/>
    <x v="2"/>
    <x v="11"/>
    <s v="Prod1425"/>
    <n v="70.72"/>
    <n v="4"/>
    <n v="0.2"/>
    <n v="-6.1879999999999997"/>
  </r>
  <r>
    <n v="9607"/>
    <s v="US-2017-122672"/>
    <d v="2017-11-09T00:00:00"/>
    <x v="1"/>
    <s v="VEN02"/>
    <s v="HG-14965"/>
    <s v="OFF-ST-10002344"/>
    <x v="1"/>
    <x v="4"/>
    <s v="Prod1425"/>
    <n v="194.352"/>
    <n v="3"/>
    <n v="0.2"/>
    <n v="-43.729199999999999"/>
  </r>
  <r>
    <n v="9608"/>
    <s v="CA-2017-117128"/>
    <d v="2017-12-08T00:00:00"/>
    <x v="0"/>
    <s v="VEN01"/>
    <s v="BF-11080"/>
    <s v="OFF-PA-10000007"/>
    <x v="1"/>
    <x v="10"/>
    <s v="Prod998"/>
    <n v="21.6"/>
    <n v="6"/>
    <n v="0"/>
    <n v="9.9359999999999999"/>
  </r>
  <r>
    <n v="9609"/>
    <s v="CA-2017-117128"/>
    <d v="2017-12-08T00:00:00"/>
    <x v="0"/>
    <s v="VEN04"/>
    <s v="BF-11080"/>
    <s v="OFF-LA-10000248"/>
    <x v="1"/>
    <x v="2"/>
    <s v="Prod1839"/>
    <n v="11.07"/>
    <n v="3"/>
    <n v="0"/>
    <n v="5.2028999999999996"/>
  </r>
  <r>
    <n v="9610"/>
    <s v="CA-2016-130638"/>
    <d v="2016-05-19T00:00:00"/>
    <x v="0"/>
    <s v="VEN05"/>
    <s v="SC-20095"/>
    <s v="FUR-FU-10002116"/>
    <x v="0"/>
    <x v="5"/>
    <s v="Prod1819"/>
    <n v="282.83999999999997"/>
    <n v="4"/>
    <n v="0"/>
    <n v="19.7988"/>
  </r>
  <r>
    <n v="9611"/>
    <s v="CA-2016-130638"/>
    <d v="2016-05-19T00:00:00"/>
    <x v="0"/>
    <s v="VEN03"/>
    <s v="SC-20095"/>
    <s v="OFF-LA-10002195"/>
    <x v="1"/>
    <x v="2"/>
    <s v="Prod998"/>
    <n v="27.72"/>
    <n v="9"/>
    <n v="0"/>
    <n v="13.3056"/>
  </r>
  <r>
    <n v="9612"/>
    <s v="CA-2017-144365"/>
    <d v="2017-10-30T00:00:00"/>
    <x v="1"/>
    <s v="VEN01"/>
    <s v="CS-11950"/>
    <s v="OFF-FA-10000735"/>
    <x v="1"/>
    <x v="13"/>
    <s v="Prod1839"/>
    <n v="11.68"/>
    <n v="4"/>
    <n v="0"/>
    <n v="5.2560000000000002"/>
  </r>
  <r>
    <n v="9613"/>
    <s v="CA-2016-110086"/>
    <d v="2016-09-22T00:00:00"/>
    <x v="1"/>
    <s v="VEN05"/>
    <s v="BD-11320"/>
    <s v="TEC-PH-10001299"/>
    <x v="2"/>
    <x v="7"/>
    <s v="Prod1458"/>
    <n v="239.98400000000001"/>
    <n v="2"/>
    <n v="0.2"/>
    <n v="23.9984"/>
  </r>
  <r>
    <n v="9614"/>
    <s v="CA-2014-128524"/>
    <d v="2014-11-13T00:00:00"/>
    <x v="2"/>
    <s v="VEN02"/>
    <s v="MZ-17515"/>
    <s v="OFF-AP-10002892"/>
    <x v="1"/>
    <x v="9"/>
    <s v="Prod1819"/>
    <n v="22.98"/>
    <n v="1"/>
    <n v="0"/>
    <n v="6.8940000000000001"/>
  </r>
  <r>
    <n v="9615"/>
    <s v="CA-2014-128524"/>
    <d v="2014-11-13T00:00:00"/>
    <x v="2"/>
    <s v="VEN03"/>
    <s v="MZ-17515"/>
    <s v="TEC-AC-10002718"/>
    <x v="2"/>
    <x v="11"/>
    <s v="Prod1425"/>
    <n v="102.13"/>
    <n v="7"/>
    <n v="0"/>
    <n v="15.3195"/>
  </r>
  <r>
    <n v="9616"/>
    <s v="CA-2014-128524"/>
    <d v="2014-11-13T00:00:00"/>
    <x v="2"/>
    <s v="VEN05"/>
    <s v="MZ-17515"/>
    <s v="OFF-BI-10003527"/>
    <x v="1"/>
    <x v="8"/>
    <s v="Prod1841"/>
    <n v="2033.5840000000001"/>
    <n v="2"/>
    <n v="0.2"/>
    <n v="762.59400000000005"/>
  </r>
  <r>
    <n v="9617"/>
    <s v="CA-2016-140256"/>
    <d v="2016-08-29T00:00:00"/>
    <x v="1"/>
    <s v="VEN05"/>
    <s v="PW-19030"/>
    <s v="OFF-AR-10002255"/>
    <x v="1"/>
    <x v="6"/>
    <s v="Prod1819"/>
    <n v="5.76"/>
    <n v="2"/>
    <n v="0"/>
    <n v="1.6704000000000001"/>
  </r>
  <r>
    <n v="9618"/>
    <s v="CA-2017-160633"/>
    <d v="2017-11-21T00:00:00"/>
    <x v="1"/>
    <s v="VEN04"/>
    <s v="BS-11380"/>
    <s v="TEC-CO-10002095"/>
    <x v="2"/>
    <x v="16"/>
    <s v="Prod1460"/>
    <n v="899.98199999999997"/>
    <n v="3"/>
    <n v="0.4"/>
    <n v="74.998500000000007"/>
  </r>
  <r>
    <n v="9619"/>
    <s v="CA-2017-160633"/>
    <d v="2017-11-21T00:00:00"/>
    <x v="1"/>
    <s v="VEN04"/>
    <s v="BS-11380"/>
    <s v="OFF-AR-10004022"/>
    <x v="1"/>
    <x v="6"/>
    <s v="Prod1819"/>
    <n v="86.352000000000004"/>
    <n v="3"/>
    <n v="0.2"/>
    <n v="5.3970000000000002"/>
  </r>
  <r>
    <n v="9620"/>
    <s v="CA-2017-160633"/>
    <d v="2017-11-21T00:00:00"/>
    <x v="1"/>
    <s v="VEN04"/>
    <s v="BS-11380"/>
    <s v="TEC-AC-10002335"/>
    <x v="2"/>
    <x v="11"/>
    <s v="Prod1425"/>
    <n v="139.96"/>
    <n v="5"/>
    <n v="0.2"/>
    <n v="-1.7495000000000001"/>
  </r>
  <r>
    <n v="9621"/>
    <s v="CA-2014-115133"/>
    <d v="2014-09-30T00:00:00"/>
    <x v="1"/>
    <s v="VEN01"/>
    <s v="DA-13450"/>
    <s v="OFF-AP-10001634"/>
    <x v="1"/>
    <x v="9"/>
    <s v="Prod1819"/>
    <n v="16.704000000000001"/>
    <n v="6"/>
    <n v="0.2"/>
    <n v="1.2527999999999999"/>
  </r>
  <r>
    <n v="9622"/>
    <s v="CA-2014-115133"/>
    <d v="2014-09-30T00:00:00"/>
    <x v="1"/>
    <s v="VEN02"/>
    <s v="DA-13450"/>
    <s v="TEC-AC-10002370"/>
    <x v="2"/>
    <x v="11"/>
    <s v="Prod1425"/>
    <n v="3.1520000000000001"/>
    <n v="2"/>
    <n v="0.2"/>
    <n v="0.4728"/>
  </r>
  <r>
    <n v="9623"/>
    <s v="CA-2014-115133"/>
    <d v="2014-09-30T00:00:00"/>
    <x v="1"/>
    <s v="VEN01"/>
    <s v="DA-13450"/>
    <s v="OFF-PA-10000174"/>
    <x v="1"/>
    <x v="10"/>
    <s v="Prod998"/>
    <n v="32.896000000000001"/>
    <n v="4"/>
    <n v="0.2"/>
    <n v="11.102399999999999"/>
  </r>
  <r>
    <n v="9624"/>
    <s v="CA-2017-137449"/>
    <d v="2017-06-30T00:00:00"/>
    <x v="2"/>
    <s v="VEN01"/>
    <s v="ME-17725"/>
    <s v="OFF-AP-10000240"/>
    <x v="1"/>
    <x v="9"/>
    <s v="Prod1819"/>
    <n v="21.391999999999999"/>
    <n v="2"/>
    <n v="0.8"/>
    <n v="-54.549599999999998"/>
  </r>
  <r>
    <n v="9625"/>
    <s v="CA-2017-137449"/>
    <d v="2017-06-30T00:00:00"/>
    <x v="2"/>
    <s v="VEN05"/>
    <s v="ME-17725"/>
    <s v="FUR-TA-10002855"/>
    <x v="0"/>
    <x v="3"/>
    <s v="Prod1819"/>
    <n v="307.31400000000002"/>
    <n v="3"/>
    <n v="0.3"/>
    <n v="-39.511800000000001"/>
  </r>
  <r>
    <n v="9626"/>
    <s v="CA-2017-137449"/>
    <d v="2017-06-30T00:00:00"/>
    <x v="2"/>
    <s v="VEN01"/>
    <s v="ME-17725"/>
    <s v="FUR-BO-10000780"/>
    <x v="0"/>
    <x v="0"/>
    <e v="#N/A"/>
    <n v="409.99919999999997"/>
    <n v="3"/>
    <n v="0.32"/>
    <n v="-96.470399999999998"/>
  </r>
  <r>
    <n v="9627"/>
    <s v="CA-2017-103520"/>
    <d v="2017-09-25T00:00:00"/>
    <x v="2"/>
    <s v="VEN03"/>
    <s v="MH-17785"/>
    <s v="OFF-PA-10001846"/>
    <x v="1"/>
    <x v="10"/>
    <s v="Prod1856"/>
    <n v="9.2479999999999993"/>
    <n v="2"/>
    <n v="0.2"/>
    <n v="3.3523999999999998"/>
  </r>
  <r>
    <n v="9628"/>
    <s v="CA-2014-139283"/>
    <d v="2014-11-27T00:00:00"/>
    <x v="1"/>
    <s v="VEN05"/>
    <s v="BT-11440"/>
    <s v="OFF-BI-10002049"/>
    <x v="1"/>
    <x v="8"/>
    <s v="Prod1841"/>
    <n v="14.67"/>
    <n v="3"/>
    <n v="0"/>
    <n v="6.7481999999999998"/>
  </r>
  <r>
    <n v="9629"/>
    <s v="CA-2014-118192"/>
    <d v="2014-01-18T00:00:00"/>
    <x v="1"/>
    <s v="VEN02"/>
    <s v="MM-17920"/>
    <s v="OFF-PA-10002947"/>
    <x v="1"/>
    <x v="10"/>
    <s v="Prod1483"/>
    <n v="37.408000000000001"/>
    <n v="7"/>
    <n v="0.2"/>
    <n v="13.0928"/>
  </r>
  <r>
    <n v="9630"/>
    <s v="CA-2014-118192"/>
    <d v="2014-01-18T00:00:00"/>
    <x v="1"/>
    <s v="VEN04"/>
    <s v="MM-17920"/>
    <s v="OFF-BI-10003476"/>
    <x v="1"/>
    <x v="8"/>
    <s v="Prod1841"/>
    <n v="3.4380000000000002"/>
    <n v="2"/>
    <n v="0.7"/>
    <n v="-2.5211999999999999"/>
  </r>
  <r>
    <n v="9631"/>
    <s v="CA-2016-168844"/>
    <d v="2016-06-06T00:00:00"/>
    <x v="1"/>
    <s v="VEN02"/>
    <s v="NM-18520"/>
    <s v="OFF-BI-10002609"/>
    <x v="1"/>
    <x v="8"/>
    <s v="Prod1841"/>
    <n v="7.1520000000000001"/>
    <n v="3"/>
    <n v="0.2"/>
    <n v="2.3243999999999998"/>
  </r>
  <r>
    <n v="9632"/>
    <s v="CA-2016-168844"/>
    <d v="2016-06-06T00:00:00"/>
    <x v="1"/>
    <s v="VEN03"/>
    <s v="NM-18520"/>
    <s v="TEC-PH-10003215"/>
    <x v="2"/>
    <x v="7"/>
    <s v="Prod154"/>
    <n v="179.7"/>
    <n v="6"/>
    <n v="0"/>
    <n v="88.052999999999997"/>
  </r>
  <r>
    <n v="9633"/>
    <s v="CA-2017-154809"/>
    <d v="2017-02-17T00:00:00"/>
    <x v="1"/>
    <s v="VEN01"/>
    <s v="MH-17455"/>
    <s v="OFF-AP-10004785"/>
    <x v="1"/>
    <x v="9"/>
    <s v="Prod1819"/>
    <n v="90.64"/>
    <n v="8"/>
    <n v="0"/>
    <n v="38.975200000000001"/>
  </r>
  <r>
    <n v="9634"/>
    <s v="CA-2014-151330"/>
    <d v="2014-10-17T00:00:00"/>
    <x v="2"/>
    <s v="VEN02"/>
    <s v="TC-21295"/>
    <s v="TEC-AC-10000865"/>
    <x v="2"/>
    <x v="11"/>
    <s v="Prod1425"/>
    <n v="177"/>
    <n v="3"/>
    <n v="0"/>
    <n v="30.09"/>
  </r>
  <r>
    <n v="9635"/>
    <s v="CA-2014-151330"/>
    <d v="2014-10-17T00:00:00"/>
    <x v="2"/>
    <s v="VEN04"/>
    <s v="TC-21295"/>
    <s v="OFF-ST-10000615"/>
    <x v="1"/>
    <x v="4"/>
    <s v="Prod1425"/>
    <n v="79.45"/>
    <n v="7"/>
    <n v="0"/>
    <n v="22.245999999999999"/>
  </r>
  <r>
    <n v="9636"/>
    <s v="CA-2014-151330"/>
    <d v="2014-10-17T00:00:00"/>
    <x v="2"/>
    <s v="VEN01"/>
    <s v="TC-21295"/>
    <s v="FUR-CH-10000749"/>
    <x v="0"/>
    <x v="1"/>
    <s v="Prod645"/>
    <n v="1628.82"/>
    <n v="9"/>
    <n v="0"/>
    <n v="260.6112"/>
  </r>
  <r>
    <n v="9637"/>
    <s v="CA-2014-124702"/>
    <d v="2014-11-25T00:00:00"/>
    <x v="1"/>
    <s v="VEN01"/>
    <s v="MH-17785"/>
    <s v="FUR-FU-10003553"/>
    <x v="0"/>
    <x v="5"/>
    <s v="Prod1819"/>
    <n v="137.54"/>
    <n v="2"/>
    <n v="0"/>
    <n v="55.015999999999998"/>
  </r>
  <r>
    <n v="9638"/>
    <s v="CA-2014-124702"/>
    <d v="2014-11-25T00:00:00"/>
    <x v="1"/>
    <s v="VEN01"/>
    <s v="MH-17785"/>
    <s v="FUR-TA-10003008"/>
    <x v="0"/>
    <x v="3"/>
    <s v="Prod1819"/>
    <n v="730.2"/>
    <n v="4"/>
    <n v="0"/>
    <n v="94.926000000000002"/>
  </r>
  <r>
    <n v="9639"/>
    <s v="US-2017-125808"/>
    <d v="2017-11-15T00:00:00"/>
    <x v="0"/>
    <s v="VEN05"/>
    <s v="EP-13915"/>
    <s v="OFF-PA-10001846"/>
    <x v="1"/>
    <x v="10"/>
    <s v="Prod1856"/>
    <n v="11.56"/>
    <n v="2"/>
    <n v="0"/>
    <n v="5.6643999999999997"/>
  </r>
  <r>
    <n v="9640"/>
    <s v="CA-2015-116638"/>
    <d v="2015-01-31T00:00:00"/>
    <x v="0"/>
    <s v="VEN04"/>
    <s v="JH-15985"/>
    <s v="FUR-TA-10000198"/>
    <x v="0"/>
    <x v="3"/>
    <s v="Prod1819"/>
    <n v="4297.6440000000002"/>
    <n v="13"/>
    <n v="0.4"/>
    <n v="-1862.3124"/>
  </r>
  <r>
    <n v="9641"/>
    <s v="CA-2014-104563"/>
    <d v="2014-03-12T00:00:00"/>
    <x v="1"/>
    <s v="VEN04"/>
    <s v="CM-12715"/>
    <s v="OFF-AR-10000390"/>
    <x v="1"/>
    <x v="6"/>
    <s v="Prod1819"/>
    <n v="20.65"/>
    <n v="5"/>
    <n v="0"/>
    <n v="9.4990000000000006"/>
  </r>
  <r>
    <n v="9642"/>
    <s v="CA-2014-104563"/>
    <d v="2014-03-12T00:00:00"/>
    <x v="1"/>
    <s v="VEN05"/>
    <s v="CM-12715"/>
    <s v="OFF-ST-10000934"/>
    <x v="1"/>
    <x v="4"/>
    <s v="Prod1425"/>
    <n v="204.9"/>
    <n v="5"/>
    <n v="0"/>
    <n v="0"/>
  </r>
  <r>
    <n v="9643"/>
    <s v="CA-2014-104563"/>
    <d v="2014-03-12T00:00:00"/>
    <x v="1"/>
    <s v="VEN04"/>
    <s v="CM-12715"/>
    <s v="FUR-CH-10002780"/>
    <x v="0"/>
    <x v="1"/>
    <s v="Prod645"/>
    <n v="436.70400000000001"/>
    <n v="6"/>
    <n v="0.2"/>
    <n v="21.8352"/>
  </r>
  <r>
    <n v="9644"/>
    <s v="CA-2014-104563"/>
    <d v="2014-03-12T00:00:00"/>
    <x v="1"/>
    <s v="VEN02"/>
    <s v="CM-12715"/>
    <s v="FUR-CH-10004495"/>
    <x v="0"/>
    <x v="1"/>
    <s v="Prod645"/>
    <n v="481.56799999999998"/>
    <n v="2"/>
    <n v="0.2"/>
    <n v="54.176400000000001"/>
  </r>
  <r>
    <n v="9645"/>
    <s v="US-2017-107979"/>
    <d v="2017-06-13T00:00:00"/>
    <x v="1"/>
    <s v="VEN05"/>
    <s v="FO-14305"/>
    <s v="TEC-AC-10002006"/>
    <x v="2"/>
    <x v="11"/>
    <s v="Prod1425"/>
    <n v="89.543999999999997"/>
    <n v="7"/>
    <n v="0.2"/>
    <n v="12.3123"/>
  </r>
  <r>
    <n v="9646"/>
    <s v="US-2017-107979"/>
    <d v="2017-06-13T00:00:00"/>
    <x v="1"/>
    <s v="VEN03"/>
    <s v="FO-14305"/>
    <s v="OFF-ST-10002485"/>
    <x v="1"/>
    <x v="4"/>
    <s v="Prod1425"/>
    <n v="35.167999999999999"/>
    <n v="2"/>
    <n v="0.2"/>
    <n v="-8.3523999999999994"/>
  </r>
  <r>
    <n v="9647"/>
    <s v="US-2017-107979"/>
    <d v="2017-06-13T00:00:00"/>
    <x v="1"/>
    <s v="VEN05"/>
    <s v="FO-14305"/>
    <s v="OFF-BI-10000778"/>
    <x v="1"/>
    <x v="8"/>
    <s v="Prod1819"/>
    <n v="72.587999999999994"/>
    <n v="2"/>
    <n v="0.7"/>
    <n v="-48.392000000000003"/>
  </r>
  <r>
    <n v="9648"/>
    <s v="CA-2014-150518"/>
    <d v="2014-11-24T00:00:00"/>
    <x v="1"/>
    <s v="VEN03"/>
    <s v="MW-18220"/>
    <s v="OFF-ST-10000877"/>
    <x v="1"/>
    <x v="4"/>
    <s v="Prod1425"/>
    <n v="221.16"/>
    <n v="4"/>
    <n v="0"/>
    <n v="57.501600000000003"/>
  </r>
  <r>
    <n v="9649"/>
    <s v="CA-2014-150518"/>
    <d v="2014-11-24T00:00:00"/>
    <x v="1"/>
    <s v="VEN02"/>
    <s v="MW-18220"/>
    <s v="TEC-PH-10002103"/>
    <x v="2"/>
    <x v="7"/>
    <s v="Prod1458"/>
    <n v="281.97000000000003"/>
    <n v="3"/>
    <n v="0"/>
    <n v="78.951599999999999"/>
  </r>
  <r>
    <n v="9650"/>
    <s v="CA-2016-107104"/>
    <d v="2016-11-30T00:00:00"/>
    <x v="1"/>
    <s v="VEN04"/>
    <s v="MS-17365"/>
    <s v="FUR-BO-10002213"/>
    <x v="0"/>
    <x v="0"/>
    <s v="Prod889"/>
    <n v="3406.6640000000002"/>
    <n v="8"/>
    <n v="0.15"/>
    <n v="160.31360000000001"/>
  </r>
  <r>
    <n v="9651"/>
    <s v="CA-2016-107104"/>
    <d v="2016-11-30T00:00:00"/>
    <x v="1"/>
    <s v="VEN04"/>
    <s v="MS-17365"/>
    <s v="OFF-AR-10004269"/>
    <x v="1"/>
    <x v="6"/>
    <s v="Prod1819"/>
    <n v="37.17"/>
    <n v="9"/>
    <n v="0"/>
    <n v="10.4076"/>
  </r>
  <r>
    <n v="9652"/>
    <s v="CA-2016-107104"/>
    <d v="2016-11-30T00:00:00"/>
    <x v="1"/>
    <s v="VEN03"/>
    <s v="MS-17365"/>
    <s v="OFF-AP-10000055"/>
    <x v="1"/>
    <x v="9"/>
    <s v="Prod1819"/>
    <n v="64.959999999999994"/>
    <n v="2"/>
    <n v="0"/>
    <n v="19.488"/>
  </r>
  <r>
    <n v="9653"/>
    <s v="CA-2016-107104"/>
    <d v="2016-11-30T00:00:00"/>
    <x v="1"/>
    <s v="VEN04"/>
    <s v="MS-17365"/>
    <s v="FUR-FU-10002937"/>
    <x v="0"/>
    <x v="5"/>
    <s v="Prod1819"/>
    <n v="595.38"/>
    <n v="6"/>
    <n v="0"/>
    <n v="297.69"/>
  </r>
  <r>
    <n v="9654"/>
    <s v="CA-2017-161893"/>
    <d v="2017-01-27T00:00:00"/>
    <x v="1"/>
    <s v="VEN01"/>
    <s v="HP-14815"/>
    <s v="TEC-AC-10001874"/>
    <x v="2"/>
    <x v="11"/>
    <s v="Prod1425"/>
    <n v="95.983999999999995"/>
    <n v="2"/>
    <n v="0.2"/>
    <n v="11.997999999999999"/>
  </r>
  <r>
    <n v="9655"/>
    <s v="CA-2017-161893"/>
    <d v="2017-01-27T00:00:00"/>
    <x v="1"/>
    <s v="VEN02"/>
    <s v="HP-14815"/>
    <s v="OFF-BI-10004506"/>
    <x v="1"/>
    <x v="8"/>
    <s v="Prod1841"/>
    <n v="4.9379999999999997"/>
    <n v="2"/>
    <n v="0.7"/>
    <n v="-3.6212"/>
  </r>
  <r>
    <n v="9656"/>
    <s v="CA-2014-156160"/>
    <d v="2014-09-29T00:00:00"/>
    <x v="1"/>
    <s v="VEN05"/>
    <s v="AS-10090"/>
    <s v="FUR-FU-10001876"/>
    <x v="0"/>
    <x v="5"/>
    <s v="Prod1819"/>
    <n v="97.44"/>
    <n v="3"/>
    <n v="0"/>
    <n v="35.078400000000002"/>
  </r>
  <r>
    <n v="9657"/>
    <s v="CA-2014-156160"/>
    <d v="2014-09-29T00:00:00"/>
    <x v="1"/>
    <s v="VEN04"/>
    <s v="AS-10090"/>
    <s v="OFF-BI-10003355"/>
    <x v="1"/>
    <x v="8"/>
    <s v="Prod1841"/>
    <n v="3.984"/>
    <n v="1"/>
    <n v="0.2"/>
    <n v="1.3944000000000001"/>
  </r>
  <r>
    <n v="9658"/>
    <s v="CA-2014-156160"/>
    <d v="2014-09-29T00:00:00"/>
    <x v="1"/>
    <s v="VEN02"/>
    <s v="AS-10090"/>
    <s v="OFF-AR-10003876"/>
    <x v="1"/>
    <x v="6"/>
    <s v="Prod1819"/>
    <n v="13.04"/>
    <n v="4"/>
    <n v="0"/>
    <n v="5.7375999999999996"/>
  </r>
  <r>
    <n v="9659"/>
    <s v="CA-2014-156160"/>
    <d v="2014-09-29T00:00:00"/>
    <x v="1"/>
    <s v="VEN03"/>
    <s v="AS-10090"/>
    <s v="FUR-CH-10004983"/>
    <x v="0"/>
    <x v="1"/>
    <s v="Prod645"/>
    <n v="579.52800000000002"/>
    <n v="4"/>
    <n v="0.1"/>
    <n v="83.709599999999995"/>
  </r>
  <r>
    <n v="9660"/>
    <s v="CA-2014-100860"/>
    <d v="2014-03-30T00:00:00"/>
    <x v="0"/>
    <s v="VEN02"/>
    <s v="CS-12505"/>
    <s v="OFF-LA-10001982"/>
    <x v="1"/>
    <x v="2"/>
    <s v="Prod998"/>
    <n v="18.75"/>
    <n v="5"/>
    <n v="0"/>
    <n v="9"/>
  </r>
  <r>
    <n v="9661"/>
    <s v="CA-2016-160717"/>
    <d v="2016-06-11T00:00:00"/>
    <x v="1"/>
    <s v="VEN05"/>
    <s v="ME-17320"/>
    <s v="TEC-PH-10001459"/>
    <x v="2"/>
    <x v="7"/>
    <s v="Prod1458"/>
    <n v="3023.9279999999999"/>
    <n v="9"/>
    <n v="0.2"/>
    <n v="226.7946"/>
  </r>
  <r>
    <n v="9662"/>
    <s v="CA-2016-160717"/>
    <d v="2016-06-11T00:00:00"/>
    <x v="1"/>
    <s v="VEN04"/>
    <s v="ME-17320"/>
    <s v="TEC-AC-10002134"/>
    <x v="2"/>
    <x v="11"/>
    <s v="Prod1425"/>
    <n v="26.96"/>
    <n v="2"/>
    <n v="0"/>
    <n v="3.7744"/>
  </r>
  <r>
    <n v="9663"/>
    <s v="CA-2016-160717"/>
    <d v="2016-06-11T00:00:00"/>
    <x v="1"/>
    <s v="VEN01"/>
    <s v="ME-17320"/>
    <s v="TEC-PH-10001760"/>
    <x v="2"/>
    <x v="7"/>
    <s v="Prod1458"/>
    <n v="477.6"/>
    <n v="3"/>
    <n v="0.2"/>
    <n v="161.19"/>
  </r>
  <r>
    <n v="9664"/>
    <s v="CA-2017-132619"/>
    <d v="2017-09-05T00:00:00"/>
    <x v="1"/>
    <s v="VEN05"/>
    <s v="MS-17770"/>
    <s v="OFF-ST-10001511"/>
    <x v="1"/>
    <x v="4"/>
    <s v="Prod1425"/>
    <n v="193.95"/>
    <n v="3"/>
    <n v="0"/>
    <n v="9.6974999999999998"/>
  </r>
  <r>
    <n v="9665"/>
    <s v="US-2015-120957"/>
    <d v="2015-12-07T00:00:00"/>
    <x v="3"/>
    <s v="VEN05"/>
    <s v="KH-16690"/>
    <s v="OFF-PA-10003953"/>
    <x v="1"/>
    <x v="10"/>
    <s v="Prod35"/>
    <n v="12.96"/>
    <n v="2"/>
    <n v="0"/>
    <n v="6.2207999999999997"/>
  </r>
  <r>
    <n v="9666"/>
    <s v="CA-2017-157448"/>
    <d v="2017-11-20T00:00:00"/>
    <x v="1"/>
    <s v="VEN05"/>
    <s v="LC-16885"/>
    <s v="FUR-FU-10003268"/>
    <x v="0"/>
    <x v="5"/>
    <s v="Prod1819"/>
    <n v="119.94"/>
    <n v="3"/>
    <n v="0"/>
    <n v="23.988"/>
  </r>
  <r>
    <n v="9667"/>
    <s v="CA-2017-157448"/>
    <d v="2017-11-20T00:00:00"/>
    <x v="1"/>
    <s v="VEN01"/>
    <s v="LC-16885"/>
    <s v="FUR-FU-10001847"/>
    <x v="0"/>
    <x v="5"/>
    <s v="Prod1819"/>
    <n v="12.42"/>
    <n v="3"/>
    <n v="0"/>
    <n v="4.4711999999999996"/>
  </r>
  <r>
    <n v="9668"/>
    <s v="CA-2016-126270"/>
    <d v="2016-04-27T00:00:00"/>
    <x v="1"/>
    <s v="VEN01"/>
    <s v="AF-10870"/>
    <s v="OFF-BI-10002764"/>
    <x v="1"/>
    <x v="8"/>
    <s v="Prod1841"/>
    <n v="18.088000000000001"/>
    <n v="7"/>
    <n v="0.2"/>
    <n v="6.5568999999999997"/>
  </r>
  <r>
    <n v="9669"/>
    <s v="CA-2016-126270"/>
    <d v="2016-04-27T00:00:00"/>
    <x v="1"/>
    <s v="VEN05"/>
    <s v="AF-10870"/>
    <s v="OFF-EN-10004386"/>
    <x v="1"/>
    <x v="12"/>
    <s v="Prod1839"/>
    <n v="71.97"/>
    <n v="3"/>
    <n v="0"/>
    <n v="35.984999999999999"/>
  </r>
  <r>
    <n v="9670"/>
    <s v="CA-2017-145275"/>
    <d v="2017-04-06T00:00:00"/>
    <x v="1"/>
    <s v="VEN02"/>
    <s v="AH-10465"/>
    <s v="OFF-LA-10001569"/>
    <x v="1"/>
    <x v="2"/>
    <s v="Prod1839"/>
    <n v="14.94"/>
    <n v="3"/>
    <n v="0"/>
    <n v="6.8723999999999998"/>
  </r>
  <r>
    <n v="9671"/>
    <s v="CA-2015-133396"/>
    <d v="2015-08-15T00:00:00"/>
    <x v="2"/>
    <s v="VEN02"/>
    <s v="GK-14620"/>
    <s v="OFF-AR-10001446"/>
    <x v="1"/>
    <x v="6"/>
    <s v="Prod1819"/>
    <n v="64.680000000000007"/>
    <n v="7"/>
    <n v="0.2"/>
    <n v="8.0850000000000009"/>
  </r>
  <r>
    <n v="9672"/>
    <s v="US-2017-140312"/>
    <d v="2017-11-19T00:00:00"/>
    <x v="1"/>
    <s v="VEN01"/>
    <s v="KL-16645"/>
    <s v="TEC-PH-10003442"/>
    <x v="2"/>
    <x v="7"/>
    <s v="Prod154"/>
    <n v="22"/>
    <n v="5"/>
    <n v="0.2"/>
    <n v="1.375"/>
  </r>
  <r>
    <n v="9673"/>
    <s v="CA-2016-114867"/>
    <d v="2016-12-28T00:00:00"/>
    <x v="1"/>
    <s v="VEN04"/>
    <s v="FM-14290"/>
    <s v="OFF-PA-10000477"/>
    <x v="1"/>
    <x v="10"/>
    <s v="Prod998"/>
    <n v="7.968"/>
    <n v="2"/>
    <n v="0.2"/>
    <n v="2.6892"/>
  </r>
  <r>
    <n v="9674"/>
    <s v="CA-2016-114867"/>
    <d v="2016-12-28T00:00:00"/>
    <x v="1"/>
    <s v="VEN04"/>
    <s v="FM-14290"/>
    <s v="TEC-PH-10002645"/>
    <x v="2"/>
    <x v="7"/>
    <s v="Prod1012"/>
    <n v="1499.97"/>
    <n v="5"/>
    <n v="0.4"/>
    <n v="-374.99250000000001"/>
  </r>
  <r>
    <n v="9675"/>
    <s v="US-2014-164644"/>
    <d v="2014-07-24T00:00:00"/>
    <x v="0"/>
    <s v="VEN01"/>
    <s v="JL-15850"/>
    <s v="OFF-ST-10003123"/>
    <x v="1"/>
    <x v="4"/>
    <s v="Prod1425"/>
    <n v="26.632000000000001"/>
    <n v="1"/>
    <n v="0.2"/>
    <n v="1.3315999999999999"/>
  </r>
  <r>
    <n v="9676"/>
    <s v="CA-2016-137393"/>
    <d v="2016-05-10T00:00:00"/>
    <x v="1"/>
    <s v="VEN04"/>
    <s v="GM-14500"/>
    <s v="FUR-FU-10001617"/>
    <x v="0"/>
    <x v="5"/>
    <s v="Prod1819"/>
    <n v="41.6"/>
    <n v="4"/>
    <n v="0"/>
    <n v="14.144"/>
  </r>
  <r>
    <n v="9677"/>
    <s v="US-2014-120175"/>
    <d v="2014-12-03T00:00:00"/>
    <x v="1"/>
    <s v="VEN02"/>
    <s v="MC-17635"/>
    <s v="OFF-EN-10003862"/>
    <x v="1"/>
    <x v="12"/>
    <s v="Prod1839"/>
    <n v="64.02"/>
    <n v="6"/>
    <n v="0"/>
    <n v="29.449200000000001"/>
  </r>
  <r>
    <n v="9678"/>
    <s v="CA-2016-144785"/>
    <d v="2016-04-23T00:00:00"/>
    <x v="1"/>
    <s v="VEN02"/>
    <s v="CS-12490"/>
    <s v="OFF-AR-10001573"/>
    <x v="1"/>
    <x v="6"/>
    <s v="Prod1819"/>
    <n v="6.99"/>
    <n v="3"/>
    <n v="0"/>
    <n v="2.0270999999999999"/>
  </r>
  <r>
    <n v="9679"/>
    <s v="CA-2016-144785"/>
    <d v="2016-04-23T00:00:00"/>
    <x v="1"/>
    <s v="VEN05"/>
    <s v="CS-12490"/>
    <s v="OFF-SU-10004290"/>
    <x v="1"/>
    <x v="14"/>
    <s v="Prod1425"/>
    <n v="6.84"/>
    <n v="1"/>
    <n v="0"/>
    <n v="1.8468"/>
  </r>
  <r>
    <n v="9680"/>
    <s v="CA-2015-130113"/>
    <d v="2015-12-31T00:00:00"/>
    <x v="1"/>
    <s v="VEN03"/>
    <s v="AH-10030"/>
    <s v="OFF-ST-10000046"/>
    <x v="1"/>
    <x v="4"/>
    <s v="Prod1425"/>
    <n v="323.10000000000002"/>
    <n v="2"/>
    <n v="0"/>
    <n v="61.389000000000003"/>
  </r>
  <r>
    <n v="9681"/>
    <s v="CA-2015-130113"/>
    <d v="2015-12-31T00:00:00"/>
    <x v="1"/>
    <s v="VEN04"/>
    <s v="AH-10030"/>
    <s v="TEC-PH-10003505"/>
    <x v="2"/>
    <x v="7"/>
    <s v="Prod154"/>
    <n v="668.16"/>
    <n v="9"/>
    <n v="0.2"/>
    <n v="75.168000000000006"/>
  </r>
  <r>
    <n v="9682"/>
    <s v="CA-2017-122770"/>
    <d v="2017-12-18T00:00:00"/>
    <x v="1"/>
    <s v="VEN01"/>
    <s v="EP-13915"/>
    <s v="OFF-LA-10004559"/>
    <x v="1"/>
    <x v="2"/>
    <s v="Prod998"/>
    <n v="8.64"/>
    <n v="3"/>
    <n v="0"/>
    <n v="4.2336"/>
  </r>
  <r>
    <n v="9683"/>
    <s v="CA-2017-122770"/>
    <d v="2017-12-18T00:00:00"/>
    <x v="1"/>
    <s v="VEN03"/>
    <s v="EP-13915"/>
    <s v="OFF-PA-10003172"/>
    <x v="1"/>
    <x v="10"/>
    <s v="Prod1483"/>
    <n v="38.880000000000003"/>
    <n v="6"/>
    <n v="0"/>
    <n v="18.662400000000002"/>
  </r>
  <r>
    <n v="9684"/>
    <s v="CA-2017-122770"/>
    <d v="2017-12-18T00:00:00"/>
    <x v="1"/>
    <s v="VEN04"/>
    <s v="EP-13915"/>
    <s v="FUR-FU-10001473"/>
    <x v="0"/>
    <x v="5"/>
    <s v="Prod1819"/>
    <n v="201.04"/>
    <n v="8"/>
    <n v="0"/>
    <n v="54.280799999999999"/>
  </r>
  <r>
    <n v="9685"/>
    <s v="CA-2017-122770"/>
    <d v="2017-12-18T00:00:00"/>
    <x v="1"/>
    <s v="VEN03"/>
    <s v="EP-13915"/>
    <s v="OFF-PA-10000232"/>
    <x v="1"/>
    <x v="10"/>
    <s v="Prod998"/>
    <n v="12.96"/>
    <n v="2"/>
    <n v="0"/>
    <n v="6.3503999999999996"/>
  </r>
  <r>
    <n v="9686"/>
    <s v="CA-2017-118668"/>
    <d v="2017-01-04T00:00:00"/>
    <x v="0"/>
    <s v="VEN02"/>
    <s v="FW-14395"/>
    <s v="TEC-AC-10000682"/>
    <x v="2"/>
    <x v="11"/>
    <s v="Prod1425"/>
    <n v="16.59"/>
    <n v="1"/>
    <n v="0"/>
    <n v="5.8064999999999998"/>
  </r>
  <r>
    <n v="9687"/>
    <s v="CA-2017-116498"/>
    <d v="2017-06-03T00:00:00"/>
    <x v="1"/>
    <s v="VEN05"/>
    <s v="KA-16525"/>
    <s v="OFF-AR-10003405"/>
    <x v="1"/>
    <x v="6"/>
    <s v="Prod1819"/>
    <n v="35.1"/>
    <n v="6"/>
    <n v="0"/>
    <n v="10.179"/>
  </r>
  <r>
    <n v="9688"/>
    <s v="US-2017-130603"/>
    <d v="2017-10-06T00:00:00"/>
    <x v="1"/>
    <s v="VEN03"/>
    <s v="SC-20050"/>
    <s v="OFF-BI-10000301"/>
    <x v="1"/>
    <x v="8"/>
    <s v="Prod1819"/>
    <n v="11.646000000000001"/>
    <n v="9"/>
    <n v="0.8"/>
    <n v="-17.469000000000001"/>
  </r>
  <r>
    <n v="9689"/>
    <s v="US-2017-135986"/>
    <d v="2017-06-27T00:00:00"/>
    <x v="1"/>
    <s v="VEN05"/>
    <s v="PG-18895"/>
    <s v="OFF-PA-10001534"/>
    <x v="1"/>
    <x v="10"/>
    <s v="Prod998"/>
    <n v="32.4"/>
    <n v="5"/>
    <n v="0"/>
    <n v="15.552"/>
  </r>
  <r>
    <n v="9690"/>
    <s v="US-2017-135986"/>
    <d v="2017-06-27T00:00:00"/>
    <x v="1"/>
    <s v="VEN05"/>
    <s v="PG-18895"/>
    <s v="TEC-PH-10003691"/>
    <x v="2"/>
    <x v="7"/>
    <s v="Prod154"/>
    <n v="503.96"/>
    <n v="4"/>
    <n v="0"/>
    <n v="125.99"/>
  </r>
  <r>
    <n v="9691"/>
    <s v="CA-2017-140536"/>
    <d v="2017-04-05T00:00:00"/>
    <x v="2"/>
    <s v="VEN02"/>
    <s v="TA-21385"/>
    <s v="OFF-AR-10001545"/>
    <x v="1"/>
    <x v="6"/>
    <s v="Prod1819"/>
    <n v="7.04"/>
    <n v="4"/>
    <n v="0"/>
    <n v="2.0415999999999999"/>
  </r>
  <r>
    <n v="9692"/>
    <s v="CA-2015-130183"/>
    <d v="2015-11-17T00:00:00"/>
    <x v="1"/>
    <s v="VEN03"/>
    <s v="PO-18850"/>
    <s v="FUR-BO-10001811"/>
    <x v="0"/>
    <x v="0"/>
    <s v="Prod889"/>
    <n v="613.99919999999997"/>
    <n v="3"/>
    <n v="0.32"/>
    <n v="-18.058800000000002"/>
  </r>
  <r>
    <n v="9693"/>
    <s v="CA-2015-107902"/>
    <d v="2015-09-02T00:00:00"/>
    <x v="1"/>
    <s v="VEN02"/>
    <s v="SM-20950"/>
    <s v="OFF-ST-10001837"/>
    <x v="1"/>
    <x v="4"/>
    <s v="Prod1425"/>
    <n v="470.36"/>
    <n v="11"/>
    <n v="0"/>
    <n v="122.2936"/>
  </r>
  <r>
    <n v="9694"/>
    <s v="CA-2017-130148"/>
    <d v="2017-09-28T00:00:00"/>
    <x v="0"/>
    <s v="VEN03"/>
    <s v="NK-18490"/>
    <s v="OFF-PA-10000551"/>
    <x v="1"/>
    <x v="10"/>
    <s v="Prod998"/>
    <n v="31.08"/>
    <n v="6"/>
    <n v="0"/>
    <n v="15.229200000000001"/>
  </r>
  <r>
    <n v="9695"/>
    <s v="CA-2017-130148"/>
    <d v="2017-09-28T00:00:00"/>
    <x v="0"/>
    <s v="VEN02"/>
    <s v="NK-18490"/>
    <s v="OFF-SU-10001574"/>
    <x v="1"/>
    <x v="14"/>
    <s v="Prod1425"/>
    <n v="7.3"/>
    <n v="2"/>
    <n v="0"/>
    <n v="2.19"/>
  </r>
  <r>
    <n v="9696"/>
    <s v="US-2016-151260"/>
    <d v="2016-12-14T00:00:00"/>
    <x v="2"/>
    <s v="VEN01"/>
    <s v="SC-20695"/>
    <s v="OFF-AP-10002892"/>
    <x v="1"/>
    <x v="9"/>
    <s v="Prod1819"/>
    <n v="73.536000000000001"/>
    <n v="4"/>
    <n v="0.2"/>
    <n v="9.1920000000000002"/>
  </r>
  <r>
    <n v="9697"/>
    <s v="CA-2014-144281"/>
    <d v="2014-06-15T00:00:00"/>
    <x v="0"/>
    <s v="VEN01"/>
    <s v="HK-14890"/>
    <s v="OFF-LA-10003930"/>
    <x v="1"/>
    <x v="2"/>
    <s v="Prod998"/>
    <n v="491.55"/>
    <n v="5"/>
    <n v="0"/>
    <n v="240.8595"/>
  </r>
  <r>
    <n v="9698"/>
    <s v="CA-2016-122511"/>
    <d v="2016-03-11T00:00:00"/>
    <x v="3"/>
    <s v="VEN05"/>
    <s v="BT-11485"/>
    <s v="FUR-FU-10001037"/>
    <x v="0"/>
    <x v="5"/>
    <s v="Prod1819"/>
    <n v="30.335999999999999"/>
    <n v="4"/>
    <n v="0.2"/>
    <n v="9.48"/>
  </r>
  <r>
    <n v="9699"/>
    <s v="CA-2017-154116"/>
    <d v="2017-12-19T00:00:00"/>
    <x v="1"/>
    <s v="VEN02"/>
    <s v="KM-16660"/>
    <s v="OFF-PA-10004569"/>
    <x v="1"/>
    <x v="10"/>
    <s v="Prod35"/>
    <n v="22.83"/>
    <n v="3"/>
    <n v="0"/>
    <n v="10.7301"/>
  </r>
  <r>
    <n v="9700"/>
    <s v="CA-2017-154116"/>
    <d v="2017-12-19T00:00:00"/>
    <x v="1"/>
    <s v="VEN04"/>
    <s v="KM-16660"/>
    <s v="OFF-AP-10000027"/>
    <x v="1"/>
    <x v="9"/>
    <s v="Prod1819"/>
    <n v="54.32"/>
    <n v="4"/>
    <n v="0"/>
    <n v="16.295999999999999"/>
  </r>
  <r>
    <n v="9701"/>
    <s v="CA-2017-154116"/>
    <d v="2017-12-19T00:00:00"/>
    <x v="1"/>
    <s v="VEN01"/>
    <s v="KM-16660"/>
    <s v="TEC-PH-10000675"/>
    <x v="2"/>
    <x v="7"/>
    <s v="Prod1458"/>
    <n v="196.77600000000001"/>
    <n v="3"/>
    <n v="0.2"/>
    <n v="14.7582"/>
  </r>
  <r>
    <n v="9702"/>
    <s v="CA-2016-105291"/>
    <d v="2016-11-04T00:00:00"/>
    <x v="1"/>
    <s v="VEN03"/>
    <s v="SP-20920"/>
    <s v="OFF-FA-10003059"/>
    <x v="1"/>
    <x v="13"/>
    <s v="Prod1839"/>
    <n v="3.62"/>
    <n v="2"/>
    <n v="0"/>
    <n v="1.1946000000000001"/>
  </r>
  <r>
    <n v="9703"/>
    <s v="CA-2017-147032"/>
    <d v="2017-08-04T00:00:00"/>
    <x v="1"/>
    <s v="VEN02"/>
    <s v="LB-16795"/>
    <s v="OFF-PA-10003256"/>
    <x v="1"/>
    <x v="10"/>
    <s v="Prod1483"/>
    <n v="11.54"/>
    <n v="1"/>
    <n v="0"/>
    <n v="5.5392000000000001"/>
  </r>
  <r>
    <n v="9704"/>
    <s v="CA-2017-147032"/>
    <d v="2017-08-04T00:00:00"/>
    <x v="1"/>
    <s v="VEN01"/>
    <s v="LB-16795"/>
    <s v="OFF-BI-10003656"/>
    <x v="1"/>
    <x v="8"/>
    <s v="Prod1841"/>
    <n v="849.95"/>
    <n v="5"/>
    <n v="0"/>
    <n v="390.97699999999998"/>
  </r>
  <r>
    <n v="9705"/>
    <s v="CA-2017-147032"/>
    <d v="2017-08-04T00:00:00"/>
    <x v="1"/>
    <s v="VEN03"/>
    <s v="LB-16795"/>
    <s v="OFF-BI-10002897"/>
    <x v="1"/>
    <x v="8"/>
    <s v="Prod1841"/>
    <n v="11.01"/>
    <n v="3"/>
    <n v="0"/>
    <n v="5.3948999999999998"/>
  </r>
  <r>
    <n v="9706"/>
    <s v="CA-2017-125990"/>
    <d v="2017-10-23T00:00:00"/>
    <x v="1"/>
    <s v="VEN01"/>
    <s v="JS-16030"/>
    <s v="OFF-BI-10004826"/>
    <x v="1"/>
    <x v="8"/>
    <s v="Prod353"/>
    <n v="39.624000000000002"/>
    <n v="3"/>
    <n v="0.2"/>
    <n v="13.868399999999999"/>
  </r>
  <r>
    <n v="9707"/>
    <s v="CA-2016-161746"/>
    <d v="2016-10-27T00:00:00"/>
    <x v="1"/>
    <s v="VEN02"/>
    <s v="CS-11950"/>
    <s v="FUR-CH-10004626"/>
    <x v="0"/>
    <x v="1"/>
    <s v="Prod645"/>
    <n v="242.136"/>
    <n v="3"/>
    <n v="0.2"/>
    <n v="12.1068"/>
  </r>
  <r>
    <n v="9708"/>
    <s v="CA-2016-161746"/>
    <d v="2016-10-27T00:00:00"/>
    <x v="1"/>
    <s v="VEN01"/>
    <s v="CS-11950"/>
    <s v="OFF-AR-10000390"/>
    <x v="1"/>
    <x v="6"/>
    <s v="Prod1819"/>
    <n v="12.39"/>
    <n v="3"/>
    <n v="0"/>
    <n v="5.6993999999999998"/>
  </r>
  <r>
    <n v="9709"/>
    <s v="CA-2016-161746"/>
    <d v="2016-10-27T00:00:00"/>
    <x v="1"/>
    <s v="VEN02"/>
    <s v="CS-11950"/>
    <s v="FUR-FU-10003731"/>
    <x v="0"/>
    <x v="5"/>
    <s v="Prod1819"/>
    <n v="19.96"/>
    <n v="2"/>
    <n v="0"/>
    <n v="5.5888"/>
  </r>
  <r>
    <n v="9710"/>
    <s v="CA-2016-161746"/>
    <d v="2016-10-27T00:00:00"/>
    <x v="1"/>
    <s v="VEN01"/>
    <s v="CS-11950"/>
    <s v="OFF-ST-10002743"/>
    <x v="1"/>
    <x v="4"/>
    <s v="Prod1425"/>
    <n v="340.92"/>
    <n v="3"/>
    <n v="0"/>
    <n v="3.4091999999999998"/>
  </r>
  <r>
    <n v="9711"/>
    <s v="CA-2014-114251"/>
    <d v="2014-11-10T00:00:00"/>
    <x v="1"/>
    <s v="VEN01"/>
    <s v="MD-17350"/>
    <s v="FUR-FU-10001468"/>
    <x v="0"/>
    <x v="5"/>
    <s v="Prod1819"/>
    <n v="273.56799999999998"/>
    <n v="2"/>
    <n v="0.2"/>
    <n v="-34.195999999999998"/>
  </r>
  <r>
    <n v="9712"/>
    <s v="CA-2014-114251"/>
    <d v="2014-11-10T00:00:00"/>
    <x v="1"/>
    <s v="VEN01"/>
    <s v="MD-17350"/>
    <s v="OFF-BI-10003684"/>
    <x v="1"/>
    <x v="8"/>
    <s v="Prod1841"/>
    <n v="13.194000000000001"/>
    <n v="2"/>
    <n v="0.7"/>
    <n v="-8.7959999999999994"/>
  </r>
  <r>
    <n v="9713"/>
    <s v="CA-2014-114251"/>
    <d v="2014-11-10T00:00:00"/>
    <x v="1"/>
    <s v="VEN04"/>
    <s v="MD-17350"/>
    <s v="OFF-ST-10003716"/>
    <x v="1"/>
    <x v="4"/>
    <s v="Prod1425"/>
    <n v="1080.096"/>
    <n v="6"/>
    <n v="0.2"/>
    <n v="-94.508399999999995"/>
  </r>
  <r>
    <n v="9714"/>
    <s v="CA-2014-114251"/>
    <d v="2014-11-10T00:00:00"/>
    <x v="1"/>
    <s v="VEN04"/>
    <s v="MD-17350"/>
    <s v="TEC-AC-10001101"/>
    <x v="2"/>
    <x v="11"/>
    <s v="Prod1425"/>
    <n v="51.56"/>
    <n v="5"/>
    <n v="0.2"/>
    <n v="-6.4450000000000003"/>
  </r>
  <r>
    <n v="9715"/>
    <s v="CA-2014-114251"/>
    <d v="2014-11-10T00:00:00"/>
    <x v="1"/>
    <s v="VEN01"/>
    <s v="MD-17350"/>
    <s v="TEC-AC-10004864"/>
    <x v="2"/>
    <x v="11"/>
    <s v="Prod1460"/>
    <n v="58.415999999999997"/>
    <n v="2"/>
    <n v="0.2"/>
    <n v="16.794599999999999"/>
  </r>
  <r>
    <n v="9716"/>
    <s v="CA-2016-116379"/>
    <d v="2016-11-12T00:00:00"/>
    <x v="1"/>
    <s v="VEN02"/>
    <s v="LD-17005"/>
    <s v="OFF-BI-10001543"/>
    <x v="1"/>
    <x v="8"/>
    <s v="Prod1819"/>
    <n v="57.584000000000003"/>
    <n v="2"/>
    <n v="0.2"/>
    <n v="20.154399999999999"/>
  </r>
  <r>
    <n v="9717"/>
    <s v="US-2016-144477"/>
    <d v="2016-08-14T00:00:00"/>
    <x v="0"/>
    <s v="VEN05"/>
    <s v="DB-13270"/>
    <s v="OFF-AR-10000914"/>
    <x v="1"/>
    <x v="6"/>
    <s v="Prod1819"/>
    <n v="37.311999999999998"/>
    <n v="4"/>
    <n v="0.2"/>
    <n v="2.7984"/>
  </r>
  <r>
    <n v="9718"/>
    <s v="CA-2016-108210"/>
    <d v="2016-05-31T00:00:00"/>
    <x v="3"/>
    <s v="VEN05"/>
    <s v="AT-10735"/>
    <s v="TEC-PH-10002293"/>
    <x v="2"/>
    <x v="7"/>
    <s v="Prod1458"/>
    <n v="79.959999999999994"/>
    <n v="5"/>
    <n v="0.2"/>
    <n v="7.9960000000000004"/>
  </r>
  <r>
    <n v="9719"/>
    <s v="CA-2016-108210"/>
    <d v="2016-05-31T00:00:00"/>
    <x v="3"/>
    <s v="VEN01"/>
    <s v="AT-10735"/>
    <s v="TEC-AC-10000109"/>
    <x v="2"/>
    <x v="11"/>
    <s v="Prod1425"/>
    <n v="223.96"/>
    <n v="5"/>
    <n v="0.2"/>
    <n v="11.198"/>
  </r>
  <r>
    <n v="9720"/>
    <s v="CA-2017-166835"/>
    <d v="2017-11-14T00:00:00"/>
    <x v="0"/>
    <s v="VEN02"/>
    <s v="DK-13375"/>
    <s v="OFF-ST-10002574"/>
    <x v="1"/>
    <x v="4"/>
    <s v="Prod1425"/>
    <n v="221.024"/>
    <n v="2"/>
    <n v="0.2"/>
    <n v="-55.256"/>
  </r>
  <r>
    <n v="9721"/>
    <s v="CA-2016-119641"/>
    <d v="2016-09-26T00:00:00"/>
    <x v="1"/>
    <s v="VEN02"/>
    <s v="CS-12250"/>
    <s v="FUR-FU-10002445"/>
    <x v="0"/>
    <x v="5"/>
    <s v="Prod1819"/>
    <n v="18.96"/>
    <n v="2"/>
    <n v="0"/>
    <n v="7.5839999999999996"/>
  </r>
  <r>
    <n v="9722"/>
    <s v="CA-2016-105781"/>
    <d v="2016-02-20T00:00:00"/>
    <x v="1"/>
    <s v="VEN05"/>
    <s v="JF-15565"/>
    <s v="FUR-CH-10001802"/>
    <x v="0"/>
    <x v="1"/>
    <s v="Prod645"/>
    <n v="326.64600000000002"/>
    <n v="3"/>
    <n v="0.1"/>
    <n v="39.923400000000001"/>
  </r>
  <r>
    <n v="9723"/>
    <s v="CA-2016-105781"/>
    <d v="2016-02-20T00:00:00"/>
    <x v="1"/>
    <s v="VEN01"/>
    <s v="JF-15565"/>
    <s v="TEC-AC-10003628"/>
    <x v="2"/>
    <x v="11"/>
    <s v="Prod1425"/>
    <n v="89.97"/>
    <n v="3"/>
    <n v="0"/>
    <n v="39.586799999999997"/>
  </r>
  <r>
    <n v="9724"/>
    <s v="CA-2014-101364"/>
    <d v="2014-12-26T00:00:00"/>
    <x v="1"/>
    <s v="VEN03"/>
    <s v="TW-21025"/>
    <s v="OFF-BI-10003984"/>
    <x v="1"/>
    <x v="8"/>
    <s v="Prod1841"/>
    <n v="296.71199999999999"/>
    <n v="13"/>
    <n v="0.2"/>
    <n v="100.1403"/>
  </r>
  <r>
    <n v="9725"/>
    <s v="CA-2015-117898"/>
    <d v="2015-12-11T00:00:00"/>
    <x v="1"/>
    <s v="VEN03"/>
    <s v="TB-21250"/>
    <s v="OFF-EN-10004459"/>
    <x v="1"/>
    <x v="12"/>
    <s v="Prod1839"/>
    <n v="12.224"/>
    <n v="2"/>
    <n v="0.2"/>
    <n v="4.4311999999999996"/>
  </r>
  <r>
    <n v="9726"/>
    <s v="CA-2017-142293"/>
    <d v="2017-09-20T00:00:00"/>
    <x v="2"/>
    <s v="VEN03"/>
    <s v="SC-20380"/>
    <s v="TEC-AC-10001109"/>
    <x v="2"/>
    <x v="11"/>
    <s v="Prod1425"/>
    <n v="89.97"/>
    <n v="3"/>
    <n v="0"/>
    <n v="37.787399999999998"/>
  </r>
  <r>
    <n v="9727"/>
    <s v="CA-2017-167395"/>
    <d v="2017-12-04T00:00:00"/>
    <x v="2"/>
    <s v="VEN04"/>
    <s v="KM-16720"/>
    <s v="OFF-AP-10001293"/>
    <x v="1"/>
    <x v="9"/>
    <s v="Prod1819"/>
    <n v="286.86"/>
    <n v="7"/>
    <n v="0"/>
    <n v="80.320800000000006"/>
  </r>
  <r>
    <n v="9728"/>
    <s v="CA-2017-167395"/>
    <d v="2017-12-04T00:00:00"/>
    <x v="2"/>
    <s v="VEN03"/>
    <s v="KM-16720"/>
    <s v="TEC-PH-10004977"/>
    <x v="2"/>
    <x v="7"/>
    <s v="Prod154"/>
    <n v="979.95"/>
    <n v="5"/>
    <n v="0"/>
    <n v="284.18549999999999"/>
  </r>
  <r>
    <n v="9729"/>
    <s v="CA-2017-167395"/>
    <d v="2017-12-04T00:00:00"/>
    <x v="2"/>
    <s v="VEN01"/>
    <s v="KM-16720"/>
    <s v="OFF-SU-10001935"/>
    <x v="1"/>
    <x v="14"/>
    <s v="Prod1425"/>
    <n v="4.3600000000000003"/>
    <n v="2"/>
    <n v="0"/>
    <n v="0.1744"/>
  </r>
  <r>
    <n v="9730"/>
    <s v="CA-2014-111962"/>
    <d v="2014-10-04T00:00:00"/>
    <x v="1"/>
    <s v="VEN01"/>
    <s v="EB-14170"/>
    <s v="OFF-BI-10001308"/>
    <x v="1"/>
    <x v="8"/>
    <s v="Prod1819"/>
    <n v="10.048"/>
    <n v="2"/>
    <n v="0.2"/>
    <n v="3.14"/>
  </r>
  <r>
    <n v="9731"/>
    <s v="CA-2014-111962"/>
    <d v="2014-10-04T00:00:00"/>
    <x v="1"/>
    <s v="VEN02"/>
    <s v="EB-14170"/>
    <s v="OFF-ST-10000046"/>
    <x v="1"/>
    <x v="4"/>
    <s v="Prod1425"/>
    <n v="807.75"/>
    <n v="5"/>
    <n v="0"/>
    <n v="153.4725"/>
  </r>
  <r>
    <n v="9732"/>
    <s v="CA-2017-124261"/>
    <d v="2017-11-19T00:00:00"/>
    <x v="1"/>
    <s v="VEN04"/>
    <s v="JE-15715"/>
    <s v="OFF-AR-10003504"/>
    <x v="1"/>
    <x v="6"/>
    <s v="Prod1819"/>
    <n v="34.24"/>
    <n v="8"/>
    <n v="0"/>
    <n v="9.9296000000000006"/>
  </r>
  <r>
    <n v="9733"/>
    <s v="CA-2014-114321"/>
    <d v="2014-08-25T00:00:00"/>
    <x v="1"/>
    <s v="VEN05"/>
    <s v="NC-18535"/>
    <s v="FUR-CH-10001797"/>
    <x v="0"/>
    <x v="1"/>
    <s v="Prod645"/>
    <n v="500.24"/>
    <n v="13"/>
    <n v="0"/>
    <n v="145.06960000000001"/>
  </r>
  <r>
    <n v="9734"/>
    <s v="CA-2014-114321"/>
    <d v="2014-08-25T00:00:00"/>
    <x v="1"/>
    <s v="VEN03"/>
    <s v="NC-18535"/>
    <s v="OFF-PA-10000246"/>
    <x v="1"/>
    <x v="10"/>
    <s v="Prod998"/>
    <n v="20.12"/>
    <n v="2"/>
    <n v="0"/>
    <n v="9.2552000000000003"/>
  </r>
  <r>
    <n v="9735"/>
    <s v="CA-2014-114321"/>
    <d v="2014-08-25T00:00:00"/>
    <x v="1"/>
    <s v="VEN05"/>
    <s v="NC-18535"/>
    <s v="OFF-BI-10001359"/>
    <x v="1"/>
    <x v="8"/>
    <s v="Prod1819"/>
    <n v="896.99"/>
    <n v="1"/>
    <n v="0"/>
    <n v="421.58530000000002"/>
  </r>
  <r>
    <n v="9736"/>
    <s v="CA-2014-128062"/>
    <d v="2014-11-22T00:00:00"/>
    <x v="0"/>
    <s v="VEN05"/>
    <s v="AD-10180"/>
    <s v="OFF-PA-10001583"/>
    <x v="1"/>
    <x v="10"/>
    <s v="Prod998"/>
    <n v="5.88"/>
    <n v="1"/>
    <n v="0.2"/>
    <n v="1.9844999999999999"/>
  </r>
  <r>
    <n v="9737"/>
    <s v="US-2015-100069"/>
    <d v="2015-07-03T00:00:00"/>
    <x v="1"/>
    <s v="VEN01"/>
    <s v="NF-18475"/>
    <s v="TEC-PH-10004667"/>
    <x v="2"/>
    <x v="7"/>
    <s v="Prod154"/>
    <n v="269.98"/>
    <n v="2"/>
    <n v="0"/>
    <n v="72.894599999999997"/>
  </r>
  <r>
    <n v="9738"/>
    <s v="CA-2017-129294"/>
    <d v="2017-03-21T00:00:00"/>
    <x v="1"/>
    <s v="VEN02"/>
    <s v="KD-16615"/>
    <s v="OFF-ST-10002615"/>
    <x v="1"/>
    <x v="4"/>
    <s v="Prod1425"/>
    <n v="310.12"/>
    <n v="2"/>
    <n v="0"/>
    <n v="80.631200000000007"/>
  </r>
  <r>
    <n v="9739"/>
    <s v="CA-2017-129294"/>
    <d v="2017-03-21T00:00:00"/>
    <x v="1"/>
    <s v="VEN04"/>
    <s v="KD-16615"/>
    <s v="OFF-BI-10004236"/>
    <x v="1"/>
    <x v="8"/>
    <s v="Prod1841"/>
    <n v="70.463999999999999"/>
    <n v="6"/>
    <n v="0.2"/>
    <n v="22.9008"/>
  </r>
  <r>
    <n v="9740"/>
    <s v="CA-2017-129294"/>
    <d v="2017-03-21T00:00:00"/>
    <x v="1"/>
    <s v="VEN03"/>
    <s v="KD-16615"/>
    <s v="OFF-BI-10001757"/>
    <x v="1"/>
    <x v="8"/>
    <s v="Prod1819"/>
    <n v="19.68"/>
    <n v="5"/>
    <n v="0.2"/>
    <n v="6.8879999999999999"/>
  </r>
  <r>
    <n v="9741"/>
    <s v="CA-2017-129294"/>
    <d v="2017-03-21T00:00:00"/>
    <x v="1"/>
    <s v="VEN05"/>
    <s v="KD-16615"/>
    <s v="OFF-AP-10001154"/>
    <x v="1"/>
    <x v="9"/>
    <s v="Prod1819"/>
    <n v="140.66999999999999"/>
    <n v="3"/>
    <n v="0"/>
    <n v="54.8613"/>
  </r>
  <r>
    <n v="9742"/>
    <s v="CA-2015-117086"/>
    <d v="2015-11-12T00:00:00"/>
    <x v="1"/>
    <s v="VEN04"/>
    <s v="QJ-19255"/>
    <s v="FUR-BO-10004834"/>
    <x v="0"/>
    <x v="0"/>
    <s v="Prod889"/>
    <n v="4404.8999999999996"/>
    <n v="5"/>
    <n v="0"/>
    <n v="1013.127"/>
  </r>
  <r>
    <n v="9743"/>
    <s v="CA-2017-131303"/>
    <d v="2017-12-02T00:00:00"/>
    <x v="1"/>
    <s v="VEN02"/>
    <s v="EP-13915"/>
    <s v="OFF-LA-10001074"/>
    <x v="1"/>
    <x v="2"/>
    <s v="Prod1839"/>
    <n v="62.65"/>
    <n v="5"/>
    <n v="0"/>
    <n v="29.445499999999999"/>
  </r>
  <r>
    <n v="9744"/>
    <s v="CA-2016-137127"/>
    <d v="2016-06-22T00:00:00"/>
    <x v="1"/>
    <s v="VEN01"/>
    <s v="JJ-15445"/>
    <s v="OFF-LA-10001641"/>
    <x v="1"/>
    <x v="2"/>
    <s v="Prod1839"/>
    <n v="9.4499999999999993"/>
    <n v="3"/>
    <n v="0"/>
    <n v="4.5359999999999996"/>
  </r>
  <r>
    <n v="9745"/>
    <s v="CA-2017-141782"/>
    <d v="2017-01-25T00:00:00"/>
    <x v="1"/>
    <s v="VEN03"/>
    <s v="BE-11410"/>
    <s v="OFF-EN-10002230"/>
    <x v="1"/>
    <x v="12"/>
    <s v="Prod1922"/>
    <n v="268.57600000000002"/>
    <n v="4"/>
    <n v="0.2"/>
    <n v="90.644400000000005"/>
  </r>
  <r>
    <n v="9746"/>
    <s v="CA-2017-137505"/>
    <d v="2017-11-24T00:00:00"/>
    <x v="3"/>
    <s v="VEN05"/>
    <s v="BP-11290"/>
    <s v="FUR-TA-10000617"/>
    <x v="0"/>
    <x v="3"/>
    <s v="Prod1819"/>
    <n v="364.08"/>
    <n v="2"/>
    <n v="0.2"/>
    <n v="9.1020000000000003"/>
  </r>
  <r>
    <n v="9747"/>
    <s v="CA-2017-137505"/>
    <d v="2017-11-24T00:00:00"/>
    <x v="3"/>
    <s v="VEN04"/>
    <s v="BP-11290"/>
    <s v="FUR-TA-10001676"/>
    <x v="0"/>
    <x v="3"/>
    <s v="Prod1819"/>
    <n v="71.087999999999994"/>
    <n v="2"/>
    <n v="0.2"/>
    <n v="-1.7771999999999999"/>
  </r>
  <r>
    <n v="9748"/>
    <s v="US-2014-140914"/>
    <d v="2014-11-15T00:00:00"/>
    <x v="1"/>
    <s v="VEN03"/>
    <s v="BH-11710"/>
    <s v="FUR-FU-10000175"/>
    <x v="0"/>
    <x v="5"/>
    <s v="Prod645"/>
    <n v="10.984"/>
    <n v="2"/>
    <n v="0.6"/>
    <n v="-7.9634"/>
  </r>
  <r>
    <n v="9749"/>
    <s v="US-2014-140914"/>
    <d v="2014-11-15T00:00:00"/>
    <x v="1"/>
    <s v="VEN05"/>
    <s v="BH-11710"/>
    <s v="FUR-CH-10003379"/>
    <x v="0"/>
    <x v="1"/>
    <s v="Prod645"/>
    <n v="797.94399999999996"/>
    <n v="4"/>
    <n v="0.3"/>
    <n v="-56.996000000000002"/>
  </r>
  <r>
    <n v="9750"/>
    <s v="CA-2016-158358"/>
    <d v="2016-03-08T00:00:00"/>
    <x v="1"/>
    <s v="VEN01"/>
    <s v="EM-13810"/>
    <s v="TEC-AC-10002567"/>
    <x v="2"/>
    <x v="11"/>
    <s v="Prod1425"/>
    <n v="159.97999999999999"/>
    <n v="2"/>
    <n v="0"/>
    <n v="57.592799999999997"/>
  </r>
  <r>
    <n v="9751"/>
    <s v="CA-2016-113390"/>
    <d v="2016-10-15T00:00:00"/>
    <x v="1"/>
    <s v="VEN01"/>
    <s v="EP-13915"/>
    <s v="OFF-AR-10003183"/>
    <x v="1"/>
    <x v="6"/>
    <s v="Prod1819"/>
    <n v="5.3440000000000003"/>
    <n v="2"/>
    <n v="0.2"/>
    <n v="0.66800000000000004"/>
  </r>
  <r>
    <n v="9752"/>
    <s v="CA-2016-113390"/>
    <d v="2016-10-15T00:00:00"/>
    <x v="1"/>
    <s v="VEN05"/>
    <s v="EP-13915"/>
    <s v="OFF-AR-10001446"/>
    <x v="1"/>
    <x v="6"/>
    <s v="Prod1819"/>
    <n v="27.72"/>
    <n v="3"/>
    <n v="0.2"/>
    <n v="3.4649999999999999"/>
  </r>
  <r>
    <n v="9753"/>
    <s v="US-2016-158680"/>
    <d v="2016-07-02T00:00:00"/>
    <x v="2"/>
    <s v="VEN03"/>
    <s v="NZ-18565"/>
    <s v="OFF-BI-10000145"/>
    <x v="1"/>
    <x v="8"/>
    <s v="Prod1819"/>
    <n v="2.496"/>
    <n v="1"/>
    <n v="0.2"/>
    <n v="0.90480000000000005"/>
  </r>
  <r>
    <n v="9754"/>
    <s v="CA-2017-113705"/>
    <d v="2017-03-29T00:00:00"/>
    <x v="0"/>
    <s v="VEN04"/>
    <s v="LC-16870"/>
    <s v="OFF-LA-10000476"/>
    <x v="1"/>
    <x v="2"/>
    <s v="Prod1839"/>
    <n v="8.26"/>
    <n v="2"/>
    <n v="0"/>
    <n v="3.7995999999999999"/>
  </r>
  <r>
    <n v="9755"/>
    <s v="CA-2017-113705"/>
    <d v="2017-03-29T00:00:00"/>
    <x v="0"/>
    <s v="VEN05"/>
    <s v="LC-16870"/>
    <s v="OFF-BI-10001679"/>
    <x v="1"/>
    <x v="8"/>
    <s v="Prod1819"/>
    <n v="17.760000000000002"/>
    <n v="2"/>
    <n v="0"/>
    <n v="8.8800000000000008"/>
  </r>
  <r>
    <n v="9756"/>
    <s v="CA-2017-113705"/>
    <d v="2017-03-29T00:00:00"/>
    <x v="0"/>
    <s v="VEN05"/>
    <s v="LC-16870"/>
    <s v="OFF-ST-10001128"/>
    <x v="1"/>
    <x v="4"/>
    <s v="Prod1425"/>
    <n v="332.94"/>
    <n v="3"/>
    <n v="0"/>
    <n v="9.9882000000000009"/>
  </r>
  <r>
    <n v="9757"/>
    <s v="CA-2017-113705"/>
    <d v="2017-03-29T00:00:00"/>
    <x v="0"/>
    <s v="VEN04"/>
    <s v="LC-16870"/>
    <s v="FUR-TA-10002533"/>
    <x v="0"/>
    <x v="3"/>
    <s v="Prod1819"/>
    <n v="292.10000000000002"/>
    <n v="2"/>
    <n v="0"/>
    <n v="58.42"/>
  </r>
  <r>
    <n v="9758"/>
    <s v="CA-2017-113705"/>
    <d v="2017-03-29T00:00:00"/>
    <x v="0"/>
    <s v="VEN02"/>
    <s v="LC-16870"/>
    <s v="TEC-PH-10004006"/>
    <x v="2"/>
    <x v="7"/>
    <s v="Prod154"/>
    <n v="206.1"/>
    <n v="5"/>
    <n v="0"/>
    <n v="55.646999999999998"/>
  </r>
  <r>
    <n v="9759"/>
    <s v="CA-2017-113705"/>
    <d v="2017-03-29T00:00:00"/>
    <x v="0"/>
    <s v="VEN04"/>
    <s v="LC-16870"/>
    <s v="OFF-PA-10002615"/>
    <x v="1"/>
    <x v="10"/>
    <s v="Prod1856"/>
    <n v="17.64"/>
    <n v="4"/>
    <n v="0"/>
    <n v="8.1143999999999998"/>
  </r>
  <r>
    <n v="9760"/>
    <s v="CA-2016-146913"/>
    <d v="2016-11-05T00:00:00"/>
    <x v="1"/>
    <s v="VEN04"/>
    <s v="SF-20965"/>
    <s v="FUR-CH-10001854"/>
    <x v="0"/>
    <x v="1"/>
    <s v="Prod645"/>
    <n v="1403.92"/>
    <n v="5"/>
    <n v="0.2"/>
    <n v="70.195999999999998"/>
  </r>
  <r>
    <n v="9761"/>
    <s v="CA-2017-159135"/>
    <d v="2017-11-08T00:00:00"/>
    <x v="1"/>
    <s v="VEN05"/>
    <s v="KM-16375"/>
    <s v="OFF-AR-10000657"/>
    <x v="1"/>
    <x v="6"/>
    <s v="Prod1819"/>
    <n v="4.3"/>
    <n v="2"/>
    <n v="0"/>
    <n v="1.419"/>
  </r>
  <r>
    <n v="9762"/>
    <s v="CA-2014-121762"/>
    <d v="2014-02-18T00:00:00"/>
    <x v="1"/>
    <s v="VEN03"/>
    <s v="ML-17395"/>
    <s v="TEC-AC-10000736"/>
    <x v="2"/>
    <x v="11"/>
    <s v="Prod1425"/>
    <n v="239.97"/>
    <n v="3"/>
    <n v="0"/>
    <n v="86.389200000000002"/>
  </r>
  <r>
    <n v="9763"/>
    <s v="CA-2014-121762"/>
    <d v="2014-02-18T00:00:00"/>
    <x v="1"/>
    <s v="VEN02"/>
    <s v="ML-17395"/>
    <s v="OFF-AP-10001293"/>
    <x v="1"/>
    <x v="9"/>
    <s v="Prod1819"/>
    <n v="81.96"/>
    <n v="2"/>
    <n v="0"/>
    <n v="22.948799999999999"/>
  </r>
  <r>
    <n v="9764"/>
    <s v="CA-2014-121762"/>
    <d v="2014-02-18T00:00:00"/>
    <x v="1"/>
    <s v="VEN03"/>
    <s v="ML-17395"/>
    <s v="OFF-SU-10000157"/>
    <x v="1"/>
    <x v="14"/>
    <s v="Prod1425"/>
    <n v="238.62"/>
    <n v="2"/>
    <n v="0"/>
    <n v="4.7724000000000002"/>
  </r>
  <r>
    <n v="9765"/>
    <s v="CA-2014-123855"/>
    <d v="2014-06-23T00:00:00"/>
    <x v="1"/>
    <s v="VEN05"/>
    <s v="MC-18100"/>
    <s v="TEC-PH-10000215"/>
    <x v="2"/>
    <x v="7"/>
    <s v="Prod1458"/>
    <n v="139.80000000000001"/>
    <n v="5"/>
    <n v="0.2"/>
    <n v="12.2325"/>
  </r>
  <r>
    <n v="9766"/>
    <s v="CA-2017-101959"/>
    <d v="2017-03-06T00:00:00"/>
    <x v="1"/>
    <s v="VEN02"/>
    <s v="DB-13660"/>
    <s v="OFF-BI-10001757"/>
    <x v="1"/>
    <x v="8"/>
    <s v="Prod1819"/>
    <n v="9.84"/>
    <n v="2"/>
    <n v="0"/>
    <n v="4.7232000000000003"/>
  </r>
  <r>
    <n v="9767"/>
    <s v="CA-2017-101959"/>
    <d v="2017-03-06T00:00:00"/>
    <x v="1"/>
    <s v="VEN03"/>
    <s v="DB-13660"/>
    <s v="OFF-PA-10002137"/>
    <x v="1"/>
    <x v="10"/>
    <s v="Prod1856"/>
    <n v="7.78"/>
    <n v="1"/>
    <n v="0"/>
    <n v="3.5009999999999999"/>
  </r>
  <r>
    <n v="9768"/>
    <s v="CA-2017-102659"/>
    <d v="2017-12-15T00:00:00"/>
    <x v="1"/>
    <s v="VEN05"/>
    <s v="LW-17215"/>
    <s v="OFF-BI-10000088"/>
    <x v="1"/>
    <x v="8"/>
    <s v="Prod1819"/>
    <n v="54.9"/>
    <n v="5"/>
    <n v="0"/>
    <n v="26.901"/>
  </r>
  <r>
    <n v="9769"/>
    <s v="CA-2017-142328"/>
    <d v="2017-12-14T00:00:00"/>
    <x v="1"/>
    <s v="VEN02"/>
    <s v="TC-21535"/>
    <s v="OFF-PA-10000380"/>
    <x v="1"/>
    <x v="10"/>
    <s v="Prod998"/>
    <n v="50.04"/>
    <n v="6"/>
    <n v="0"/>
    <n v="25.02"/>
  </r>
  <r>
    <n v="9770"/>
    <s v="CA-2016-123533"/>
    <d v="2016-11-30T00:00:00"/>
    <x v="1"/>
    <s v="VEN03"/>
    <s v="SC-20050"/>
    <s v="FUR-BO-10001619"/>
    <x v="0"/>
    <x v="0"/>
    <e v="#N/A"/>
    <n v="339.92"/>
    <n v="5"/>
    <n v="0.2"/>
    <n v="8.4979999999999993"/>
  </r>
  <r>
    <n v="9771"/>
    <s v="CA-2016-123533"/>
    <d v="2016-11-30T00:00:00"/>
    <x v="1"/>
    <s v="VEN02"/>
    <s v="SC-20050"/>
    <s v="OFF-PA-10001609"/>
    <x v="1"/>
    <x v="10"/>
    <s v="Prod998"/>
    <n v="10.528"/>
    <n v="4"/>
    <n v="0.2"/>
    <n v="3.4216000000000002"/>
  </r>
  <r>
    <n v="9772"/>
    <s v="CA-2016-123533"/>
    <d v="2016-11-30T00:00:00"/>
    <x v="1"/>
    <s v="VEN02"/>
    <s v="SC-20050"/>
    <s v="OFF-AP-10002765"/>
    <x v="1"/>
    <x v="9"/>
    <s v="Prod1819"/>
    <n v="42.384"/>
    <n v="2"/>
    <n v="0.2"/>
    <n v="4.2384000000000004"/>
  </r>
  <r>
    <n v="9773"/>
    <s v="CA-2016-104983"/>
    <d v="2016-07-03T00:00:00"/>
    <x v="3"/>
    <s v="VEN04"/>
    <s v="FM-14215"/>
    <s v="OFF-PA-10000167"/>
    <x v="1"/>
    <x v="10"/>
    <s v="Prod998"/>
    <n v="123.92"/>
    <n v="5"/>
    <n v="0.2"/>
    <n v="38.725000000000001"/>
  </r>
  <r>
    <n v="9774"/>
    <s v="CA-2016-160234"/>
    <d v="2016-07-03T00:00:00"/>
    <x v="1"/>
    <s v="VEN05"/>
    <s v="PF-19225"/>
    <s v="TEC-PH-10004434"/>
    <x v="2"/>
    <x v="7"/>
    <s v="Prod154"/>
    <n v="135.94999999999999"/>
    <n v="1"/>
    <n v="0"/>
    <n v="39.4255"/>
  </r>
  <r>
    <n v="9775"/>
    <s v="CA-2014-169019"/>
    <d v="2014-07-30T00:00:00"/>
    <x v="1"/>
    <s v="VEN02"/>
    <s v="LF-17185"/>
    <s v="OFF-BI-10004995"/>
    <x v="1"/>
    <x v="8"/>
    <s v="Prod353"/>
    <n v="2177.5839999999998"/>
    <n v="8"/>
    <n v="0.8"/>
    <n v="-3701.8928000000001"/>
  </r>
  <r>
    <n v="9776"/>
    <s v="CA-2014-169019"/>
    <d v="2014-07-30T00:00:00"/>
    <x v="1"/>
    <s v="VEN01"/>
    <s v="LF-17185"/>
    <s v="FUR-FU-10004666"/>
    <x v="0"/>
    <x v="5"/>
    <s v="Prod1819"/>
    <n v="17.495999999999999"/>
    <n v="3"/>
    <n v="0.6"/>
    <n v="-10.0602"/>
  </r>
  <r>
    <n v="9777"/>
    <s v="CA-2014-169019"/>
    <d v="2014-07-30T00:00:00"/>
    <x v="1"/>
    <s v="VEN03"/>
    <s v="LF-17185"/>
    <s v="OFF-BI-10001524"/>
    <x v="1"/>
    <x v="8"/>
    <s v="Prod1819"/>
    <n v="16.783999999999999"/>
    <n v="4"/>
    <n v="0.8"/>
    <n v="-26.854399999999998"/>
  </r>
  <r>
    <n v="9778"/>
    <s v="CA-2014-169019"/>
    <d v="2014-07-30T00:00:00"/>
    <x v="1"/>
    <s v="VEN03"/>
    <s v="LF-17185"/>
    <s v="TEC-AC-10002076"/>
    <x v="2"/>
    <x v="11"/>
    <s v="Prod1425"/>
    <n v="431.13600000000002"/>
    <n v="9"/>
    <n v="0.2"/>
    <n v="-26.946000000000002"/>
  </r>
  <r>
    <n v="9779"/>
    <s v="CA-2014-169019"/>
    <d v="2014-07-30T00:00:00"/>
    <x v="1"/>
    <s v="VEN04"/>
    <s v="LF-17185"/>
    <s v="OFF-BI-10001679"/>
    <x v="1"/>
    <x v="8"/>
    <s v="Prod1819"/>
    <n v="8.8800000000000008"/>
    <n v="5"/>
    <n v="0.8"/>
    <n v="-13.32"/>
  </r>
  <r>
    <n v="9780"/>
    <s v="CA-2014-169019"/>
    <d v="2014-07-30T00:00:00"/>
    <x v="1"/>
    <s v="VEN03"/>
    <s v="LF-17185"/>
    <s v="OFF-AP-10003281"/>
    <x v="1"/>
    <x v="9"/>
    <s v="Prod1819"/>
    <n v="4.8360000000000003"/>
    <n v="2"/>
    <n v="0.8"/>
    <n v="-12.09"/>
  </r>
  <r>
    <n v="9781"/>
    <s v="CA-2016-153178"/>
    <d v="2016-09-18T00:00:00"/>
    <x v="1"/>
    <s v="VEN01"/>
    <s v="CL-12565"/>
    <s v="TEC-PH-10001944"/>
    <x v="2"/>
    <x v="7"/>
    <s v="Prod1458"/>
    <n v="437.85"/>
    <n v="3"/>
    <n v="0"/>
    <n v="131.35499999999999"/>
  </r>
  <r>
    <n v="9782"/>
    <s v="CA-2016-153178"/>
    <d v="2016-09-18T00:00:00"/>
    <x v="1"/>
    <s v="VEN04"/>
    <s v="CL-12565"/>
    <s v="OFF-BI-10004390"/>
    <x v="1"/>
    <x v="8"/>
    <s v="Prod1841"/>
    <n v="673.56799999999998"/>
    <n v="2"/>
    <n v="0.2"/>
    <n v="252.58799999999999"/>
  </r>
  <r>
    <n v="9783"/>
    <s v="CA-2015-149748"/>
    <d v="2015-06-02T00:00:00"/>
    <x v="0"/>
    <s v="VEN04"/>
    <s v="EM-13825"/>
    <s v="OFF-PA-10002120"/>
    <x v="1"/>
    <x v="10"/>
    <s v="Prod1856"/>
    <n v="274.8"/>
    <n v="5"/>
    <n v="0"/>
    <n v="134.65199999999999"/>
  </r>
  <r>
    <n v="9784"/>
    <s v="CA-2015-149748"/>
    <d v="2015-06-02T00:00:00"/>
    <x v="0"/>
    <s v="VEN04"/>
    <s v="EM-13825"/>
    <s v="OFF-ST-10004340"/>
    <x v="1"/>
    <x v="4"/>
    <s v="Prod1425"/>
    <n v="62.18"/>
    <n v="1"/>
    <n v="0"/>
    <n v="16.788599999999999"/>
  </r>
  <r>
    <n v="9785"/>
    <s v="CA-2015-149748"/>
    <d v="2015-06-02T00:00:00"/>
    <x v="0"/>
    <s v="VEN02"/>
    <s v="EM-13825"/>
    <s v="FUR-FU-10001847"/>
    <x v="0"/>
    <x v="5"/>
    <s v="Prod1819"/>
    <n v="8.2799999999999994"/>
    <n v="2"/>
    <n v="0"/>
    <n v="2.9807999999999999"/>
  </r>
  <r>
    <n v="9786"/>
    <s v="CA-2015-155635"/>
    <d v="2015-05-13T00:00:00"/>
    <x v="1"/>
    <s v="VEN01"/>
    <s v="ME-17725"/>
    <s v="OFF-BI-10000962"/>
    <x v="1"/>
    <x v="8"/>
    <s v="Prod1819"/>
    <n v="48.81"/>
    <n v="3"/>
    <n v="0"/>
    <n v="23.916899999999998"/>
  </r>
  <r>
    <n v="9787"/>
    <s v="US-2014-114377"/>
    <d v="2014-11-05T00:00:00"/>
    <x v="3"/>
    <s v="VEN01"/>
    <s v="BG-11035"/>
    <s v="FUR-CH-10004754"/>
    <x v="0"/>
    <x v="1"/>
    <s v="Prod645"/>
    <n v="149.9"/>
    <n v="5"/>
    <n v="0"/>
    <n v="40.472999999999999"/>
  </r>
  <r>
    <n v="9788"/>
    <s v="CA-2017-144491"/>
    <d v="2017-04-01T00:00:00"/>
    <x v="1"/>
    <s v="VEN02"/>
    <s v="CJ-12010"/>
    <s v="FUR-BO-10001811"/>
    <x v="0"/>
    <x v="0"/>
    <s v="Prod889"/>
    <n v="1023.332"/>
    <n v="5"/>
    <n v="0.32"/>
    <n v="-30.097999999999999"/>
  </r>
  <r>
    <n v="9789"/>
    <s v="CA-2017-144491"/>
    <d v="2017-04-01T00:00:00"/>
    <x v="1"/>
    <s v="VEN04"/>
    <s v="CJ-12010"/>
    <s v="FUR-CH-10004063"/>
    <x v="0"/>
    <x v="1"/>
    <s v="Prod645"/>
    <n v="600.55799999999999"/>
    <n v="3"/>
    <n v="0.3"/>
    <n v="-8.5793999999999997"/>
  </r>
  <r>
    <n v="9790"/>
    <s v="CA-2017-144491"/>
    <d v="2017-04-01T00:00:00"/>
    <x v="1"/>
    <s v="VEN03"/>
    <s v="CJ-12010"/>
    <s v="TEC-AC-10004901"/>
    <x v="2"/>
    <x v="11"/>
    <s v="Prod1460"/>
    <n v="39.991999999999997"/>
    <n v="1"/>
    <n v="0.2"/>
    <n v="6.9985999999999997"/>
  </r>
  <r>
    <n v="9791"/>
    <s v="CA-2017-144491"/>
    <d v="2017-04-01T00:00:00"/>
    <x v="1"/>
    <s v="VEN01"/>
    <s v="CJ-12010"/>
    <s v="FUR-CH-10001714"/>
    <x v="0"/>
    <x v="1"/>
    <s v="Prod645"/>
    <n v="211.24600000000001"/>
    <n v="2"/>
    <n v="0.3"/>
    <n v="-66.391599999999997"/>
  </r>
  <r>
    <n v="9792"/>
    <s v="CA-2014-127166"/>
    <d v="2014-05-23T00:00:00"/>
    <x v="0"/>
    <s v="VEN03"/>
    <s v="KH-16360"/>
    <s v="OFF-EN-10003134"/>
    <x v="1"/>
    <x v="12"/>
    <s v="Prod1839"/>
    <n v="56.064"/>
    <n v="6"/>
    <n v="0.2"/>
    <n v="21.024000000000001"/>
  </r>
  <r>
    <n v="9793"/>
    <s v="CA-2014-127166"/>
    <d v="2014-05-23T00:00:00"/>
    <x v="0"/>
    <s v="VEN02"/>
    <s v="KH-16360"/>
    <s v="FUR-CH-10003396"/>
    <x v="0"/>
    <x v="1"/>
    <s v="Prod645"/>
    <n v="107.77200000000001"/>
    <n v="2"/>
    <n v="0.3"/>
    <n v="-29.252400000000002"/>
  </r>
  <r>
    <n v="9794"/>
    <s v="CA-2014-127166"/>
    <d v="2014-05-23T00:00:00"/>
    <x v="0"/>
    <s v="VEN05"/>
    <s v="KH-16360"/>
    <s v="OFF-PA-10001560"/>
    <x v="1"/>
    <x v="10"/>
    <s v="Prod998"/>
    <n v="4.8319999999999999"/>
    <n v="1"/>
    <n v="0.2"/>
    <n v="1.6308"/>
  </r>
  <r>
    <n v="9795"/>
    <s v="CA-2014-127166"/>
    <d v="2014-05-23T00:00:00"/>
    <x v="0"/>
    <s v="VEN01"/>
    <s v="KH-16360"/>
    <s v="OFF-BI-10000977"/>
    <x v="1"/>
    <x v="8"/>
    <s v="Prod1819"/>
    <n v="18.239999999999998"/>
    <n v="3"/>
    <n v="0.8"/>
    <n v="-31.007999999999999"/>
  </r>
  <r>
    <n v="9796"/>
    <s v="CA-2016-125920"/>
    <d v="2016-05-28T00:00:00"/>
    <x v="1"/>
    <s v="VEN04"/>
    <s v="SH-19975"/>
    <s v="OFF-BI-10003429"/>
    <x v="1"/>
    <x v="8"/>
    <s v="Prod1841"/>
    <n v="3.798"/>
    <n v="3"/>
    <n v="0.8"/>
    <n v="-5.8868999999999998"/>
  </r>
  <r>
    <n v="9797"/>
    <s v="CA-2015-128608"/>
    <d v="2015-01-17T00:00:00"/>
    <x v="1"/>
    <s v="VEN03"/>
    <s v="CS-12490"/>
    <s v="OFF-AR-10001374"/>
    <x v="1"/>
    <x v="6"/>
    <s v="Prod1819"/>
    <n v="10.368"/>
    <n v="2"/>
    <n v="0.2"/>
    <n v="1.5551999999999999"/>
  </r>
  <r>
    <n v="9798"/>
    <s v="CA-2015-128608"/>
    <d v="2015-01-17T00:00:00"/>
    <x v="1"/>
    <s v="VEN05"/>
    <s v="CS-12490"/>
    <s v="TEC-PH-10004977"/>
    <x v="2"/>
    <x v="7"/>
    <s v="Prod154"/>
    <n v="235.18799999999999"/>
    <n v="2"/>
    <n v="0.4"/>
    <n v="-43.117800000000003"/>
  </r>
  <r>
    <n v="9799"/>
    <s v="CA-2015-128608"/>
    <d v="2015-01-17T00:00:00"/>
    <x v="1"/>
    <s v="VEN02"/>
    <s v="CS-12490"/>
    <s v="TEC-PH-10000912"/>
    <x v="2"/>
    <x v="7"/>
    <s v="Prod1458"/>
    <n v="26.376000000000001"/>
    <n v="4"/>
    <n v="0.4"/>
    <n v="2.6375999999999999"/>
  </r>
  <r>
    <n v="9800"/>
    <s v="CA-2015-128608"/>
    <d v="2015-01-17T00:00:00"/>
    <x v="1"/>
    <s v="VEN02"/>
    <s v="CS-12490"/>
    <s v="TEC-AC-10000487"/>
    <x v="2"/>
    <x v="11"/>
    <s v="Prod1425"/>
    <n v="10.384"/>
    <n v="2"/>
    <n v="0.2"/>
    <n v="2.2065999999999999"/>
  </r>
  <r>
    <n v="9801"/>
    <s v="CA-2015-128608"/>
    <d v="2015-01-17T00:00:00"/>
    <x v="1"/>
    <s v="VEN02"/>
    <s v="CS-12490"/>
    <s v="TEC-PH-10002262"/>
    <x v="2"/>
    <x v="7"/>
    <s v="Prod1458"/>
    <n v="107.11799999999999"/>
    <n v="3"/>
    <n v="0.4"/>
    <n v="-21.4236"/>
  </r>
  <r>
    <n v="9802"/>
    <s v="CA-2017-137918"/>
    <d v="2017-10-06T00:00:00"/>
    <x v="1"/>
    <s v="VEN05"/>
    <s v="JK-15730"/>
    <s v="OFF-SU-10000898"/>
    <x v="1"/>
    <x v="14"/>
    <s v="Prod1425"/>
    <n v="97.3"/>
    <n v="7"/>
    <n v="0"/>
    <n v="28.216999999999999"/>
  </r>
  <r>
    <n v="9803"/>
    <s v="CA-2015-122973"/>
    <d v="2015-07-20T00:00:00"/>
    <x v="0"/>
    <s v="VEN05"/>
    <s v="PJ-19015"/>
    <s v="OFF-BI-10004182"/>
    <x v="1"/>
    <x v="8"/>
    <s v="Prod1841"/>
    <n v="3.3279999999999998"/>
    <n v="2"/>
    <n v="0.2"/>
    <n v="1.2063999999999999"/>
  </r>
  <r>
    <n v="9804"/>
    <s v="CA-2015-122973"/>
    <d v="2015-07-20T00:00:00"/>
    <x v="0"/>
    <s v="VEN02"/>
    <s v="PJ-19015"/>
    <s v="TEC-PH-10002468"/>
    <x v="2"/>
    <x v="7"/>
    <s v="Prod1458"/>
    <n v="135.99"/>
    <n v="1"/>
    <n v="0"/>
    <n v="36.717300000000002"/>
  </r>
  <r>
    <n v="9805"/>
    <s v="CA-2015-122973"/>
    <d v="2015-07-20T00:00:00"/>
    <x v="0"/>
    <s v="VEN01"/>
    <s v="PJ-19015"/>
    <s v="FUR-FU-10002364"/>
    <x v="0"/>
    <x v="5"/>
    <s v="Prod1819"/>
    <n v="7.38"/>
    <n v="1"/>
    <n v="0"/>
    <n v="2.1402000000000001"/>
  </r>
  <r>
    <n v="9806"/>
    <s v="CA-2016-136322"/>
    <d v="2016-10-26T00:00:00"/>
    <x v="1"/>
    <s v="VEN02"/>
    <s v="AP-10720"/>
    <s v="FUR-FU-10002878"/>
    <x v="0"/>
    <x v="5"/>
    <s v="Prod1819"/>
    <n v="45.567999999999998"/>
    <n v="2"/>
    <n v="0.2"/>
    <n v="9.6831999999999994"/>
  </r>
  <r>
    <n v="9807"/>
    <s v="CA-2016-136322"/>
    <d v="2016-10-26T00:00:00"/>
    <x v="1"/>
    <s v="VEN01"/>
    <s v="AP-10720"/>
    <s v="OFF-BI-10004817"/>
    <x v="1"/>
    <x v="8"/>
    <s v="Prod353"/>
    <n v="28.751999999999999"/>
    <n v="8"/>
    <n v="0.7"/>
    <n v="-21.084800000000001"/>
  </r>
  <r>
    <n v="9808"/>
    <s v="CA-2017-107209"/>
    <d v="2017-08-01T00:00:00"/>
    <x v="0"/>
    <s v="VEN04"/>
    <s v="JW-15955"/>
    <s v="FUR-CH-10001146"/>
    <x v="0"/>
    <x v="1"/>
    <s v="Prod645"/>
    <n v="194.84800000000001"/>
    <n v="4"/>
    <n v="0.2"/>
    <n v="12.178000000000001"/>
  </r>
  <r>
    <n v="9809"/>
    <s v="CA-2017-145093"/>
    <d v="2017-07-26T00:00:00"/>
    <x v="1"/>
    <s v="VEN04"/>
    <s v="PT-19090"/>
    <s v="OFF-BI-10001116"/>
    <x v="1"/>
    <x v="8"/>
    <s v="Prod1819"/>
    <n v="2.1120000000000001"/>
    <n v="2"/>
    <n v="0.8"/>
    <n v="-3.3792"/>
  </r>
  <r>
    <n v="9810"/>
    <s v="US-2014-139640"/>
    <d v="2014-11-11T00:00:00"/>
    <x v="0"/>
    <s v="VEN02"/>
    <s v="TB-21595"/>
    <s v="OFF-PA-10000304"/>
    <x v="1"/>
    <x v="10"/>
    <s v="Prod998"/>
    <n v="25.92"/>
    <n v="5"/>
    <n v="0.2"/>
    <n v="9.0719999999999992"/>
  </r>
  <r>
    <n v="9811"/>
    <s v="US-2014-139640"/>
    <d v="2014-11-11T00:00:00"/>
    <x v="0"/>
    <s v="VEN01"/>
    <s v="TB-21595"/>
    <s v="OFF-AR-10002240"/>
    <x v="1"/>
    <x v="6"/>
    <s v="Prod1819"/>
    <n v="120.768"/>
    <n v="4"/>
    <n v="0.2"/>
    <n v="9.0576000000000008"/>
  </r>
  <r>
    <n v="9812"/>
    <s v="CA-2016-117583"/>
    <d v="2016-11-30T00:00:00"/>
    <x v="2"/>
    <s v="VEN04"/>
    <s v="CB-12025"/>
    <s v="OFF-PA-10001246"/>
    <x v="1"/>
    <x v="10"/>
    <s v="Prod998"/>
    <n v="25.92"/>
    <n v="4"/>
    <n v="0"/>
    <n v="12.441599999999999"/>
  </r>
  <r>
    <n v="9813"/>
    <s v="CA-2016-117583"/>
    <d v="2016-11-30T00:00:00"/>
    <x v="2"/>
    <s v="VEN04"/>
    <s v="CB-12025"/>
    <s v="OFF-AR-10000658"/>
    <x v="1"/>
    <x v="6"/>
    <s v="Prod1819"/>
    <n v="34.65"/>
    <n v="3"/>
    <n v="0"/>
    <n v="9.702"/>
  </r>
  <r>
    <n v="9814"/>
    <s v="CA-2016-117583"/>
    <d v="2016-11-30T00:00:00"/>
    <x v="2"/>
    <s v="VEN04"/>
    <s v="CB-12025"/>
    <s v="OFF-PA-10000100"/>
    <x v="1"/>
    <x v="10"/>
    <s v="Prod998"/>
    <n v="204.95"/>
    <n v="5"/>
    <n v="0"/>
    <n v="100.4255"/>
  </r>
  <r>
    <n v="9815"/>
    <s v="CA-2016-117583"/>
    <d v="2016-11-30T00:00:00"/>
    <x v="2"/>
    <s v="VEN05"/>
    <s v="CB-12025"/>
    <s v="OFF-BI-10004233"/>
    <x v="1"/>
    <x v="8"/>
    <s v="Prod1841"/>
    <n v="79.95"/>
    <n v="5"/>
    <n v="0"/>
    <n v="38.375999999999998"/>
  </r>
  <r>
    <n v="9816"/>
    <s v="CA-2015-162201"/>
    <d v="2015-06-12T00:00:00"/>
    <x v="1"/>
    <s v="VEN01"/>
    <s v="AG-10495"/>
    <s v="OFF-PA-10002581"/>
    <x v="1"/>
    <x v="10"/>
    <s v="Prod1856"/>
    <n v="173.488"/>
    <n v="7"/>
    <n v="0.2"/>
    <n v="54.215000000000003"/>
  </r>
  <r>
    <n v="9817"/>
    <s v="CA-2015-162201"/>
    <d v="2015-06-12T00:00:00"/>
    <x v="1"/>
    <s v="VEN01"/>
    <s v="AG-10495"/>
    <s v="OFF-ST-10000046"/>
    <x v="1"/>
    <x v="4"/>
    <s v="Prod1425"/>
    <n v="516.96"/>
    <n v="4"/>
    <n v="0.2"/>
    <n v="-6.4619999999999997"/>
  </r>
  <r>
    <n v="9818"/>
    <s v="CA-2015-162201"/>
    <d v="2015-06-12T00:00:00"/>
    <x v="1"/>
    <s v="VEN04"/>
    <s v="AG-10495"/>
    <s v="FUR-FU-10001185"/>
    <x v="0"/>
    <x v="5"/>
    <s v="Prod1819"/>
    <n v="173.208"/>
    <n v="7"/>
    <n v="0.2"/>
    <n v="45.467100000000002"/>
  </r>
  <r>
    <n v="9819"/>
    <s v="CA-2015-162201"/>
    <d v="2015-06-12T00:00:00"/>
    <x v="1"/>
    <s v="VEN04"/>
    <s v="AG-10495"/>
    <s v="OFF-AR-10003856"/>
    <x v="1"/>
    <x v="6"/>
    <s v="Prod1819"/>
    <n v="4.4480000000000004"/>
    <n v="2"/>
    <n v="0.2"/>
    <n v="0.33360000000000001"/>
  </r>
  <r>
    <n v="9820"/>
    <s v="CA-2015-162201"/>
    <d v="2015-06-12T00:00:00"/>
    <x v="1"/>
    <s v="VEN02"/>
    <s v="AG-10495"/>
    <s v="OFF-LA-10001982"/>
    <x v="1"/>
    <x v="2"/>
    <s v="Prod998"/>
    <n v="9"/>
    <n v="3"/>
    <n v="0.2"/>
    <n v="3.15"/>
  </r>
  <r>
    <n v="9821"/>
    <s v="CA-2015-162201"/>
    <d v="2015-06-12T00:00:00"/>
    <x v="1"/>
    <s v="VEN02"/>
    <s v="AG-10495"/>
    <s v="OFF-PA-10001215"/>
    <x v="1"/>
    <x v="10"/>
    <s v="Prod998"/>
    <n v="42.24"/>
    <n v="10"/>
    <n v="0.2"/>
    <n v="13.2"/>
  </r>
  <r>
    <n v="9822"/>
    <s v="CA-2015-162201"/>
    <d v="2015-06-12T00:00:00"/>
    <x v="1"/>
    <s v="VEN04"/>
    <s v="AG-10495"/>
    <s v="OFF-BI-10002429"/>
    <x v="1"/>
    <x v="8"/>
    <s v="Prod1841"/>
    <n v="18.263999999999999"/>
    <n v="2"/>
    <n v="0.7"/>
    <n v="-13.393599999999999"/>
  </r>
  <r>
    <n v="9823"/>
    <s v="US-2014-164406"/>
    <d v="2014-08-19T00:00:00"/>
    <x v="1"/>
    <s v="VEN02"/>
    <s v="BD-11605"/>
    <s v="OFF-AP-10003287"/>
    <x v="1"/>
    <x v="9"/>
    <s v="Prod1819"/>
    <n v="152.91"/>
    <n v="3"/>
    <n v="0"/>
    <n v="42.814799999999998"/>
  </r>
  <r>
    <n v="9824"/>
    <s v="US-2014-164406"/>
    <d v="2014-08-19T00:00:00"/>
    <x v="1"/>
    <s v="VEN05"/>
    <s v="BD-11605"/>
    <s v="OFF-PA-10000167"/>
    <x v="1"/>
    <x v="10"/>
    <s v="Prod998"/>
    <n v="92.94"/>
    <n v="3"/>
    <n v="0"/>
    <n v="41.823"/>
  </r>
  <r>
    <n v="9825"/>
    <s v="US-2014-164406"/>
    <d v="2014-08-19T00:00:00"/>
    <x v="1"/>
    <s v="VEN05"/>
    <s v="BD-11605"/>
    <s v="OFF-BI-10002309"/>
    <x v="1"/>
    <x v="8"/>
    <s v="Prod1841"/>
    <n v="17.856000000000002"/>
    <n v="4"/>
    <n v="0.2"/>
    <n v="6.2496"/>
  </r>
  <r>
    <n v="9826"/>
    <s v="US-2014-164406"/>
    <d v="2014-08-19T00:00:00"/>
    <x v="1"/>
    <s v="VEN04"/>
    <s v="BD-11605"/>
    <s v="OFF-BI-10003638"/>
    <x v="1"/>
    <x v="8"/>
    <s v="Prod1841"/>
    <n v="46.44"/>
    <n v="3"/>
    <n v="0.2"/>
    <n v="15.093"/>
  </r>
  <r>
    <n v="9827"/>
    <s v="US-2014-164406"/>
    <d v="2014-08-19T00:00:00"/>
    <x v="1"/>
    <s v="VEN01"/>
    <s v="BD-11605"/>
    <s v="FUR-CH-10003833"/>
    <x v="0"/>
    <x v="1"/>
    <s v="Prod645"/>
    <n v="195.136"/>
    <n v="4"/>
    <n v="0.2"/>
    <n v="-12.196"/>
  </r>
  <r>
    <n v="9828"/>
    <s v="CA-2017-169999"/>
    <d v="2017-06-26T00:00:00"/>
    <x v="1"/>
    <s v="VEN04"/>
    <s v="JS-15685"/>
    <s v="OFF-ST-10001511"/>
    <x v="1"/>
    <x v="4"/>
    <s v="Prod1425"/>
    <n v="129.30000000000001"/>
    <n v="2"/>
    <n v="0"/>
    <n v="6.4649999999999999"/>
  </r>
  <r>
    <n v="9829"/>
    <s v="CA-2017-169999"/>
    <d v="2017-06-26T00:00:00"/>
    <x v="1"/>
    <s v="VEN02"/>
    <s v="JS-15685"/>
    <s v="OFF-BI-10004728"/>
    <x v="1"/>
    <x v="8"/>
    <s v="Prod3"/>
    <n v="11.568"/>
    <n v="3"/>
    <n v="0.2"/>
    <n v="3.7595999999999998"/>
  </r>
  <r>
    <n v="9830"/>
    <s v="US-2017-152842"/>
    <d v="2017-07-23T00:00:00"/>
    <x v="1"/>
    <s v="VEN03"/>
    <s v="NF-18385"/>
    <s v="FUR-CH-10004218"/>
    <x v="0"/>
    <x v="1"/>
    <s v="Prod645"/>
    <n v="242.352"/>
    <n v="3"/>
    <n v="0.2"/>
    <n v="15.147"/>
  </r>
  <r>
    <n v="9831"/>
    <s v="CA-2014-113257"/>
    <d v="2014-12-18T00:00:00"/>
    <x v="0"/>
    <s v="VEN02"/>
    <s v="SC-20305"/>
    <s v="TEC-AC-10004171"/>
    <x v="2"/>
    <x v="11"/>
    <s v="Prod1425"/>
    <n v="319.96800000000002"/>
    <n v="4"/>
    <n v="0.2"/>
    <n v="95.990399999999994"/>
  </r>
  <r>
    <n v="9832"/>
    <s v="CA-2014-113257"/>
    <d v="2014-12-18T00:00:00"/>
    <x v="0"/>
    <s v="VEN05"/>
    <s v="SC-20305"/>
    <s v="FUR-FU-10001706"/>
    <x v="0"/>
    <x v="5"/>
    <s v="Prod1819"/>
    <n v="8.6240000000000006"/>
    <n v="7"/>
    <n v="0.6"/>
    <n v="-2.5872000000000002"/>
  </r>
  <r>
    <n v="9833"/>
    <s v="CA-2014-133963"/>
    <d v="2014-05-22T00:00:00"/>
    <x v="0"/>
    <s v="VEN05"/>
    <s v="GA-14515"/>
    <s v="OFF-PA-10001526"/>
    <x v="1"/>
    <x v="10"/>
    <s v="Prod998"/>
    <n v="3.984"/>
    <n v="1"/>
    <n v="0.2"/>
    <n v="1.4441999999999999"/>
  </r>
  <r>
    <n v="9834"/>
    <s v="CA-2017-130302"/>
    <d v="2017-09-19T00:00:00"/>
    <x v="1"/>
    <s v="VEN04"/>
    <s v="CY-12745"/>
    <s v="TEC-AC-10002001"/>
    <x v="2"/>
    <x v="11"/>
    <s v="Prod1425"/>
    <n v="895.94399999999996"/>
    <n v="7"/>
    <n v="0.2"/>
    <n v="190.38810000000001"/>
  </r>
  <r>
    <n v="9835"/>
    <s v="CA-2016-126627"/>
    <d v="2016-10-12T00:00:00"/>
    <x v="2"/>
    <s v="VEN02"/>
    <s v="WB-21850"/>
    <s v="FUR-FU-10004963"/>
    <x v="0"/>
    <x v="5"/>
    <s v="Prod1819"/>
    <n v="14"/>
    <n v="4"/>
    <n v="0.6"/>
    <n v="-6.3"/>
  </r>
  <r>
    <n v="9836"/>
    <s v="CA-2016-126627"/>
    <d v="2016-10-12T00:00:00"/>
    <x v="2"/>
    <s v="VEN05"/>
    <s v="WB-21850"/>
    <s v="OFF-BI-10001597"/>
    <x v="1"/>
    <x v="8"/>
    <s v="Prod1819"/>
    <n v="16.391999999999999"/>
    <n v="2"/>
    <n v="0.8"/>
    <n v="-26.2272"/>
  </r>
  <r>
    <n v="9837"/>
    <s v="US-2016-125402"/>
    <d v="2016-10-01T00:00:00"/>
    <x v="1"/>
    <s v="VEN03"/>
    <s v="DL-12865"/>
    <s v="OFF-PA-10000141"/>
    <x v="1"/>
    <x v="10"/>
    <s v="Prod998"/>
    <n v="10.9"/>
    <n v="5"/>
    <n v="0"/>
    <n v="5.1230000000000002"/>
  </r>
  <r>
    <n v="9838"/>
    <s v="US-2016-125402"/>
    <d v="2016-10-01T00:00:00"/>
    <x v="1"/>
    <s v="VEN04"/>
    <s v="DL-12865"/>
    <s v="OFF-LA-10003923"/>
    <x v="1"/>
    <x v="2"/>
    <s v="Prod998"/>
    <n v="29.6"/>
    <n v="2"/>
    <n v="0"/>
    <n v="14.8"/>
  </r>
  <r>
    <n v="9839"/>
    <s v="US-2016-125402"/>
    <d v="2016-10-01T00:00:00"/>
    <x v="1"/>
    <s v="VEN02"/>
    <s v="DL-12865"/>
    <s v="OFF-LA-10001771"/>
    <x v="1"/>
    <x v="2"/>
    <s v="Prod1839"/>
    <n v="4.9800000000000004"/>
    <n v="1"/>
    <n v="0"/>
    <n v="2.2907999999999999"/>
  </r>
  <r>
    <n v="9840"/>
    <s v="US-2016-125402"/>
    <d v="2016-10-01T00:00:00"/>
    <x v="1"/>
    <s v="VEN02"/>
    <s v="DL-12865"/>
    <s v="TEC-CO-10001943"/>
    <x v="2"/>
    <x v="16"/>
    <s v="Prod1460"/>
    <n v="479.976"/>
    <n v="3"/>
    <n v="0.2"/>
    <n v="161.99189999999999"/>
  </r>
  <r>
    <n v="9841"/>
    <s v="US-2016-125402"/>
    <d v="2016-10-01T00:00:00"/>
    <x v="1"/>
    <s v="VEN01"/>
    <s v="DL-12865"/>
    <s v="TEC-PH-10003356"/>
    <x v="2"/>
    <x v="7"/>
    <s v="Prod154"/>
    <n v="44.735999999999997"/>
    <n v="8"/>
    <n v="0.2"/>
    <n v="4.4736000000000002"/>
  </r>
  <r>
    <n v="9842"/>
    <s v="US-2016-125402"/>
    <d v="2016-10-01T00:00:00"/>
    <x v="1"/>
    <s v="VEN01"/>
    <s v="DL-12865"/>
    <s v="OFF-AR-10002255"/>
    <x v="1"/>
    <x v="6"/>
    <s v="Prod1819"/>
    <n v="5.76"/>
    <n v="2"/>
    <n v="0"/>
    <n v="1.6704000000000001"/>
  </r>
  <r>
    <n v="9843"/>
    <s v="US-2016-125402"/>
    <d v="2016-10-01T00:00:00"/>
    <x v="1"/>
    <s v="VEN02"/>
    <s v="DL-12865"/>
    <s v="FUR-CH-10000665"/>
    <x v="0"/>
    <x v="1"/>
    <s v="Prod645"/>
    <n v="483.13600000000002"/>
    <n v="4"/>
    <n v="0.2"/>
    <n v="60.392000000000003"/>
  </r>
  <r>
    <n v="9844"/>
    <s v="CA-2014-163867"/>
    <d v="2014-06-06T00:00:00"/>
    <x v="2"/>
    <s v="VEN02"/>
    <s v="RE-19450"/>
    <s v="OFF-LA-10001771"/>
    <x v="1"/>
    <x v="2"/>
    <s v="Prod1839"/>
    <n v="15.936"/>
    <n v="4"/>
    <n v="0.2"/>
    <n v="5.1791999999999998"/>
  </r>
  <r>
    <n v="9845"/>
    <s v="CA-2014-163867"/>
    <d v="2014-06-06T00:00:00"/>
    <x v="2"/>
    <s v="VEN05"/>
    <s v="RE-19450"/>
    <s v="FUR-FU-10001475"/>
    <x v="0"/>
    <x v="5"/>
    <s v="Prod1819"/>
    <n v="61.543999999999997"/>
    <n v="7"/>
    <n v="0.6"/>
    <n v="-40.003599999999999"/>
  </r>
  <r>
    <n v="9846"/>
    <s v="CA-2014-163867"/>
    <d v="2014-06-06T00:00:00"/>
    <x v="2"/>
    <s v="VEN05"/>
    <s v="RE-19450"/>
    <s v="OFF-ST-10000877"/>
    <x v="1"/>
    <x v="4"/>
    <s v="Prod1425"/>
    <n v="132.696"/>
    <n v="3"/>
    <n v="0.2"/>
    <n v="9.9521999999999995"/>
  </r>
  <r>
    <n v="9847"/>
    <s v="CA-2017-169327"/>
    <d v="2017-09-04T00:00:00"/>
    <x v="0"/>
    <s v="VEN01"/>
    <s v="MH-17290"/>
    <s v="OFF-AP-10001492"/>
    <x v="1"/>
    <x v="9"/>
    <s v="Prod1819"/>
    <n v="43.1"/>
    <n v="5"/>
    <n v="0"/>
    <n v="11.206"/>
  </r>
  <r>
    <n v="9848"/>
    <s v="CA-2017-169327"/>
    <d v="2017-09-04T00:00:00"/>
    <x v="0"/>
    <s v="VEN01"/>
    <s v="MH-17290"/>
    <s v="FUR-FU-10004188"/>
    <x v="0"/>
    <x v="5"/>
    <s v="Prod1819"/>
    <n v="511.5"/>
    <n v="5"/>
    <n v="0"/>
    <n v="132.99"/>
  </r>
  <r>
    <n v="9849"/>
    <s v="CA-2017-169327"/>
    <d v="2017-09-04T00:00:00"/>
    <x v="0"/>
    <s v="VEN03"/>
    <s v="MH-17290"/>
    <s v="OFF-BI-10004330"/>
    <x v="1"/>
    <x v="8"/>
    <s v="Prod1841"/>
    <n v="147.91999999999999"/>
    <n v="5"/>
    <n v="0.2"/>
    <n v="46.225000000000001"/>
  </r>
  <r>
    <n v="9850"/>
    <s v="CA-2014-142979"/>
    <d v="2014-04-18T00:00:00"/>
    <x v="1"/>
    <s v="VEN05"/>
    <s v="EH-13765"/>
    <s v="OFF-AR-10002987"/>
    <x v="1"/>
    <x v="6"/>
    <s v="Prod1819"/>
    <n v="39.68"/>
    <n v="2"/>
    <n v="0"/>
    <n v="16.268799999999999"/>
  </r>
  <r>
    <n v="9851"/>
    <s v="CA-2016-158155"/>
    <d v="2016-05-06T00:00:00"/>
    <x v="1"/>
    <s v="VEN05"/>
    <s v="EH-13765"/>
    <s v="FUR-FU-10000732"/>
    <x v="0"/>
    <x v="5"/>
    <s v="Prod1819"/>
    <n v="12.56"/>
    <n v="2"/>
    <n v="0"/>
    <n v="4.0191999999999997"/>
  </r>
  <r>
    <n v="9852"/>
    <s v="CA-2016-158155"/>
    <d v="2016-05-06T00:00:00"/>
    <x v="1"/>
    <s v="VEN04"/>
    <s v="EH-13765"/>
    <s v="OFF-BI-10001670"/>
    <x v="1"/>
    <x v="8"/>
    <s v="Prod1819"/>
    <n v="90.48"/>
    <n v="3"/>
    <n v="0.2"/>
    <n v="33.93"/>
  </r>
  <r>
    <n v="9853"/>
    <s v="CA-2016-158155"/>
    <d v="2016-05-06T00:00:00"/>
    <x v="1"/>
    <s v="VEN05"/>
    <s v="EH-13765"/>
    <s v="OFF-PA-10000533"/>
    <x v="1"/>
    <x v="10"/>
    <s v="Prod998"/>
    <n v="13.08"/>
    <n v="2"/>
    <n v="0"/>
    <n v="6.0167999999999999"/>
  </r>
  <r>
    <n v="9854"/>
    <s v="CA-2016-158155"/>
    <d v="2016-05-06T00:00:00"/>
    <x v="1"/>
    <s v="VEN01"/>
    <s v="EH-13765"/>
    <s v="FUR-FU-10002253"/>
    <x v="0"/>
    <x v="5"/>
    <s v="Prod1819"/>
    <n v="214.7"/>
    <n v="5"/>
    <n v="0"/>
    <n v="83.733000000000004"/>
  </r>
  <r>
    <n v="9855"/>
    <s v="CA-2017-138870"/>
    <d v="2017-06-23T00:00:00"/>
    <x v="1"/>
    <s v="VEN03"/>
    <s v="GA-14515"/>
    <s v="FUR-FU-10002396"/>
    <x v="0"/>
    <x v="5"/>
    <s v="Prod1819"/>
    <n v="50.32"/>
    <n v="4"/>
    <n v="0"/>
    <n v="21.134399999999999"/>
  </r>
  <r>
    <n v="9856"/>
    <s v="CA-2017-138870"/>
    <d v="2017-06-23T00:00:00"/>
    <x v="1"/>
    <s v="VEN04"/>
    <s v="GA-14515"/>
    <s v="OFF-PA-10004438"/>
    <x v="1"/>
    <x v="10"/>
    <s v="Prod35"/>
    <n v="24.56"/>
    <n v="2"/>
    <n v="0"/>
    <n v="11.543200000000001"/>
  </r>
  <r>
    <n v="9857"/>
    <s v="CA-2014-120950"/>
    <d v="2014-11-11T00:00:00"/>
    <x v="1"/>
    <s v="VEN05"/>
    <s v="GA-14515"/>
    <s v="OFF-PA-10000587"/>
    <x v="1"/>
    <x v="10"/>
    <s v="Prod998"/>
    <n v="43.68"/>
    <n v="6"/>
    <n v="0"/>
    <n v="20.9664"/>
  </r>
  <r>
    <n v="9858"/>
    <s v="CA-2015-164301"/>
    <d v="2015-03-30T00:00:00"/>
    <x v="1"/>
    <s v="VEN03"/>
    <s v="EB-13840"/>
    <s v="FUR-TA-10001889"/>
    <x v="0"/>
    <x v="3"/>
    <s v="Prod1819"/>
    <n v="3393.68"/>
    <n v="8"/>
    <n v="0"/>
    <n v="610.86239999999998"/>
  </r>
  <r>
    <n v="9859"/>
    <s v="CA-2017-113278"/>
    <d v="2017-01-20T00:00:00"/>
    <x v="1"/>
    <s v="VEN02"/>
    <s v="HR-14770"/>
    <s v="OFF-ST-10001590"/>
    <x v="1"/>
    <x v="4"/>
    <s v="Prod1425"/>
    <n v="67.400000000000006"/>
    <n v="5"/>
    <n v="0"/>
    <n v="17.524000000000001"/>
  </r>
  <r>
    <n v="9860"/>
    <s v="CA-2017-113278"/>
    <d v="2017-01-20T00:00:00"/>
    <x v="1"/>
    <s v="VEN02"/>
    <s v="HR-14770"/>
    <s v="OFF-FA-10003472"/>
    <x v="1"/>
    <x v="13"/>
    <s v="Prod1839"/>
    <n v="2.52"/>
    <n v="2"/>
    <n v="0"/>
    <n v="0.1008"/>
  </r>
  <r>
    <n v="9861"/>
    <s v="CA-2017-113278"/>
    <d v="2017-01-20T00:00:00"/>
    <x v="1"/>
    <s v="VEN02"/>
    <s v="HR-14770"/>
    <s v="TEC-PH-10000169"/>
    <x v="2"/>
    <x v="7"/>
    <s v="Prod1458"/>
    <n v="67.8"/>
    <n v="4"/>
    <n v="0"/>
    <n v="1.3560000000000001"/>
  </r>
  <r>
    <n v="9862"/>
    <s v="CA-2017-113278"/>
    <d v="2017-01-20T00:00:00"/>
    <x v="1"/>
    <s v="VEN04"/>
    <s v="HR-14770"/>
    <s v="OFF-ST-10002562"/>
    <x v="1"/>
    <x v="4"/>
    <s v="Prod1425"/>
    <n v="18.760000000000002"/>
    <n v="2"/>
    <n v="0"/>
    <n v="5.2527999999999997"/>
  </r>
  <r>
    <n v="9863"/>
    <s v="CA-2017-113278"/>
    <d v="2017-01-20T00:00:00"/>
    <x v="1"/>
    <s v="VEN01"/>
    <s v="HR-14770"/>
    <s v="TEC-AC-10001445"/>
    <x v="2"/>
    <x v="11"/>
    <s v="Prod1425"/>
    <n v="12.12"/>
    <n v="4"/>
    <n v="0"/>
    <n v="2.5451999999999999"/>
  </r>
  <r>
    <n v="9864"/>
    <s v="CA-2017-113278"/>
    <d v="2017-01-20T00:00:00"/>
    <x v="1"/>
    <s v="VEN04"/>
    <s v="HR-14770"/>
    <s v="OFF-PA-10004156"/>
    <x v="1"/>
    <x v="10"/>
    <s v="Prod35"/>
    <n v="11.34"/>
    <n v="1"/>
    <n v="0"/>
    <n v="5.5566000000000004"/>
  </r>
  <r>
    <n v="9865"/>
    <s v="CA-2017-113278"/>
    <d v="2017-01-20T00:00:00"/>
    <x v="1"/>
    <s v="VEN05"/>
    <s v="HR-14770"/>
    <s v="TEC-AC-10004469"/>
    <x v="2"/>
    <x v="11"/>
    <s v="Prod1425"/>
    <n v="159.80000000000001"/>
    <n v="4"/>
    <n v="0"/>
    <n v="70.311999999999998"/>
  </r>
  <r>
    <n v="9866"/>
    <s v="CA-2017-113278"/>
    <d v="2017-01-20T00:00:00"/>
    <x v="1"/>
    <s v="VEN04"/>
    <s v="HR-14770"/>
    <s v="FUR-FU-10001037"/>
    <x v="0"/>
    <x v="5"/>
    <s v="Prod1819"/>
    <n v="18.96"/>
    <n v="2"/>
    <n v="0"/>
    <n v="8.532"/>
  </r>
  <r>
    <n v="9867"/>
    <s v="US-2015-116981"/>
    <d v="2015-03-28T00:00:00"/>
    <x v="0"/>
    <s v="VEN04"/>
    <s v="SM-20950"/>
    <s v="OFF-ST-10002615"/>
    <x v="1"/>
    <x v="4"/>
    <s v="Prod1425"/>
    <n v="1085.42"/>
    <n v="7"/>
    <n v="0"/>
    <n v="282.20920000000001"/>
  </r>
  <r>
    <n v="9868"/>
    <s v="US-2015-116981"/>
    <d v="2015-03-28T00:00:00"/>
    <x v="0"/>
    <s v="VEN02"/>
    <s v="SM-20950"/>
    <s v="OFF-AP-10000595"/>
    <x v="1"/>
    <x v="9"/>
    <s v="Prod1819"/>
    <n v="13.11"/>
    <n v="3"/>
    <n v="0"/>
    <n v="3.4085999999999999"/>
  </r>
  <r>
    <n v="9869"/>
    <s v="CA-2014-114195"/>
    <d v="2014-11-03T00:00:00"/>
    <x v="2"/>
    <s v="VEN05"/>
    <s v="EA-14035"/>
    <s v="FUR-FU-10002253"/>
    <x v="0"/>
    <x v="5"/>
    <s v="Prod1819"/>
    <n v="68.703999999999994"/>
    <n v="2"/>
    <n v="0.2"/>
    <n v="16.3172"/>
  </r>
  <r>
    <n v="9870"/>
    <s v="CA-2014-114195"/>
    <d v="2014-11-03T00:00:00"/>
    <x v="2"/>
    <s v="VEN03"/>
    <s v="EA-14035"/>
    <s v="OFF-BI-10000494"/>
    <x v="1"/>
    <x v="8"/>
    <s v="Prod1819"/>
    <n v="3.1320000000000001"/>
    <n v="2"/>
    <n v="0.7"/>
    <n v="-2.61"/>
  </r>
  <r>
    <n v="9871"/>
    <s v="CA-2014-114195"/>
    <d v="2014-11-03T00:00:00"/>
    <x v="2"/>
    <s v="VEN05"/>
    <s v="EA-14035"/>
    <s v="OFF-BI-10001658"/>
    <x v="1"/>
    <x v="8"/>
    <s v="Prod1819"/>
    <n v="22.428000000000001"/>
    <n v="3"/>
    <n v="0.7"/>
    <n v="-17.942399999999999"/>
  </r>
  <r>
    <n v="9872"/>
    <s v="CA-2017-146269"/>
    <d v="2017-10-06T00:00:00"/>
    <x v="3"/>
    <s v="VEN05"/>
    <s v="MH-17455"/>
    <s v="OFF-ST-10003208"/>
    <x v="1"/>
    <x v="4"/>
    <s v="Prod1425"/>
    <n v="290.33600000000001"/>
    <n v="2"/>
    <n v="0.2"/>
    <n v="32.662799999999997"/>
  </r>
  <r>
    <n v="9873"/>
    <s v="CA-2017-146269"/>
    <d v="2017-10-06T00:00:00"/>
    <x v="3"/>
    <s v="VEN01"/>
    <s v="MH-17455"/>
    <s v="OFF-AR-10004790"/>
    <x v="1"/>
    <x v="6"/>
    <s v="Prod1819"/>
    <n v="19.152000000000001"/>
    <n v="2"/>
    <n v="0.2"/>
    <n v="1.1970000000000001"/>
  </r>
  <r>
    <n v="9874"/>
    <s v="CA-2016-100587"/>
    <d v="2016-12-14T00:00:00"/>
    <x v="1"/>
    <s v="VEN04"/>
    <s v="SL-20155"/>
    <s v="OFF-PA-10004609"/>
    <x v="1"/>
    <x v="10"/>
    <s v="Prod35"/>
    <n v="6.48"/>
    <n v="1"/>
    <n v="0"/>
    <n v="3.1103999999999998"/>
  </r>
  <r>
    <n v="9875"/>
    <s v="CA-2016-166653"/>
    <d v="2016-09-24T00:00:00"/>
    <x v="0"/>
    <s v="VEN05"/>
    <s v="NP-18685"/>
    <s v="OFF-EN-10003055"/>
    <x v="1"/>
    <x v="12"/>
    <s v="Prod1839"/>
    <n v="63.968000000000004"/>
    <n v="2"/>
    <n v="0.2"/>
    <n v="19.989999999999998"/>
  </r>
  <r>
    <n v="9876"/>
    <s v="CA-2015-130855"/>
    <d v="2016-01-05T00:00:00"/>
    <x v="1"/>
    <s v="VEN04"/>
    <s v="RF-19840"/>
    <s v="OFF-SU-10003936"/>
    <x v="1"/>
    <x v="14"/>
    <s v="Prod1425"/>
    <n v="6.36"/>
    <n v="2"/>
    <n v="0"/>
    <n v="6.3600000000000004E-2"/>
  </r>
  <r>
    <n v="9877"/>
    <s v="US-2017-166324"/>
    <d v="2017-04-21T00:00:00"/>
    <x v="2"/>
    <s v="VEN02"/>
    <s v="BE-11455"/>
    <s v="OFF-ST-10000078"/>
    <x v="1"/>
    <x v="4"/>
    <s v="Prod1425"/>
    <n v="848.54399999999998"/>
    <n v="4"/>
    <n v="0.2"/>
    <n v="-21.2136"/>
  </r>
  <r>
    <n v="9878"/>
    <s v="US-2017-166324"/>
    <d v="2017-04-21T00:00:00"/>
    <x v="2"/>
    <s v="VEN04"/>
    <s v="BE-11455"/>
    <s v="OFF-BI-10000174"/>
    <x v="1"/>
    <x v="8"/>
    <s v="Prod1819"/>
    <n v="8.6999999999999993"/>
    <n v="5"/>
    <n v="0.7"/>
    <n v="-6.38"/>
  </r>
  <r>
    <n v="9879"/>
    <s v="US-2017-166324"/>
    <d v="2017-04-21T00:00:00"/>
    <x v="2"/>
    <s v="VEN05"/>
    <s v="BE-11455"/>
    <s v="TEC-PH-10004080"/>
    <x v="2"/>
    <x v="7"/>
    <s v="Prod154"/>
    <n v="122.38200000000001"/>
    <n v="3"/>
    <n v="0.4"/>
    <n v="-24.476400000000002"/>
  </r>
  <r>
    <n v="9880"/>
    <s v="CA-2016-122581"/>
    <d v="2016-08-25T00:00:00"/>
    <x v="1"/>
    <s v="VEN04"/>
    <s v="JK-15370"/>
    <s v="FUR-CH-10002961"/>
    <x v="0"/>
    <x v="1"/>
    <s v="Prod645"/>
    <n v="573.17399999999998"/>
    <n v="7"/>
    <n v="0.1"/>
    <n v="63.686"/>
  </r>
  <r>
    <n v="9881"/>
    <s v="CA-2015-104297"/>
    <d v="2015-05-31T00:00:00"/>
    <x v="2"/>
    <s v="VEN02"/>
    <s v="CC-12100"/>
    <s v="OFF-PA-10000474"/>
    <x v="1"/>
    <x v="10"/>
    <s v="Prod998"/>
    <n v="85.055999999999997"/>
    <n v="3"/>
    <n v="0.2"/>
    <n v="28.706399999999999"/>
  </r>
  <r>
    <n v="9882"/>
    <s v="CA-2014-153927"/>
    <d v="2014-08-13T00:00:00"/>
    <x v="2"/>
    <s v="VEN02"/>
    <s v="LL-16840"/>
    <s v="OFF-BI-10000138"/>
    <x v="1"/>
    <x v="8"/>
    <s v="Prod1819"/>
    <n v="14.04"/>
    <n v="3"/>
    <n v="0"/>
    <n v="6.7392000000000003"/>
  </r>
  <r>
    <n v="9883"/>
    <s v="CA-2014-153927"/>
    <d v="2014-08-13T00:00:00"/>
    <x v="2"/>
    <s v="VEN01"/>
    <s v="LL-16840"/>
    <s v="TEC-AC-10000023"/>
    <x v="2"/>
    <x v="11"/>
    <s v="Prod1425"/>
    <n v="272.61"/>
    <n v="13"/>
    <n v="0"/>
    <n v="98.139600000000002"/>
  </r>
  <r>
    <n v="9884"/>
    <s v="CA-2014-112291"/>
    <d v="2014-04-08T00:00:00"/>
    <x v="1"/>
    <s v="VEN03"/>
    <s v="KE-16420"/>
    <s v="OFF-EN-10001415"/>
    <x v="1"/>
    <x v="12"/>
    <s v="Prod353"/>
    <n v="11.16"/>
    <n v="2"/>
    <n v="0"/>
    <n v="5.58"/>
  </r>
  <r>
    <n v="9885"/>
    <s v="CA-2014-112291"/>
    <d v="2014-04-08T00:00:00"/>
    <x v="1"/>
    <s v="VEN01"/>
    <s v="KE-16420"/>
    <s v="TEC-AC-10001284"/>
    <x v="2"/>
    <x v="11"/>
    <s v="Prod1425"/>
    <n v="62.31"/>
    <n v="3"/>
    <n v="0"/>
    <n v="22.4316"/>
  </r>
  <r>
    <n v="9886"/>
    <s v="CA-2014-112291"/>
    <d v="2014-04-08T00:00:00"/>
    <x v="1"/>
    <s v="VEN05"/>
    <s v="KE-16420"/>
    <s v="TEC-AC-10000736"/>
    <x v="2"/>
    <x v="11"/>
    <s v="Prod1425"/>
    <n v="159.97999999999999"/>
    <n v="2"/>
    <n v="0"/>
    <n v="57.592799999999997"/>
  </r>
  <r>
    <n v="9887"/>
    <s v="CA-2014-146997"/>
    <d v="2014-01-27T00:00:00"/>
    <x v="1"/>
    <s v="VEN02"/>
    <s v="SG-20605"/>
    <s v="OFF-FA-10003467"/>
    <x v="1"/>
    <x v="13"/>
    <s v="Prod1839"/>
    <n v="5.94"/>
    <n v="3"/>
    <n v="0"/>
    <n v="0"/>
  </r>
  <r>
    <n v="9888"/>
    <s v="CA-2017-169607"/>
    <d v="2017-10-15T00:00:00"/>
    <x v="2"/>
    <s v="VEN01"/>
    <s v="CA-12265"/>
    <s v="OFF-PA-10000477"/>
    <x v="1"/>
    <x v="10"/>
    <s v="Prod998"/>
    <n v="9.9600000000000009"/>
    <n v="2"/>
    <n v="0"/>
    <n v="4.6811999999999996"/>
  </r>
  <r>
    <n v="9889"/>
    <s v="CA-2015-127544"/>
    <d v="2015-08-12T00:00:00"/>
    <x v="1"/>
    <s v="VEN05"/>
    <s v="RD-19585"/>
    <s v="TEC-AC-10000736"/>
    <x v="2"/>
    <x v="11"/>
    <s v="Prod1425"/>
    <n v="79.989999999999995"/>
    <n v="1"/>
    <n v="0"/>
    <n v="28.796399999999998"/>
  </r>
  <r>
    <n v="9890"/>
    <s v="CA-2017-166499"/>
    <d v="2017-03-20T00:00:00"/>
    <x v="2"/>
    <s v="VEN02"/>
    <s v="VG-21805"/>
    <s v="OFF-AR-10002467"/>
    <x v="1"/>
    <x v="6"/>
    <s v="Prod1819"/>
    <n v="8.94"/>
    <n v="3"/>
    <n v="0"/>
    <n v="2.4138000000000002"/>
  </r>
  <r>
    <n v="9891"/>
    <s v="US-2016-115441"/>
    <d v="2016-07-28T00:00:00"/>
    <x v="0"/>
    <s v="VEN01"/>
    <s v="SH-19975"/>
    <s v="OFF-PA-10004996"/>
    <x v="1"/>
    <x v="10"/>
    <s v="Prod1425"/>
    <n v="20.62"/>
    <n v="2"/>
    <n v="0"/>
    <n v="9.6913999999999998"/>
  </r>
  <r>
    <n v="9892"/>
    <s v="US-2016-115441"/>
    <d v="2016-07-28T00:00:00"/>
    <x v="0"/>
    <s v="VEN02"/>
    <s v="SH-19975"/>
    <s v="TEC-AC-10003116"/>
    <x v="2"/>
    <x v="11"/>
    <s v="Prod1425"/>
    <n v="124.25"/>
    <n v="7"/>
    <n v="0"/>
    <n v="48.457500000000003"/>
  </r>
  <r>
    <n v="9893"/>
    <s v="US-2016-115441"/>
    <d v="2016-07-28T00:00:00"/>
    <x v="0"/>
    <s v="VEN03"/>
    <s v="SH-19975"/>
    <s v="TEC-PH-10002262"/>
    <x v="2"/>
    <x v="7"/>
    <s v="Prod1458"/>
    <n v="297.55"/>
    <n v="5"/>
    <n v="0"/>
    <n v="83.313999999999993"/>
  </r>
  <r>
    <n v="9894"/>
    <s v="US-2016-115441"/>
    <d v="2016-07-28T00:00:00"/>
    <x v="0"/>
    <s v="VEN01"/>
    <s v="SH-19975"/>
    <s v="FUR-CH-10004626"/>
    <x v="0"/>
    <x v="1"/>
    <s v="Prod645"/>
    <n v="403.56"/>
    <n v="4"/>
    <n v="0"/>
    <n v="96.854399999999998"/>
  </r>
  <r>
    <n v="9895"/>
    <s v="US-2016-115441"/>
    <d v="2016-07-28T00:00:00"/>
    <x v="0"/>
    <s v="VEN02"/>
    <s v="SH-19975"/>
    <s v="FUR-FU-10001756"/>
    <x v="0"/>
    <x v="5"/>
    <s v="Prod1819"/>
    <n v="95.2"/>
    <n v="5"/>
    <n v="0"/>
    <n v="27.608000000000001"/>
  </r>
  <r>
    <n v="9896"/>
    <s v="CA-2014-115049"/>
    <d v="2014-10-01T00:00:00"/>
    <x v="1"/>
    <s v="VEN01"/>
    <s v="MM-17920"/>
    <s v="TEC-AC-10004859"/>
    <x v="2"/>
    <x v="11"/>
    <s v="Prod1460"/>
    <n v="153.82400000000001"/>
    <n v="11"/>
    <n v="0.2"/>
    <n v="38.456000000000003"/>
  </r>
  <r>
    <n v="9897"/>
    <s v="CA-2014-156342"/>
    <d v="2014-06-20T00:00:00"/>
    <x v="0"/>
    <s v="VEN04"/>
    <s v="JF-15415"/>
    <s v="OFF-PA-10001725"/>
    <x v="1"/>
    <x v="10"/>
    <s v="Prod998"/>
    <n v="62.015999999999998"/>
    <n v="2"/>
    <n v="0.2"/>
    <n v="22.480799999999999"/>
  </r>
  <r>
    <n v="9898"/>
    <s v="CA-2016-112830"/>
    <d v="2016-06-10T00:00:00"/>
    <x v="1"/>
    <s v="VEN04"/>
    <s v="LP-17095"/>
    <s v="FUR-FU-10004306"/>
    <x v="0"/>
    <x v="5"/>
    <s v="Prod1819"/>
    <n v="466.32"/>
    <n v="3"/>
    <n v="0.2"/>
    <n v="34.973999999999997"/>
  </r>
  <r>
    <n v="9899"/>
    <s v="CA-2016-112830"/>
    <d v="2016-06-10T00:00:00"/>
    <x v="1"/>
    <s v="VEN05"/>
    <s v="LP-17095"/>
    <s v="FUR-FU-10004845"/>
    <x v="0"/>
    <x v="5"/>
    <s v="Prod1819"/>
    <n v="82.64"/>
    <n v="2"/>
    <n v="0.2"/>
    <n v="0"/>
  </r>
  <r>
    <n v="9900"/>
    <s v="US-2014-117380"/>
    <d v="2014-04-03T00:00:00"/>
    <x v="1"/>
    <s v="VEN02"/>
    <s v="MP-18175"/>
    <s v="FUR-TA-10000198"/>
    <x v="0"/>
    <x v="3"/>
    <s v="Prod1819"/>
    <n v="330.58800000000002"/>
    <n v="1"/>
    <n v="0.4"/>
    <n v="-143.25479999999999"/>
  </r>
  <r>
    <n v="9901"/>
    <s v="CA-2017-117646"/>
    <d v="2017-08-25T00:00:00"/>
    <x v="1"/>
    <s v="VEN01"/>
    <s v="SC-20845"/>
    <s v="OFF-ST-10000036"/>
    <x v="1"/>
    <x v="4"/>
    <s v="Prod1425"/>
    <n v="237.096"/>
    <n v="3"/>
    <n v="0.2"/>
    <n v="20.745899999999999"/>
  </r>
  <r>
    <n v="9902"/>
    <s v="CA-2017-117646"/>
    <d v="2017-08-25T00:00:00"/>
    <x v="1"/>
    <s v="VEN04"/>
    <s v="SC-20845"/>
    <s v="FUR-FU-10001037"/>
    <x v="0"/>
    <x v="5"/>
    <s v="Prod1819"/>
    <n v="22.751999999999999"/>
    <n v="3"/>
    <n v="0.2"/>
    <n v="7.11"/>
  </r>
  <r>
    <n v="9903"/>
    <s v="CA-2017-117646"/>
    <d v="2017-08-25T00:00:00"/>
    <x v="1"/>
    <s v="VEN02"/>
    <s v="SC-20845"/>
    <s v="OFF-PA-10001950"/>
    <x v="1"/>
    <x v="10"/>
    <s v="Prod1856"/>
    <n v="6.6719999999999997"/>
    <n v="1"/>
    <n v="0.2"/>
    <n v="2.085"/>
  </r>
  <r>
    <n v="9904"/>
    <s v="CA-2014-122609"/>
    <d v="2014-11-18T00:00:00"/>
    <x v="1"/>
    <s v="VEN01"/>
    <s v="DP-13000"/>
    <s v="FUR-FU-10004587"/>
    <x v="0"/>
    <x v="5"/>
    <s v="Prod1819"/>
    <n v="25.128"/>
    <n v="3"/>
    <n v="0.6"/>
    <n v="-6.9101999999999997"/>
  </r>
  <r>
    <n v="9905"/>
    <s v="CA-2014-122609"/>
    <d v="2014-11-18T00:00:00"/>
    <x v="1"/>
    <s v="VEN02"/>
    <s v="DP-13000"/>
    <s v="TEC-AC-10002567"/>
    <x v="2"/>
    <x v="11"/>
    <s v="Prod1425"/>
    <n v="127.98399999999999"/>
    <n v="2"/>
    <n v="0.2"/>
    <n v="25.596800000000002"/>
  </r>
  <r>
    <n v="9906"/>
    <s v="US-2015-129007"/>
    <d v="2015-09-15T00:00:00"/>
    <x v="2"/>
    <s v="VEN02"/>
    <s v="KD-16615"/>
    <s v="FUR-FU-10004973"/>
    <x v="0"/>
    <x v="5"/>
    <s v="Prod1819"/>
    <n v="131.88"/>
    <n v="7"/>
    <n v="0"/>
    <n v="55.389600000000002"/>
  </r>
  <r>
    <n v="9907"/>
    <s v="US-2015-129007"/>
    <d v="2015-09-15T00:00:00"/>
    <x v="2"/>
    <s v="VEN01"/>
    <s v="KD-16615"/>
    <s v="OFF-BI-10001628"/>
    <x v="1"/>
    <x v="8"/>
    <s v="Prod1819"/>
    <n v="25.032"/>
    <n v="3"/>
    <n v="0.2"/>
    <n v="7.8224999999999998"/>
  </r>
  <r>
    <n v="9908"/>
    <s v="US-2015-129007"/>
    <d v="2015-09-15T00:00:00"/>
    <x v="2"/>
    <s v="VEN01"/>
    <s v="KD-16615"/>
    <s v="FUR-CH-10000155"/>
    <x v="0"/>
    <x v="1"/>
    <s v="Prod889"/>
    <n v="717.72"/>
    <n v="3"/>
    <n v="0.2"/>
    <n v="71.772000000000006"/>
  </r>
  <r>
    <n v="9909"/>
    <s v="US-2015-129007"/>
    <d v="2015-09-15T00:00:00"/>
    <x v="2"/>
    <s v="VEN02"/>
    <s v="KD-16615"/>
    <s v="FUR-FU-10002379"/>
    <x v="0"/>
    <x v="5"/>
    <s v="Prod1819"/>
    <n v="207.35"/>
    <n v="5"/>
    <n v="0"/>
    <n v="24.882000000000001"/>
  </r>
  <r>
    <n v="9910"/>
    <s v="US-2015-129007"/>
    <d v="2015-09-15T00:00:00"/>
    <x v="2"/>
    <s v="VEN02"/>
    <s v="KD-16615"/>
    <s v="FUR-FU-10004018"/>
    <x v="0"/>
    <x v="5"/>
    <s v="Prod1819"/>
    <n v="44.67"/>
    <n v="3"/>
    <n v="0"/>
    <n v="12.0609"/>
  </r>
  <r>
    <n v="9911"/>
    <s v="US-2015-129007"/>
    <d v="2015-09-15T00:00:00"/>
    <x v="2"/>
    <s v="VEN03"/>
    <s v="KD-16615"/>
    <s v="OFF-PA-10000994"/>
    <x v="1"/>
    <x v="10"/>
    <s v="Prod998"/>
    <n v="209.7"/>
    <n v="2"/>
    <n v="0"/>
    <n v="100.65600000000001"/>
  </r>
  <r>
    <n v="9912"/>
    <s v="US-2014-157231"/>
    <d v="2014-04-09T00:00:00"/>
    <x v="1"/>
    <s v="VEN01"/>
    <s v="RP-19855"/>
    <s v="OFF-BI-10002852"/>
    <x v="1"/>
    <x v="8"/>
    <s v="Prod1841"/>
    <n v="115.36"/>
    <n v="7"/>
    <n v="0"/>
    <n v="56.526400000000002"/>
  </r>
  <r>
    <n v="9913"/>
    <s v="CA-2015-132388"/>
    <d v="2015-10-12T00:00:00"/>
    <x v="2"/>
    <s v="VEN03"/>
    <s v="KN-16390"/>
    <s v="FUR-CH-10001714"/>
    <x v="0"/>
    <x v="1"/>
    <s v="Prod645"/>
    <n v="362.13600000000002"/>
    <n v="3"/>
    <n v="0.2"/>
    <n v="-54.320399999999999"/>
  </r>
  <r>
    <n v="9914"/>
    <s v="CA-2015-132388"/>
    <d v="2015-10-12T00:00:00"/>
    <x v="2"/>
    <s v="VEN01"/>
    <s v="KN-16390"/>
    <s v="OFF-LA-10000414"/>
    <x v="1"/>
    <x v="2"/>
    <s v="Prod1839"/>
    <n v="31.05"/>
    <n v="3"/>
    <n v="0"/>
    <n v="14.904"/>
  </r>
  <r>
    <n v="9915"/>
    <s v="CA-2017-160927"/>
    <d v="2017-01-31T00:00:00"/>
    <x v="0"/>
    <s v="VEN05"/>
    <s v="TM-21010"/>
    <s v="OFF-PA-10003848"/>
    <x v="1"/>
    <x v="10"/>
    <s v="Prod1663"/>
    <n v="12.96"/>
    <n v="2"/>
    <n v="0"/>
    <n v="6.2207999999999997"/>
  </r>
  <r>
    <n v="9916"/>
    <s v="CA-2017-160927"/>
    <d v="2017-01-31T00:00:00"/>
    <x v="0"/>
    <s v="VEN02"/>
    <s v="TM-21010"/>
    <s v="OFF-PA-10000176"/>
    <x v="1"/>
    <x v="10"/>
    <s v="Prod998"/>
    <n v="94.85"/>
    <n v="5"/>
    <n v="0"/>
    <n v="45.527999999999999"/>
  </r>
  <r>
    <n v="9917"/>
    <s v="CA-2017-160927"/>
    <d v="2017-01-31T00:00:00"/>
    <x v="0"/>
    <s v="VEN05"/>
    <s v="TM-21010"/>
    <s v="OFF-ST-10001590"/>
    <x v="1"/>
    <x v="4"/>
    <s v="Prod1425"/>
    <n v="13.48"/>
    <n v="1"/>
    <n v="0"/>
    <n v="3.5047999999999999"/>
  </r>
  <r>
    <n v="9918"/>
    <s v="CA-2017-160927"/>
    <d v="2017-01-31T00:00:00"/>
    <x v="0"/>
    <s v="VEN01"/>
    <s v="TM-21010"/>
    <s v="FUR-FU-10000010"/>
    <x v="0"/>
    <x v="5"/>
    <s v="Prod645"/>
    <n v="14.91"/>
    <n v="3"/>
    <n v="0"/>
    <n v="4.6220999999999997"/>
  </r>
  <r>
    <n v="9919"/>
    <s v="CA-2015-105508"/>
    <d v="2015-09-29T00:00:00"/>
    <x v="1"/>
    <s v="VEN04"/>
    <s v="JF-15190"/>
    <s v="OFF-EN-10003055"/>
    <x v="1"/>
    <x v="12"/>
    <s v="Prod1839"/>
    <n v="39.979999999999997"/>
    <n v="1"/>
    <n v="0"/>
    <n v="17.991"/>
  </r>
  <r>
    <n v="9920"/>
    <s v="CA-2016-149272"/>
    <d v="2016-03-19T00:00:00"/>
    <x v="1"/>
    <s v="VEN05"/>
    <s v="MY-18295"/>
    <s v="FUR-CH-10000863"/>
    <x v="0"/>
    <x v="1"/>
    <s v="Prod645"/>
    <n v="528.42999999999995"/>
    <n v="5"/>
    <n v="0.3"/>
    <n v="-143.43100000000001"/>
  </r>
  <r>
    <n v="9921"/>
    <s v="CA-2016-149272"/>
    <d v="2016-03-19T00:00:00"/>
    <x v="1"/>
    <s v="VEN04"/>
    <s v="MY-18295"/>
    <s v="OFF-BI-10004233"/>
    <x v="1"/>
    <x v="8"/>
    <s v="Prod1841"/>
    <n v="22.385999999999999"/>
    <n v="7"/>
    <n v="0.8"/>
    <n v="-35.817599999999999"/>
  </r>
  <r>
    <n v="9922"/>
    <s v="CA-2014-111360"/>
    <d v="2014-11-30T00:00:00"/>
    <x v="1"/>
    <s v="VEN04"/>
    <s v="AT-10435"/>
    <s v="OFF-BI-10003350"/>
    <x v="1"/>
    <x v="8"/>
    <s v="Prod1841"/>
    <n v="5.742"/>
    <n v="3"/>
    <n v="0.7"/>
    <n v="-4.5936000000000003"/>
  </r>
  <r>
    <n v="9923"/>
    <s v="US-2017-162124"/>
    <d v="2017-05-10T00:00:00"/>
    <x v="1"/>
    <s v="VEN01"/>
    <s v="JF-15490"/>
    <s v="TEC-AC-10001990"/>
    <x v="2"/>
    <x v="11"/>
    <s v="Prod1425"/>
    <n v="191.96799999999999"/>
    <n v="4"/>
    <n v="0.2"/>
    <n v="28.795200000000001"/>
  </r>
  <r>
    <n v="9924"/>
    <s v="CA-2015-159534"/>
    <d v="2015-03-23T00:00:00"/>
    <x v="2"/>
    <s v="VEN04"/>
    <s v="DH-13075"/>
    <s v="OFF-BI-10003982"/>
    <x v="1"/>
    <x v="8"/>
    <s v="Prod1841"/>
    <n v="49.847999999999999"/>
    <n v="3"/>
    <n v="0.2"/>
    <n v="16.823699999999999"/>
  </r>
  <r>
    <n v="9925"/>
    <s v="CA-2015-159534"/>
    <d v="2015-03-23T00:00:00"/>
    <x v="2"/>
    <s v="VEN05"/>
    <s v="DH-13075"/>
    <s v="OFF-EN-10004386"/>
    <x v="1"/>
    <x v="12"/>
    <s v="Prod1839"/>
    <n v="23.99"/>
    <n v="1"/>
    <n v="0"/>
    <n v="11.994999999999999"/>
  </r>
  <r>
    <n v="9926"/>
    <s v="CA-2015-159534"/>
    <d v="2015-03-23T00:00:00"/>
    <x v="2"/>
    <s v="VEN05"/>
    <s v="DH-13075"/>
    <s v="OFF-BI-10003656"/>
    <x v="1"/>
    <x v="8"/>
    <s v="Prod1841"/>
    <n v="1087.9359999999999"/>
    <n v="8"/>
    <n v="0.2"/>
    <n v="353.57920000000001"/>
  </r>
  <r>
    <n v="9927"/>
    <s v="CA-2015-159534"/>
    <d v="2015-03-23T00:00:00"/>
    <x v="2"/>
    <s v="VEN05"/>
    <s v="DH-13075"/>
    <s v="TEC-PH-10002310"/>
    <x v="2"/>
    <x v="7"/>
    <s v="Prod1458"/>
    <n v="199.98"/>
    <n v="2"/>
    <n v="0"/>
    <n v="53.994599999999998"/>
  </r>
  <r>
    <n v="9928"/>
    <s v="CA-2015-159534"/>
    <d v="2015-03-23T00:00:00"/>
    <x v="2"/>
    <s v="VEN03"/>
    <s v="DH-13075"/>
    <s v="OFF-ST-10001172"/>
    <x v="1"/>
    <x v="4"/>
    <s v="Prod1425"/>
    <n v="83.92"/>
    <n v="4"/>
    <n v="0"/>
    <n v="20.140799999999999"/>
  </r>
  <r>
    <n v="9929"/>
    <s v="CA-2016-129630"/>
    <d v="2016-09-04T00:00:00"/>
    <x v="3"/>
    <s v="VEN03"/>
    <s v="IM-15055"/>
    <s v="FUR-FU-10000260"/>
    <x v="0"/>
    <x v="5"/>
    <s v="Prod645"/>
    <n v="24.27"/>
    <n v="3"/>
    <n v="0"/>
    <n v="8.7371999999999996"/>
  </r>
  <r>
    <n v="9930"/>
    <s v="CA-2016-129630"/>
    <d v="2016-09-04T00:00:00"/>
    <x v="3"/>
    <s v="VEN05"/>
    <s v="IM-15055"/>
    <s v="TEC-CO-10003763"/>
    <x v="2"/>
    <x v="16"/>
    <s v="Prod1460"/>
    <n v="2799.96"/>
    <n v="5"/>
    <n v="0.2"/>
    <n v="944.98649999999998"/>
  </r>
  <r>
    <n v="9931"/>
    <s v="CA-2015-104948"/>
    <d v="2015-11-17T00:00:00"/>
    <x v="1"/>
    <s v="VEN04"/>
    <s v="KH-16510"/>
    <s v="OFF-BI-10001267"/>
    <x v="1"/>
    <x v="8"/>
    <s v="Prod1819"/>
    <n v="9.8719999999999999"/>
    <n v="2"/>
    <n v="0.2"/>
    <n v="3.4552"/>
  </r>
  <r>
    <n v="9932"/>
    <s v="CA-2015-104948"/>
    <d v="2015-11-17T00:00:00"/>
    <x v="1"/>
    <s v="VEN01"/>
    <s v="KH-16510"/>
    <s v="FUR-BO-10004357"/>
    <x v="0"/>
    <x v="0"/>
    <s v="Prod889"/>
    <n v="683.33199999999999"/>
    <n v="4"/>
    <n v="0.15"/>
    <n v="-40.195999999999998"/>
  </r>
  <r>
    <n v="9933"/>
    <s v="CA-2015-104948"/>
    <d v="2015-11-17T00:00:00"/>
    <x v="1"/>
    <s v="VEN03"/>
    <s v="KH-16510"/>
    <s v="OFF-PA-10004610"/>
    <x v="1"/>
    <x v="10"/>
    <s v="Prod35"/>
    <n v="29.96"/>
    <n v="7"/>
    <n v="0"/>
    <n v="13.481999999999999"/>
  </r>
  <r>
    <n v="9934"/>
    <s v="CA-2014-166555"/>
    <d v="2014-07-14T00:00:00"/>
    <x v="2"/>
    <s v="VEN04"/>
    <s v="JK-15205"/>
    <s v="TEC-PH-10004912"/>
    <x v="2"/>
    <x v="7"/>
    <s v="Prod154"/>
    <n v="164.85"/>
    <n v="3"/>
    <n v="0"/>
    <n v="47.8065"/>
  </r>
  <r>
    <n v="9935"/>
    <s v="CA-2016-114405"/>
    <d v="2016-04-12T00:00:00"/>
    <x v="1"/>
    <s v="VEN01"/>
    <s v="AS-10240"/>
    <s v="OFF-AP-10003278"/>
    <x v="1"/>
    <x v="9"/>
    <s v="Prod1819"/>
    <n v="33.527999999999999"/>
    <n v="3"/>
    <n v="0.2"/>
    <n v="2.5146000000000002"/>
  </r>
  <r>
    <n v="9936"/>
    <s v="CA-2016-114405"/>
    <d v="2016-04-12T00:00:00"/>
    <x v="1"/>
    <s v="VEN03"/>
    <s v="AS-10240"/>
    <s v="OFF-ST-10001627"/>
    <x v="1"/>
    <x v="4"/>
    <s v="Prod1425"/>
    <n v="36.744"/>
    <n v="3"/>
    <n v="0.2"/>
    <n v="3.6743999999999999"/>
  </r>
  <r>
    <n v="9937"/>
    <s v="CA-2017-132955"/>
    <d v="2017-06-28T00:00:00"/>
    <x v="1"/>
    <s v="VEN04"/>
    <s v="SC-20575"/>
    <s v="OFF-BI-10002735"/>
    <x v="1"/>
    <x v="8"/>
    <s v="Prod1841"/>
    <n v="102.93"/>
    <n v="3"/>
    <n v="0"/>
    <n v="48.377099999999999"/>
  </r>
  <r>
    <n v="9938"/>
    <s v="CA-2016-164889"/>
    <d v="2016-06-06T00:00:00"/>
    <x v="0"/>
    <s v="VEN04"/>
    <s v="CP-12340"/>
    <s v="FUR-TA-10001676"/>
    <x v="0"/>
    <x v="3"/>
    <s v="Prod1819"/>
    <n v="71.087999999999994"/>
    <n v="2"/>
    <n v="0.2"/>
    <n v="-1.7771999999999999"/>
  </r>
  <r>
    <n v="9939"/>
    <s v="CA-2016-169824"/>
    <d v="2016-12-17T00:00:00"/>
    <x v="1"/>
    <s v="VEN04"/>
    <s v="NS-18640"/>
    <s v="FUR-FU-10004864"/>
    <x v="0"/>
    <x v="5"/>
    <s v="Prod1819"/>
    <n v="60.35"/>
    <n v="5"/>
    <n v="0"/>
    <n v="19.915500000000002"/>
  </r>
  <r>
    <n v="9940"/>
    <s v="CA-2016-169824"/>
    <d v="2016-12-17T00:00:00"/>
    <x v="1"/>
    <s v="VEN05"/>
    <s v="NS-18640"/>
    <s v="OFF-SU-10000952"/>
    <x v="1"/>
    <x v="14"/>
    <s v="Prod1425"/>
    <n v="35.520000000000003"/>
    <n v="4"/>
    <n v="0"/>
    <n v="9.9456000000000007"/>
  </r>
  <r>
    <n v="9941"/>
    <s v="CA-2016-169824"/>
    <d v="2016-12-17T00:00:00"/>
    <x v="1"/>
    <s v="VEN01"/>
    <s v="NS-18640"/>
    <s v="OFF-AR-10000462"/>
    <x v="1"/>
    <x v="6"/>
    <s v="Prod1819"/>
    <n v="11.2"/>
    <n v="7"/>
    <n v="0"/>
    <n v="4.8159999999999998"/>
  </r>
  <r>
    <n v="9942"/>
    <s v="CA-2017-164028"/>
    <d v="2017-11-30T00:00:00"/>
    <x v="1"/>
    <s v="VEN01"/>
    <s v="JL-15835"/>
    <s v="TEC-AC-10001772"/>
    <x v="2"/>
    <x v="11"/>
    <s v="Prod1425"/>
    <n v="223.58"/>
    <n v="14"/>
    <n v="0"/>
    <n v="87.196200000000005"/>
  </r>
  <r>
    <n v="9943"/>
    <s v="CA-2014-143371"/>
    <d v="2015-01-03T00:00:00"/>
    <x v="1"/>
    <s v="VEN01"/>
    <s v="MD-17350"/>
    <s v="OFF-ST-10001128"/>
    <x v="1"/>
    <x v="4"/>
    <s v="Prod1425"/>
    <n v="998.82"/>
    <n v="9"/>
    <n v="0"/>
    <n v="29.964600000000001"/>
  </r>
  <r>
    <n v="9944"/>
    <s v="CA-2014-143371"/>
    <d v="2015-01-03T00:00:00"/>
    <x v="1"/>
    <s v="VEN04"/>
    <s v="MD-17350"/>
    <s v="OFF-SU-10002537"/>
    <x v="1"/>
    <x v="14"/>
    <s v="Prod1425"/>
    <n v="51.15"/>
    <n v="5"/>
    <n v="0"/>
    <n v="13.298999999999999"/>
  </r>
  <r>
    <n v="9945"/>
    <s v="CA-2015-145415"/>
    <d v="2015-04-17T00:00:00"/>
    <x v="0"/>
    <s v="VEN05"/>
    <s v="RD-19660"/>
    <s v="OFF-ST-10000419"/>
    <x v="1"/>
    <x v="4"/>
    <s v="Prod1425"/>
    <n v="40.74"/>
    <n v="3"/>
    <n v="0"/>
    <n v="0.40739999999999998"/>
  </r>
  <r>
    <n v="9946"/>
    <s v="CA-2014-111157"/>
    <d v="2014-03-06T00:00:00"/>
    <x v="1"/>
    <s v="VEN01"/>
    <s v="NH-18610"/>
    <s v="OFF-PA-10000327"/>
    <x v="1"/>
    <x v="10"/>
    <s v="Prod998"/>
    <n v="3.4239999999999999"/>
    <n v="1"/>
    <n v="0.2"/>
    <n v="1.07"/>
  </r>
  <r>
    <n v="9947"/>
    <s v="CA-2014-111157"/>
    <d v="2014-03-06T00:00:00"/>
    <x v="1"/>
    <s v="VEN04"/>
    <s v="NH-18610"/>
    <s v="TEC-AC-10004353"/>
    <x v="2"/>
    <x v="11"/>
    <s v="Prod1425"/>
    <n v="151.19999999999999"/>
    <n v="3"/>
    <n v="0.2"/>
    <n v="32.130000000000003"/>
  </r>
  <r>
    <n v="9948"/>
    <s v="CA-2017-121559"/>
    <d v="2017-06-03T00:00:00"/>
    <x v="0"/>
    <s v="VEN03"/>
    <s v="HW-14935"/>
    <s v="FUR-CH-10003746"/>
    <x v="0"/>
    <x v="1"/>
    <s v="Prod645"/>
    <n v="1925.88"/>
    <n v="6"/>
    <n v="0"/>
    <n v="539.24639999999999"/>
  </r>
  <r>
    <n v="9949"/>
    <s v="CA-2017-121559"/>
    <d v="2017-06-03T00:00:00"/>
    <x v="0"/>
    <s v="VEN02"/>
    <s v="HW-14935"/>
    <s v="OFF-AP-10002945"/>
    <x v="1"/>
    <x v="9"/>
    <s v="Prod1819"/>
    <n v="2405.1999999999998"/>
    <n v="8"/>
    <n v="0"/>
    <n v="793.71600000000001"/>
  </r>
  <r>
    <n v="9950"/>
    <s v="CA-2017-121559"/>
    <d v="2017-06-03T00:00:00"/>
    <x v="0"/>
    <s v="VEN04"/>
    <s v="HW-14935"/>
    <s v="TEC-AC-10004568"/>
    <x v="2"/>
    <x v="11"/>
    <s v="Prod1460"/>
    <n v="83.97"/>
    <n v="3"/>
    <n v="0"/>
    <n v="15.9543"/>
  </r>
  <r>
    <n v="9951"/>
    <s v="CA-2017-121559"/>
    <d v="2017-06-03T00:00:00"/>
    <x v="0"/>
    <s v="VEN05"/>
    <s v="HW-14935"/>
    <s v="TEC-AC-10001714"/>
    <x v="2"/>
    <x v="11"/>
    <s v="Prod1425"/>
    <n v="39.89"/>
    <n v="1"/>
    <n v="0"/>
    <n v="14.7593"/>
  </r>
  <r>
    <n v="9952"/>
    <s v="CA-2017-121559"/>
    <d v="2017-06-03T00:00:00"/>
    <x v="0"/>
    <s v="VEN03"/>
    <s v="HW-14935"/>
    <s v="OFF-BI-10002072"/>
    <x v="1"/>
    <x v="8"/>
    <s v="Prod1841"/>
    <n v="17.38"/>
    <n v="2"/>
    <n v="0"/>
    <n v="8.69"/>
  </r>
  <r>
    <n v="9953"/>
    <s v="CA-2015-141593"/>
    <d v="2015-12-16T00:00:00"/>
    <x v="0"/>
    <s v="VEN01"/>
    <s v="DB-12970"/>
    <s v="OFF-BI-10001153"/>
    <x v="1"/>
    <x v="8"/>
    <s v="Prod1819"/>
    <n v="55.264000000000003"/>
    <n v="2"/>
    <n v="0.2"/>
    <n v="20.724"/>
  </r>
  <r>
    <n v="9954"/>
    <s v="CA-2015-141593"/>
    <d v="2015-12-16T00:00:00"/>
    <x v="0"/>
    <s v="VEN04"/>
    <s v="DB-12970"/>
    <s v="OFF-PA-10004983"/>
    <x v="1"/>
    <x v="10"/>
    <s v="Prod1425"/>
    <n v="6.48"/>
    <n v="1"/>
    <n v="0"/>
    <n v="3.1103999999999998"/>
  </r>
  <r>
    <n v="9955"/>
    <s v="CA-2015-141593"/>
    <d v="2015-12-16T00:00:00"/>
    <x v="0"/>
    <s v="VEN04"/>
    <s v="DB-12970"/>
    <s v="OFF-BI-10000948"/>
    <x v="1"/>
    <x v="8"/>
    <s v="Prod1819"/>
    <n v="34.247999999999998"/>
    <n v="3"/>
    <n v="0.2"/>
    <n v="11.5587"/>
  </r>
  <r>
    <n v="9956"/>
    <s v="CA-2015-141593"/>
    <d v="2015-12-16T00:00:00"/>
    <x v="0"/>
    <s v="VEN03"/>
    <s v="DB-12970"/>
    <s v="FUR-TA-10002622"/>
    <x v="0"/>
    <x v="3"/>
    <s v="Prod1819"/>
    <n v="273.56799999999998"/>
    <n v="2"/>
    <n v="0.2"/>
    <n v="10.258800000000001"/>
  </r>
  <r>
    <n v="9957"/>
    <s v="US-2014-143287"/>
    <d v="2014-11-17T00:00:00"/>
    <x v="1"/>
    <s v="VEN03"/>
    <s v="KN-16705"/>
    <s v="OFF-PA-10001776"/>
    <x v="1"/>
    <x v="10"/>
    <s v="Prod998"/>
    <n v="46.35"/>
    <n v="5"/>
    <n v="0"/>
    <n v="21.784500000000001"/>
  </r>
  <r>
    <n v="9958"/>
    <s v="US-2014-143287"/>
    <d v="2014-11-17T00:00:00"/>
    <x v="1"/>
    <s v="VEN05"/>
    <s v="KN-16705"/>
    <s v="OFF-PA-10004039"/>
    <x v="1"/>
    <x v="10"/>
    <s v="Prod35"/>
    <n v="223.92"/>
    <n v="4"/>
    <n v="0"/>
    <n v="109.7208"/>
  </r>
  <r>
    <n v="9959"/>
    <s v="US-2014-143287"/>
    <d v="2014-11-17T00:00:00"/>
    <x v="1"/>
    <s v="VEN04"/>
    <s v="KN-16705"/>
    <s v="OFF-SU-10001574"/>
    <x v="1"/>
    <x v="14"/>
    <s v="Prod1425"/>
    <n v="7.3"/>
    <n v="2"/>
    <n v="0"/>
    <n v="2.19"/>
  </r>
  <r>
    <n v="9960"/>
    <s v="CA-2017-137421"/>
    <d v="2017-10-11T00:00:00"/>
    <x v="1"/>
    <s v="VEN02"/>
    <s v="AJ-10945"/>
    <s v="OFF-AR-10001761"/>
    <x v="1"/>
    <x v="6"/>
    <s v="Prod1819"/>
    <n v="9.3439999999999994"/>
    <n v="2"/>
    <n v="0.2"/>
    <n v="1.8688"/>
  </r>
  <r>
    <n v="9961"/>
    <s v="CA-2017-141446"/>
    <d v="2017-09-18T00:00:00"/>
    <x v="0"/>
    <s v="VEN01"/>
    <s v="CL-12700"/>
    <s v="TEC-AC-10002305"/>
    <x v="2"/>
    <x v="11"/>
    <s v="Prod1425"/>
    <n v="18"/>
    <n v="1"/>
    <n v="0"/>
    <n v="3.24"/>
  </r>
  <r>
    <n v="9962"/>
    <s v="CA-2015-168088"/>
    <d v="2015-03-22T00:00:00"/>
    <x v="2"/>
    <s v="VEN04"/>
    <s v="CM-12655"/>
    <s v="OFF-PA-10000675"/>
    <x v="1"/>
    <x v="10"/>
    <s v="Prod998"/>
    <n v="65.584000000000003"/>
    <n v="2"/>
    <n v="0.2"/>
    <n v="23.7742"/>
  </r>
  <r>
    <n v="9963"/>
    <s v="CA-2015-168088"/>
    <d v="2015-03-22T00:00:00"/>
    <x v="2"/>
    <s v="VEN04"/>
    <s v="CM-12655"/>
    <s v="FUR-BO-10004218"/>
    <x v="0"/>
    <x v="0"/>
    <s v="Prod889"/>
    <n v="383.46559999999999"/>
    <n v="4"/>
    <n v="0.32"/>
    <n v="-67.670400000000001"/>
  </r>
  <r>
    <n v="9964"/>
    <s v="CA-2015-143700"/>
    <d v="2015-07-26T00:00:00"/>
    <x v="3"/>
    <s v="VEN02"/>
    <s v="AS-10240"/>
    <s v="OFF-PA-10003072"/>
    <x v="1"/>
    <x v="10"/>
    <s v="Prod1483"/>
    <n v="10.368"/>
    <n v="2"/>
    <n v="0.2"/>
    <n v="3.6288"/>
  </r>
  <r>
    <n v="9965"/>
    <s v="CA-2016-146374"/>
    <d v="2016-12-10T00:00:00"/>
    <x v="0"/>
    <s v="VEN03"/>
    <s v="HE-14800"/>
    <s v="FUR-FU-10002671"/>
    <x v="0"/>
    <x v="5"/>
    <s v="Prod1819"/>
    <n v="13.4"/>
    <n v="1"/>
    <n v="0"/>
    <n v="6.4320000000000004"/>
  </r>
  <r>
    <n v="9966"/>
    <s v="CA-2016-146374"/>
    <d v="2016-12-10T00:00:00"/>
    <x v="0"/>
    <s v="VEN05"/>
    <s v="HE-14800"/>
    <s v="OFF-PA-10000349"/>
    <x v="1"/>
    <x v="10"/>
    <s v="Prod998"/>
    <n v="4.9800000000000004"/>
    <n v="1"/>
    <n v="0"/>
    <n v="2.3405999999999998"/>
  </r>
  <r>
    <n v="9967"/>
    <s v="CA-2016-146374"/>
    <d v="2016-12-10T00:00:00"/>
    <x v="0"/>
    <s v="VEN01"/>
    <s v="HE-14800"/>
    <s v="OFF-EN-10004483"/>
    <x v="1"/>
    <x v="12"/>
    <s v="Prod1839"/>
    <n v="109.69"/>
    <n v="7"/>
    <n v="0"/>
    <n v="51.554299999999998"/>
  </r>
  <r>
    <n v="9968"/>
    <s v="CA-2017-153871"/>
    <d v="2017-12-17T00:00:00"/>
    <x v="1"/>
    <s v="VEN01"/>
    <s v="RB-19435"/>
    <s v="OFF-BI-10004209"/>
    <x v="1"/>
    <x v="8"/>
    <s v="Prod1841"/>
    <n v="40.200000000000003"/>
    <n v="5"/>
    <n v="0"/>
    <n v="18.09"/>
  </r>
  <r>
    <n v="9969"/>
    <s v="CA-2017-153871"/>
    <d v="2017-12-17T00:00:00"/>
    <x v="1"/>
    <s v="VEN02"/>
    <s v="RB-19435"/>
    <s v="OFF-BI-10004600"/>
    <x v="1"/>
    <x v="8"/>
    <s v="Prod1841"/>
    <n v="735.98"/>
    <n v="2"/>
    <n v="0"/>
    <n v="331.19099999999997"/>
  </r>
  <r>
    <n v="9970"/>
    <s v="CA-2017-153871"/>
    <d v="2017-12-17T00:00:00"/>
    <x v="1"/>
    <s v="VEN05"/>
    <s v="RB-19435"/>
    <s v="OFF-AP-10003622"/>
    <x v="1"/>
    <x v="9"/>
    <s v="Prod1819"/>
    <n v="22.75"/>
    <n v="7"/>
    <n v="0"/>
    <n v="6.5975000000000001"/>
  </r>
  <r>
    <n v="9971"/>
    <s v="CA-2015-103772"/>
    <d v="2015-07-02T00:00:00"/>
    <x v="1"/>
    <s v="VEN03"/>
    <s v="MP-17470"/>
    <s v="OFF-BI-10002867"/>
    <x v="1"/>
    <x v="8"/>
    <s v="Prod1841"/>
    <n v="119.56"/>
    <n v="2"/>
    <n v="0"/>
    <n v="54.997599999999998"/>
  </r>
  <r>
    <n v="9972"/>
    <s v="CA-2015-103772"/>
    <d v="2015-07-02T00:00:00"/>
    <x v="1"/>
    <s v="VEN03"/>
    <s v="MP-17470"/>
    <s v="OFF-AR-10000538"/>
    <x v="1"/>
    <x v="6"/>
    <s v="Prod1819"/>
    <n v="140.75"/>
    <n v="5"/>
    <n v="0"/>
    <n v="42.225000000000001"/>
  </r>
  <r>
    <n v="9973"/>
    <s v="CA-2016-130225"/>
    <d v="2016-09-17T00:00:00"/>
    <x v="1"/>
    <s v="VEN05"/>
    <s v="RC-19960"/>
    <s v="OFF-EN-10000056"/>
    <x v="1"/>
    <x v="12"/>
    <s v="Prod353"/>
    <n v="99.567999999999998"/>
    <n v="2"/>
    <n v="0.2"/>
    <n v="33.604199999999999"/>
  </r>
  <r>
    <n v="9974"/>
    <s v="US-2016-103674"/>
    <d v="2016-12-10T00:00:00"/>
    <x v="1"/>
    <s v="VEN05"/>
    <s v="AP-10720"/>
    <s v="TEC-PH-10004080"/>
    <x v="2"/>
    <x v="7"/>
    <s v="Prod154"/>
    <n v="271.95999999999998"/>
    <n v="5"/>
    <n v="0.2"/>
    <n v="27.196000000000002"/>
  </r>
  <r>
    <n v="9975"/>
    <s v="US-2016-103674"/>
    <d v="2016-12-10T00:00:00"/>
    <x v="1"/>
    <s v="VEN05"/>
    <s v="AP-10720"/>
    <s v="OFF-AR-10004752"/>
    <x v="1"/>
    <x v="6"/>
    <s v="Prod1819"/>
    <n v="18.690000000000001"/>
    <n v="7"/>
    <n v="0"/>
    <n v="5.2332000000000001"/>
  </r>
  <r>
    <n v="9976"/>
    <s v="US-2016-103674"/>
    <d v="2016-12-10T00:00:00"/>
    <x v="1"/>
    <s v="VEN02"/>
    <s v="AP-10720"/>
    <s v="OFF-PA-10000743"/>
    <x v="1"/>
    <x v="10"/>
    <s v="Prod998"/>
    <n v="13.36"/>
    <n v="2"/>
    <n v="0"/>
    <n v="6.4127999999999998"/>
  </r>
  <r>
    <n v="9977"/>
    <s v="US-2016-103674"/>
    <d v="2016-12-10T00:00:00"/>
    <x v="1"/>
    <s v="VEN02"/>
    <s v="AP-10720"/>
    <s v="TEC-PH-10002496"/>
    <x v="2"/>
    <x v="7"/>
    <s v="Prod1458"/>
    <n v="249.584"/>
    <n v="2"/>
    <n v="0.2"/>
    <n v="31.198"/>
  </r>
  <r>
    <n v="9978"/>
    <s v="US-2016-103674"/>
    <d v="2016-12-10T00:00:00"/>
    <x v="1"/>
    <s v="VEN03"/>
    <s v="AP-10720"/>
    <s v="OFF-FA-10003467"/>
    <x v="1"/>
    <x v="13"/>
    <s v="Prod1839"/>
    <n v="13.86"/>
    <n v="7"/>
    <n v="0"/>
    <n v="0"/>
  </r>
  <r>
    <n v="9979"/>
    <s v="US-2016-103674"/>
    <d v="2016-12-10T00:00:00"/>
    <x v="1"/>
    <s v="VEN01"/>
    <s v="AP-10720"/>
    <s v="OFF-BI-10003727"/>
    <x v="1"/>
    <x v="8"/>
    <s v="Prod1841"/>
    <n v="13.375999999999999"/>
    <n v="4"/>
    <n v="0.2"/>
    <n v="4.6816000000000004"/>
  </r>
  <r>
    <n v="9980"/>
    <s v="US-2016-103674"/>
    <d v="2016-12-10T00:00:00"/>
    <x v="1"/>
    <s v="VEN03"/>
    <s v="AP-10720"/>
    <s v="OFF-BI-10002026"/>
    <x v="1"/>
    <x v="8"/>
    <s v="Prod1841"/>
    <n v="437.47199999999998"/>
    <n v="14"/>
    <n v="0.2"/>
    <n v="153.11519999999999"/>
  </r>
  <r>
    <n v="9981"/>
    <s v="US-2015-151435"/>
    <d v="2015-09-09T00:00:00"/>
    <x v="0"/>
    <s v="VEN05"/>
    <s v="SW-20455"/>
    <s v="FUR-TA-10001039"/>
    <x v="0"/>
    <x v="3"/>
    <s v="Prod1819"/>
    <n v="85.98"/>
    <n v="1"/>
    <n v="0"/>
    <n v="22.354800000000001"/>
  </r>
  <r>
    <n v="9982"/>
    <s v="CA-2017-163566"/>
    <d v="2017-08-06T00:00:00"/>
    <x v="2"/>
    <s v="VEN04"/>
    <s v="TB-21055"/>
    <s v="OFF-LA-10004484"/>
    <x v="1"/>
    <x v="2"/>
    <s v="Prod998"/>
    <n v="16.52"/>
    <n v="5"/>
    <n v="0.2"/>
    <n v="5.3689999999999998"/>
  </r>
  <r>
    <n v="9983"/>
    <s v="US-2016-157728"/>
    <d v="2016-09-28T00:00:00"/>
    <x v="1"/>
    <s v="VEN04"/>
    <s v="RC-19960"/>
    <s v="OFF-PA-10002195"/>
    <x v="1"/>
    <x v="10"/>
    <s v="Prod1856"/>
    <n v="35.56"/>
    <n v="7"/>
    <n v="0"/>
    <n v="16.713200000000001"/>
  </r>
  <r>
    <n v="9984"/>
    <s v="US-2016-157728"/>
    <d v="2016-09-28T00:00:00"/>
    <x v="1"/>
    <s v="VEN01"/>
    <s v="RC-19960"/>
    <s v="TEC-PH-10001305"/>
    <x v="2"/>
    <x v="7"/>
    <s v="Prod1458"/>
    <n v="97.98"/>
    <n v="2"/>
    <n v="0"/>
    <n v="27.4344"/>
  </r>
  <r>
    <n v="9985"/>
    <s v="CA-2015-100251"/>
    <d v="2015-05-23T00:00:00"/>
    <x v="1"/>
    <s v="VEN02"/>
    <s v="DV-13465"/>
    <s v="OFF-LA-10003766"/>
    <x v="1"/>
    <x v="2"/>
    <s v="Prod998"/>
    <n v="31.5"/>
    <n v="10"/>
    <n v="0"/>
    <n v="15.12"/>
  </r>
  <r>
    <n v="9986"/>
    <s v="CA-2015-100251"/>
    <d v="2015-05-23T00:00:00"/>
    <x v="1"/>
    <s v="VEN03"/>
    <s v="DV-13465"/>
    <s v="OFF-SU-10000898"/>
    <x v="1"/>
    <x v="14"/>
    <s v="Prod1425"/>
    <n v="55.6"/>
    <n v="4"/>
    <n v="0"/>
    <n v="16.123999999999999"/>
  </r>
  <r>
    <n v="9987"/>
    <s v="CA-2016-125794"/>
    <d v="2016-10-03T00:00:00"/>
    <x v="1"/>
    <s v="VEN01"/>
    <s v="ML-17410"/>
    <s v="TEC-AC-10003399"/>
    <x v="2"/>
    <x v="11"/>
    <s v="Prod1425"/>
    <n v="36.24"/>
    <n v="1"/>
    <n v="0"/>
    <n v="15.220800000000001"/>
  </r>
  <r>
    <n v="9988"/>
    <s v="CA-2017-163629"/>
    <d v="2017-11-21T00:00:00"/>
    <x v="1"/>
    <s v="VEN05"/>
    <s v="RA-19885"/>
    <s v="TEC-AC-10001539"/>
    <x v="2"/>
    <x v="11"/>
    <s v="Prod1425"/>
    <n v="79.989999999999995"/>
    <n v="1"/>
    <n v="0"/>
    <n v="28.796399999999998"/>
  </r>
  <r>
    <n v="9989"/>
    <s v="CA-2017-163629"/>
    <d v="2017-11-21T00:00:00"/>
    <x v="1"/>
    <s v="VEN02"/>
    <s v="RA-19885"/>
    <s v="TEC-PH-10004006"/>
    <x v="2"/>
    <x v="7"/>
    <s v="Prod154"/>
    <n v="206.1"/>
    <n v="5"/>
    <n v="0"/>
    <n v="55.646999999999998"/>
  </r>
  <r>
    <n v="9990"/>
    <s v="CA-2014-110422"/>
    <d v="2014-01-23T00:00:00"/>
    <x v="0"/>
    <s v="VEN04"/>
    <s v="TB-21400"/>
    <s v="FUR-FU-10001889"/>
    <x v="0"/>
    <x v="5"/>
    <s v="Prod1819"/>
    <n v="25.248000000000001"/>
    <n v="3"/>
    <n v="0.2"/>
    <n v="4.1028000000000002"/>
  </r>
  <r>
    <n v="9991"/>
    <s v="CA-2017-121258"/>
    <d v="2017-03-03T00:00:00"/>
    <x v="1"/>
    <s v="VEN04"/>
    <s v="DB-13060"/>
    <s v="FUR-FU-10000747"/>
    <x v="0"/>
    <x v="5"/>
    <s v="Prod1819"/>
    <n v="91.96"/>
    <n v="2"/>
    <n v="0"/>
    <n v="15.6332"/>
  </r>
  <r>
    <n v="9992"/>
    <s v="CA-2017-121258"/>
    <d v="2017-03-03T00:00:00"/>
    <x v="1"/>
    <s v="VEN05"/>
    <s v="DB-13060"/>
    <s v="TEC-PH-10003645"/>
    <x v="2"/>
    <x v="7"/>
    <s v="Prod154"/>
    <n v="258.57600000000002"/>
    <n v="2"/>
    <n v="0.2"/>
    <n v="19.3932"/>
  </r>
  <r>
    <n v="9993"/>
    <s v="CA-2017-121258"/>
    <d v="2017-03-03T00:00:00"/>
    <x v="1"/>
    <s v="VEN01"/>
    <s v="DB-13060"/>
    <s v="OFF-PA-10004041"/>
    <x v="1"/>
    <x v="10"/>
    <s v="Prod35"/>
    <n v="29.6"/>
    <n v="4"/>
    <n v="0"/>
    <n v="13.32"/>
  </r>
  <r>
    <n v="9994"/>
    <s v="CA-2017-119914"/>
    <d v="2017-09-05T00:00:00"/>
    <x v="0"/>
    <s v="VEN05"/>
    <s v="CC-12220"/>
    <s v="OFF-AP-10002684"/>
    <x v="1"/>
    <x v="9"/>
    <s v="Prod1819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06F64-76D4-4A61-9CFB-306FAFB3CD8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D41:I46" firstHeaderRow="1" firstDataRow="2" firstDataCol="1"/>
  <pivotFields count="14">
    <pivotField compact="0" outline="0" showAll="0"/>
    <pivotField compact="0" outline="0" showAll="0"/>
    <pivotField compact="0" numFmtId="14" outline="0" showAll="0"/>
    <pivotField axis="axisCol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0" baseField="0" baseItem="0"/>
  </dataFields>
  <formats count="5">
    <format dxfId="4">
      <pivotArea collapsedLevelsAreSubtotals="1" fieldPosition="0">
        <references count="1">
          <reference field="7" count="1">
            <x v="1"/>
          </reference>
        </references>
      </pivotArea>
    </format>
    <format dxfId="3">
      <pivotArea collapsedLevelsAreSubtotals="1" fieldPosition="0">
        <references count="1">
          <reference field="7" count="1">
            <x v="2"/>
          </reference>
        </references>
      </pivotArea>
    </format>
    <format dxfId="2">
      <pivotArea grandRow="1" outline="0" collapsedLevelsAreSubtotals="1" fieldPosition="0"/>
    </format>
    <format dxfId="1">
      <pivotArea collapsedLevelsAreSubtotals="1" fieldPosition="0">
        <references count="1">
          <reference field="7" count="1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7731E-E40A-4535-844E-BA948356048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B32:E37" firstHeaderRow="1" firstDataRow="2" firstDataCol="1"/>
  <pivotFields count="14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0" baseField="0" baseItem="0"/>
    <dataField name="% CONTRIBUTION" fld="10" showDataAs="percentOfTotal" baseField="0" baseItem="0" numFmtId="10"/>
    <dataField name="RANK" fld="10" baseField="7" baseItem="0" numFmtId="164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7">
    <format dxfId="11">
      <pivotArea collapsedLevelsAreSubtotals="1" fieldPosition="0">
        <references count="1">
          <reference field="7" count="1">
            <x v="1"/>
          </reference>
        </references>
      </pivotArea>
    </format>
    <format dxfId="10">
      <pivotArea collapsedLevelsAreSubtotals="1" fieldPosition="0">
        <references count="1">
          <reference field="7" count="1">
            <x v="2"/>
          </reference>
        </references>
      </pivotArea>
    </format>
    <format dxfId="9">
      <pivotArea grandRow="1" outline="0" collapsedLevelsAreSubtotals="1" fieldPosition="0"/>
    </format>
    <format dxfId="8">
      <pivotArea collapsedLevelsAreSubtotals="1" fieldPosition="0">
        <references count="1">
          <reference field="7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">
      <pivotArea outline="0" fieldPosition="0">
        <references count="1">
          <reference field="4294967294" count="1">
            <x v="1"/>
          </reference>
        </references>
      </pivotArea>
    </format>
    <format dxfId="5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55DA3-9D22-4702-8980-DF8DDCB5D3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5" firstHeaderRow="1" firstDataRow="2" firstDataCol="2"/>
  <pivotFields count="14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4">
        <item x="0"/>
        <item x="1"/>
        <item x="2"/>
        <item t="default"/>
      </items>
    </pivotField>
    <pivotField axis="axisRow"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2">
    <field x="7"/>
    <field x="8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0" baseField="0" baseItem="0"/>
    <dataField name="Count of Category" fld="7" subtotal="count" baseField="0" baseItem="0"/>
    <dataField name="Average of Sales2" fld="10" subtotal="average" baseField="0" baseItem="0"/>
  </dataFields>
  <formats count="9">
    <format dxfId="20">
      <pivotArea collapsedLevelsAreSubtotals="1" fieldPosition="0">
        <references count="2">
          <reference field="7" count="1" selected="0">
            <x v="0"/>
          </reference>
          <reference field="8" count="2">
            <x v="9"/>
            <x v="16"/>
          </reference>
        </references>
      </pivotArea>
    </format>
    <format dxfId="19">
      <pivotArea collapsedLevelsAreSubtotals="1" fieldPosition="0">
        <references count="1">
          <reference field="7" count="1">
            <x v="1"/>
          </reference>
        </references>
      </pivotArea>
    </format>
    <format dxfId="18">
      <pivotArea collapsedLevelsAreSubtotals="1" fieldPosition="0">
        <references count="2">
          <reference field="7" count="1" selected="0">
            <x v="1"/>
          </reference>
          <reference field="8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17">
      <pivotArea collapsedLevelsAreSubtotals="1" fieldPosition="0">
        <references count="1">
          <reference field="7" count="1">
            <x v="2"/>
          </reference>
        </references>
      </pivotArea>
    </format>
    <format dxfId="16">
      <pivotArea collapsedLevelsAreSubtotals="1" fieldPosition="0">
        <references count="2">
          <reference field="7" count="1" selected="0">
            <x v="2"/>
          </reference>
          <reference field="8" count="4">
            <x v="0"/>
            <x v="6"/>
            <x v="11"/>
            <x v="13"/>
          </reference>
        </references>
      </pivotArea>
    </format>
    <format dxfId="15">
      <pivotArea grandRow="1" outline="0" collapsedLevelsAreSubtotals="1" fieldPosition="0"/>
    </format>
    <format dxfId="14">
      <pivotArea collapsedLevelsAreSubtotals="1" fieldPosition="0">
        <references count="1">
          <reference field="7" count="1">
            <x v="0"/>
          </reference>
        </references>
      </pivotArea>
    </format>
    <format dxfId="13">
      <pivotArea collapsedLevelsAreSubtotals="1" fieldPosition="0">
        <references count="2">
          <reference field="7" count="1" selected="0">
            <x v="0"/>
          </reference>
          <reference field="8" count="2">
            <x v="4"/>
            <x v="5"/>
          </reference>
        </references>
      </pivotArea>
    </format>
    <format dxfId="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6BAEC-5B58-402F-9D11-02255FCD8DC0}">
  <dimension ref="A3:I46"/>
  <sheetViews>
    <sheetView topLeftCell="D28" zoomScale="93" workbookViewId="0">
      <selection activeCell="E44" sqref="E44"/>
    </sheetView>
  </sheetViews>
  <sheetFormatPr defaultRowHeight="14.5" x14ac:dyDescent="0.35"/>
  <cols>
    <col min="1" max="1" width="15" bestFit="1" customWidth="1"/>
    <col min="2" max="2" width="13.1796875" bestFit="1" customWidth="1"/>
    <col min="3" max="3" width="13.08984375" bestFit="1" customWidth="1"/>
    <col min="4" max="8" width="13.1796875" bestFit="1" customWidth="1"/>
    <col min="9" max="9" width="13.08984375" bestFit="1" customWidth="1"/>
  </cols>
  <sheetData>
    <row r="3" spans="1:5" x14ac:dyDescent="0.35">
      <c r="C3" s="2" t="s">
        <v>7741</v>
      </c>
    </row>
    <row r="4" spans="1:5" x14ac:dyDescent="0.35">
      <c r="A4" s="2" t="s">
        <v>7</v>
      </c>
      <c r="B4" s="2" t="s">
        <v>8</v>
      </c>
      <c r="C4" s="3" t="s">
        <v>7737</v>
      </c>
      <c r="D4" s="3" t="s">
        <v>7738</v>
      </c>
      <c r="E4" s="3" t="s">
        <v>7740</v>
      </c>
    </row>
    <row r="5" spans="1:5" x14ac:dyDescent="0.35">
      <c r="A5" t="s">
        <v>19</v>
      </c>
      <c r="B5" t="s">
        <v>20</v>
      </c>
      <c r="C5" s="3">
        <v>114879.99629999997</v>
      </c>
      <c r="D5" s="3">
        <v>228</v>
      </c>
      <c r="E5" s="3">
        <v>503.85963289473671</v>
      </c>
    </row>
    <row r="6" spans="1:5" x14ac:dyDescent="0.35">
      <c r="B6" t="s">
        <v>23</v>
      </c>
      <c r="C6" s="3">
        <v>328449.10300000076</v>
      </c>
      <c r="D6" s="3">
        <v>617</v>
      </c>
      <c r="E6" s="3">
        <v>532.33241977309683</v>
      </c>
    </row>
    <row r="7" spans="1:5" x14ac:dyDescent="0.35">
      <c r="B7" t="s">
        <v>45</v>
      </c>
      <c r="C7" s="3">
        <v>91705.164000000048</v>
      </c>
      <c r="D7" s="3">
        <v>957</v>
      </c>
      <c r="E7" s="3">
        <v>95.825667711598797</v>
      </c>
    </row>
    <row r="8" spans="1:5" x14ac:dyDescent="0.35">
      <c r="B8" t="s">
        <v>37</v>
      </c>
      <c r="C8" s="3">
        <v>206965.53200000009</v>
      </c>
      <c r="D8" s="3">
        <v>319</v>
      </c>
      <c r="E8" s="3">
        <v>648.79477115987493</v>
      </c>
    </row>
    <row r="9" spans="1:5" x14ac:dyDescent="0.35">
      <c r="A9" t="s">
        <v>7742</v>
      </c>
      <c r="C9" s="3">
        <v>741999.79529999965</v>
      </c>
      <c r="D9" s="3">
        <v>2121</v>
      </c>
      <c r="E9" s="3">
        <v>349.83488698727001</v>
      </c>
    </row>
    <row r="10" spans="1:5" x14ac:dyDescent="0.35">
      <c r="A10" t="s">
        <v>29</v>
      </c>
      <c r="B10" t="s">
        <v>57</v>
      </c>
      <c r="C10" s="3">
        <v>107532.16099999999</v>
      </c>
      <c r="D10" s="3">
        <v>466</v>
      </c>
      <c r="E10" s="3">
        <v>230.75571030042917</v>
      </c>
    </row>
    <row r="11" spans="1:5" x14ac:dyDescent="0.35">
      <c r="B11" t="s">
        <v>48</v>
      </c>
      <c r="C11" s="3">
        <v>27118.791999999954</v>
      </c>
      <c r="D11" s="3">
        <v>796</v>
      </c>
      <c r="E11" s="3">
        <v>34.068834170854217</v>
      </c>
    </row>
    <row r="12" spans="1:5" x14ac:dyDescent="0.35">
      <c r="B12" t="s">
        <v>54</v>
      </c>
      <c r="C12" s="3">
        <v>203412.73300000009</v>
      </c>
      <c r="D12" s="3">
        <v>1523</v>
      </c>
      <c r="E12" s="3">
        <v>133.56056007879192</v>
      </c>
    </row>
    <row r="13" spans="1:5" x14ac:dyDescent="0.35">
      <c r="B13" t="s">
        <v>104</v>
      </c>
      <c r="C13" s="3">
        <v>16476.401999999998</v>
      </c>
      <c r="D13" s="3">
        <v>254</v>
      </c>
      <c r="E13" s="3">
        <v>64.867724409448812</v>
      </c>
    </row>
    <row r="14" spans="1:5" x14ac:dyDescent="0.35">
      <c r="B14" t="s">
        <v>154</v>
      </c>
      <c r="C14" s="3">
        <v>3024.2799999999997</v>
      </c>
      <c r="D14" s="3">
        <v>217</v>
      </c>
      <c r="E14" s="3">
        <v>13.936774193548386</v>
      </c>
    </row>
    <row r="15" spans="1:5" x14ac:dyDescent="0.35">
      <c r="B15" t="s">
        <v>30</v>
      </c>
      <c r="C15" s="3">
        <v>12486.312</v>
      </c>
      <c r="D15" s="3">
        <v>364</v>
      </c>
      <c r="E15" s="3">
        <v>34.303054945054946</v>
      </c>
    </row>
    <row r="16" spans="1:5" x14ac:dyDescent="0.35">
      <c r="B16" t="s">
        <v>64</v>
      </c>
      <c r="C16" s="3">
        <v>78479.20600000002</v>
      </c>
      <c r="D16" s="3">
        <v>1370</v>
      </c>
      <c r="E16" s="3">
        <v>57.284091970802933</v>
      </c>
    </row>
    <row r="17" spans="1:5" x14ac:dyDescent="0.35">
      <c r="B17" t="s">
        <v>40</v>
      </c>
      <c r="C17" s="3">
        <v>223843.60800000012</v>
      </c>
      <c r="D17" s="3">
        <v>846</v>
      </c>
      <c r="E17" s="3">
        <v>264.59055319148951</v>
      </c>
    </row>
    <row r="18" spans="1:5" x14ac:dyDescent="0.35">
      <c r="B18" t="s">
        <v>317</v>
      </c>
      <c r="C18" s="3">
        <v>46673.538000000015</v>
      </c>
      <c r="D18" s="3">
        <v>190</v>
      </c>
      <c r="E18" s="3">
        <v>245.65020000000007</v>
      </c>
    </row>
    <row r="19" spans="1:5" x14ac:dyDescent="0.35">
      <c r="A19" t="s">
        <v>7743</v>
      </c>
      <c r="C19" s="3">
        <v>719047.03200000571</v>
      </c>
      <c r="D19" s="3">
        <v>6026</v>
      </c>
      <c r="E19" s="3">
        <v>119.32410089611777</v>
      </c>
    </row>
    <row r="20" spans="1:5" x14ac:dyDescent="0.35">
      <c r="A20" t="s">
        <v>50</v>
      </c>
      <c r="B20" t="s">
        <v>97</v>
      </c>
      <c r="C20" s="3">
        <v>167380.31800000009</v>
      </c>
      <c r="D20" s="3">
        <v>775</v>
      </c>
      <c r="E20" s="3">
        <v>215.97460387096785</v>
      </c>
    </row>
    <row r="21" spans="1:5" x14ac:dyDescent="0.35">
      <c r="B21" t="s">
        <v>658</v>
      </c>
      <c r="C21" s="3">
        <v>149528.02999999994</v>
      </c>
      <c r="D21" s="3">
        <v>68</v>
      </c>
      <c r="E21" s="3">
        <v>2198.9416176470581</v>
      </c>
    </row>
    <row r="22" spans="1:5" x14ac:dyDescent="0.35">
      <c r="B22" t="s">
        <v>372</v>
      </c>
      <c r="C22" s="3">
        <v>189238.63099999996</v>
      </c>
      <c r="D22" s="3">
        <v>115</v>
      </c>
      <c r="E22" s="3">
        <v>1645.5533130434781</v>
      </c>
    </row>
    <row r="23" spans="1:5" x14ac:dyDescent="0.35">
      <c r="B23" t="s">
        <v>51</v>
      </c>
      <c r="C23" s="3">
        <v>330007.05400000012</v>
      </c>
      <c r="D23" s="3">
        <v>889</v>
      </c>
      <c r="E23" s="3">
        <v>371.21153430821158</v>
      </c>
    </row>
    <row r="24" spans="1:5" x14ac:dyDescent="0.35">
      <c r="A24" t="s">
        <v>7744</v>
      </c>
      <c r="C24" s="3">
        <v>836154.03299999598</v>
      </c>
      <c r="D24" s="3">
        <v>1847</v>
      </c>
      <c r="E24" s="3">
        <v>452.70927612344127</v>
      </c>
    </row>
    <row r="25" spans="1:5" x14ac:dyDescent="0.35">
      <c r="A25" t="s">
        <v>7739</v>
      </c>
      <c r="C25" s="3">
        <v>2297200.8602999672</v>
      </c>
      <c r="D25" s="3">
        <v>9994</v>
      </c>
      <c r="E25" s="3">
        <v>229.85800083049503</v>
      </c>
    </row>
    <row r="32" spans="1:5" x14ac:dyDescent="0.35">
      <c r="C32" s="2" t="s">
        <v>7741</v>
      </c>
    </row>
    <row r="33" spans="2:9" x14ac:dyDescent="0.35">
      <c r="B33" s="2" t="s">
        <v>7</v>
      </c>
      <c r="C33" s="3" t="s">
        <v>7737</v>
      </c>
      <c r="D33" t="s">
        <v>7745</v>
      </c>
      <c r="E33" t="s">
        <v>7746</v>
      </c>
    </row>
    <row r="34" spans="2:9" x14ac:dyDescent="0.35">
      <c r="B34" t="s">
        <v>19</v>
      </c>
      <c r="C34" s="3">
        <v>741999.79529999977</v>
      </c>
      <c r="D34" s="4">
        <v>0.32300170530281774</v>
      </c>
      <c r="E34" s="5">
        <v>2</v>
      </c>
    </row>
    <row r="35" spans="2:9" x14ac:dyDescent="0.35">
      <c r="B35" t="s">
        <v>29</v>
      </c>
      <c r="C35" s="3">
        <v>719047.03200000292</v>
      </c>
      <c r="D35" s="4">
        <v>0.31301008302169103</v>
      </c>
      <c r="E35" s="5">
        <v>3</v>
      </c>
    </row>
    <row r="36" spans="2:9" x14ac:dyDescent="0.35">
      <c r="B36" t="s">
        <v>50</v>
      </c>
      <c r="C36" s="3">
        <v>836154.03299999656</v>
      </c>
      <c r="D36" s="4">
        <v>0.36398821167549117</v>
      </c>
      <c r="E36" s="5">
        <v>1</v>
      </c>
    </row>
    <row r="37" spans="2:9" x14ac:dyDescent="0.35">
      <c r="B37" t="s">
        <v>7739</v>
      </c>
      <c r="C37" s="3">
        <v>2297200.8602999994</v>
      </c>
      <c r="D37" s="4">
        <v>1</v>
      </c>
      <c r="E37" s="5"/>
    </row>
    <row r="41" spans="2:9" x14ac:dyDescent="0.35">
      <c r="D41" s="2" t="s">
        <v>7737</v>
      </c>
      <c r="E41" s="2" t="s">
        <v>3</v>
      </c>
    </row>
    <row r="42" spans="2:9" x14ac:dyDescent="0.35">
      <c r="D42" s="2" t="s">
        <v>7</v>
      </c>
      <c r="E42" t="s">
        <v>114</v>
      </c>
      <c r="F42" t="s">
        <v>699</v>
      </c>
      <c r="G42" t="s">
        <v>15</v>
      </c>
      <c r="H42" t="s">
        <v>33</v>
      </c>
      <c r="I42" t="s">
        <v>7739</v>
      </c>
    </row>
    <row r="43" spans="2:9" x14ac:dyDescent="0.35">
      <c r="D43" t="s">
        <v>19</v>
      </c>
      <c r="E43" s="3">
        <v>110730.5229</v>
      </c>
      <c r="F43" s="3">
        <v>39148.779000000002</v>
      </c>
      <c r="G43" s="3">
        <v>156289.02439999999</v>
      </c>
      <c r="H43" s="3">
        <v>435831.46900000091</v>
      </c>
      <c r="I43" s="3">
        <v>741999.79530000081</v>
      </c>
    </row>
    <row r="44" spans="2:9" x14ac:dyDescent="0.35">
      <c r="D44" t="s">
        <v>29</v>
      </c>
      <c r="E44" s="3">
        <v>101332.30899999986</v>
      </c>
      <c r="F44" s="3">
        <v>29090.480999999971</v>
      </c>
      <c r="G44" s="3">
        <v>160683.00300000011</v>
      </c>
      <c r="H44" s="3">
        <v>427941.23900000099</v>
      </c>
      <c r="I44" s="3">
        <v>719047.03200000094</v>
      </c>
    </row>
    <row r="45" spans="2:9" x14ac:dyDescent="0.35">
      <c r="D45" t="s">
        <v>50</v>
      </c>
      <c r="E45" s="3">
        <v>139365.59100000004</v>
      </c>
      <c r="F45" s="3">
        <v>60123.864999999998</v>
      </c>
      <c r="G45" s="3">
        <v>142221.54199999999</v>
      </c>
      <c r="H45" s="3">
        <v>494443.0349999998</v>
      </c>
      <c r="I45" s="3">
        <v>836154.03299999982</v>
      </c>
    </row>
    <row r="46" spans="2:9" x14ac:dyDescent="0.35">
      <c r="D46" t="s">
        <v>7739</v>
      </c>
      <c r="E46" s="3">
        <v>351428.42289999989</v>
      </c>
      <c r="F46" s="3">
        <v>128363.12499999997</v>
      </c>
      <c r="G46" s="3">
        <v>459193.56940000015</v>
      </c>
      <c r="H46" s="3">
        <v>1358215.7430000016</v>
      </c>
      <c r="I46" s="3">
        <v>2297200.8603000017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9995"/>
  <sheetViews>
    <sheetView tabSelected="1" topLeftCell="D1" workbookViewId="0">
      <selection activeCell="P2" sqref="P2:P9995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" bestFit="1" customWidth="1"/>
    <col min="4" max="4" width="13.08984375" bestFit="1" customWidth="1"/>
    <col min="5" max="5" width="11" bestFit="1" customWidth="1"/>
    <col min="6" max="6" width="13.453125" bestFit="1" customWidth="1"/>
    <col min="7" max="7" width="16.1796875" bestFit="1" customWidth="1"/>
    <col min="8" max="8" width="13.1796875" bestFit="1" customWidth="1"/>
    <col min="9" max="9" width="14.1796875" bestFit="1" customWidth="1"/>
    <col min="10" max="10" width="14.90625" bestFit="1" customWidth="1"/>
    <col min="11" max="11" width="9.81640625" bestFit="1" customWidth="1"/>
    <col min="12" max="12" width="10.26953125" bestFit="1" customWidth="1"/>
    <col min="13" max="13" width="10.36328125" bestFit="1" customWidth="1"/>
    <col min="14" max="14" width="10.453125" bestFit="1" customWidth="1"/>
    <col min="16" max="16" width="10.7265625" customWidth="1"/>
  </cols>
  <sheetData>
    <row r="1" spans="1:16 16383:1638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7747</v>
      </c>
      <c r="P1" t="s">
        <v>7748</v>
      </c>
      <c r="XFC1">
        <f>COLUMN()</f>
        <v>16383</v>
      </c>
      <c r="XFD1">
        <f>COLUMN()</f>
        <v>16384</v>
      </c>
    </row>
    <row r="2" spans="1:16 16383:16384" x14ac:dyDescent="0.35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  <c r="O2">
        <f>IF(D2="Same Day",0.2,IF(D2="First Class",0.1,IF(D2= "Standard Class",0.5,0)))</f>
        <v>0</v>
      </c>
      <c r="P2">
        <f>(K2-N2)*(1+O2)</f>
        <v>220.04639999999998</v>
      </c>
    </row>
    <row r="3" spans="1:16 16383:16384" x14ac:dyDescent="0.35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  <c r="O3">
        <f t="shared" ref="O3:O66" si="0">IF(D3="Same Day",0.2,IF(D3="First Class",0.1,IF(D3= "Standard Class",0.5,0)))</f>
        <v>0</v>
      </c>
      <c r="P3">
        <f t="shared" ref="P3:P66" si="1">(K3-N3)*(1+O3)</f>
        <v>512.35800000000006</v>
      </c>
    </row>
    <row r="4" spans="1:16 16383:16384" x14ac:dyDescent="0.35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  <c r="O4">
        <f t="shared" si="0"/>
        <v>0</v>
      </c>
      <c r="P4">
        <f t="shared" si="1"/>
        <v>7.7485999999999988</v>
      </c>
    </row>
    <row r="5" spans="1:16 16383:16384" x14ac:dyDescent="0.35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  <c r="O5">
        <f t="shared" si="0"/>
        <v>0.5</v>
      </c>
      <c r="P5">
        <f t="shared" si="1"/>
        <v>2010.91275</v>
      </c>
    </row>
    <row r="6" spans="1:16 16383:16384" x14ac:dyDescent="0.35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  <c r="O6">
        <f t="shared" si="0"/>
        <v>0.5</v>
      </c>
      <c r="P6">
        <f t="shared" si="1"/>
        <v>29.777399999999997</v>
      </c>
    </row>
    <row r="7" spans="1:16 16383:16384" x14ac:dyDescent="0.35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  <c r="O7">
        <f t="shared" si="0"/>
        <v>0.5</v>
      </c>
      <c r="P7">
        <f t="shared" si="1"/>
        <v>52.035900000000005</v>
      </c>
    </row>
    <row r="8" spans="1:16 16383:16384" x14ac:dyDescent="0.35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  <c r="O8">
        <f t="shared" si="0"/>
        <v>0.5</v>
      </c>
      <c r="P8">
        <f t="shared" si="1"/>
        <v>7.9716000000000005</v>
      </c>
    </row>
    <row r="9" spans="1:16 16383:16384" x14ac:dyDescent="0.35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  <c r="O9">
        <f t="shared" si="0"/>
        <v>0.5</v>
      </c>
      <c r="P9">
        <f t="shared" si="1"/>
        <v>1224.6552000000001</v>
      </c>
    </row>
    <row r="10" spans="1:16 16383:16384" x14ac:dyDescent="0.35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  <c r="O10">
        <f t="shared" si="0"/>
        <v>0.5</v>
      </c>
      <c r="P10">
        <f t="shared" si="1"/>
        <v>19.082250000000002</v>
      </c>
    </row>
    <row r="11" spans="1:16 16383:16384" x14ac:dyDescent="0.35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  <c r="O11">
        <f t="shared" si="0"/>
        <v>0.5</v>
      </c>
      <c r="P11">
        <f t="shared" si="1"/>
        <v>120.64500000000001</v>
      </c>
    </row>
    <row r="12" spans="1:16 16383:16384" x14ac:dyDescent="0.35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  <c r="O12">
        <f t="shared" si="0"/>
        <v>0.5</v>
      </c>
      <c r="P12">
        <f t="shared" si="1"/>
        <v>2431.3122000000003</v>
      </c>
    </row>
    <row r="13" spans="1:16 16383:16384" x14ac:dyDescent="0.35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  <c r="O13">
        <f t="shared" si="0"/>
        <v>0.5</v>
      </c>
      <c r="P13">
        <f t="shared" si="1"/>
        <v>1264.6007999999999</v>
      </c>
    </row>
    <row r="14" spans="1:16 16383:16384" x14ac:dyDescent="0.35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  <c r="O14">
        <f t="shared" si="0"/>
        <v>0.5</v>
      </c>
      <c r="P14">
        <f t="shared" si="1"/>
        <v>15.163199999999998</v>
      </c>
    </row>
    <row r="15" spans="1:16 16383:16384" x14ac:dyDescent="0.35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  <c r="O15">
        <f t="shared" si="0"/>
        <v>0.5</v>
      </c>
      <c r="P15">
        <f t="shared" si="1"/>
        <v>413.07569999999998</v>
      </c>
    </row>
    <row r="16" spans="1:16 16383:16384" x14ac:dyDescent="0.35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  <c r="O16">
        <f t="shared" si="0"/>
        <v>0.5</v>
      </c>
      <c r="P16">
        <f t="shared" si="1"/>
        <v>289.00200000000001</v>
      </c>
    </row>
    <row r="17" spans="1:16" x14ac:dyDescent="0.35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  <c r="O17">
        <f t="shared" si="0"/>
        <v>0.5</v>
      </c>
      <c r="P17">
        <f t="shared" si="1"/>
        <v>9.5399999999999991</v>
      </c>
    </row>
    <row r="18" spans="1:16" x14ac:dyDescent="0.35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  <c r="O18">
        <f t="shared" si="0"/>
        <v>0.5</v>
      </c>
      <c r="P18">
        <f t="shared" si="1"/>
        <v>978.84360000000004</v>
      </c>
    </row>
    <row r="19" spans="1:16" x14ac:dyDescent="0.35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  <c r="O19">
        <f t="shared" si="0"/>
        <v>0</v>
      </c>
      <c r="P19">
        <f t="shared" si="1"/>
        <v>45.51</v>
      </c>
    </row>
    <row r="20" spans="1:16" x14ac:dyDescent="0.35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  <c r="O20">
        <f t="shared" si="0"/>
        <v>0</v>
      </c>
      <c r="P20">
        <f t="shared" si="1"/>
        <v>6.0776000000000003</v>
      </c>
    </row>
    <row r="21" spans="1:16" x14ac:dyDescent="0.35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  <c r="O21">
        <f t="shared" si="0"/>
        <v>0</v>
      </c>
      <c r="P21">
        <f t="shared" si="1"/>
        <v>197.46899999999999</v>
      </c>
    </row>
    <row r="22" spans="1:16" x14ac:dyDescent="0.35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  <c r="O22">
        <f t="shared" si="0"/>
        <v>0</v>
      </c>
      <c r="P22">
        <f t="shared" si="1"/>
        <v>15.335999999999999</v>
      </c>
    </row>
    <row r="23" spans="1:16" x14ac:dyDescent="0.35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  <c r="O23">
        <f t="shared" si="0"/>
        <v>0.5</v>
      </c>
      <c r="P23">
        <f t="shared" si="1"/>
        <v>21.6006</v>
      </c>
    </row>
    <row r="24" spans="1:16" x14ac:dyDescent="0.35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  <c r="O24">
        <f t="shared" si="0"/>
        <v>0.5</v>
      </c>
      <c r="P24">
        <f t="shared" si="1"/>
        <v>66.977400000000003</v>
      </c>
    </row>
    <row r="25" spans="1:16" x14ac:dyDescent="0.35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  <c r="O25">
        <f t="shared" si="0"/>
        <v>0</v>
      </c>
      <c r="P25">
        <f t="shared" si="1"/>
        <v>72.391599999999997</v>
      </c>
    </row>
    <row r="26" spans="1:16" x14ac:dyDescent="0.35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f t="shared" si="0"/>
        <v>0.5</v>
      </c>
      <c r="P26">
        <f t="shared" si="1"/>
        <v>1206.5476500000002</v>
      </c>
    </row>
    <row r="27" spans="1:16" x14ac:dyDescent="0.35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  <c r="O27">
        <f t="shared" si="0"/>
        <v>0</v>
      </c>
      <c r="P27">
        <f t="shared" si="1"/>
        <v>7.4255999999999993</v>
      </c>
    </row>
    <row r="28" spans="1:16" x14ac:dyDescent="0.35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  <c r="O28">
        <f t="shared" si="0"/>
        <v>0</v>
      </c>
      <c r="P28">
        <f t="shared" si="1"/>
        <v>78.795899999999989</v>
      </c>
    </row>
    <row r="29" spans="1:16" x14ac:dyDescent="0.35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  <c r="O29">
        <f t="shared" si="0"/>
        <v>0.5</v>
      </c>
      <c r="P29">
        <f t="shared" si="1"/>
        <v>7122.7233000000006</v>
      </c>
    </row>
    <row r="30" spans="1:16" x14ac:dyDescent="0.35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f t="shared" si="0"/>
        <v>0.5</v>
      </c>
      <c r="P30">
        <f t="shared" si="1"/>
        <v>25.006799999999998</v>
      </c>
    </row>
    <row r="31" spans="1:16" x14ac:dyDescent="0.35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  <c r="O31">
        <f t="shared" si="0"/>
        <v>0.5</v>
      </c>
      <c r="P31">
        <f t="shared" si="1"/>
        <v>163.01249999999999</v>
      </c>
    </row>
    <row r="32" spans="1:16" x14ac:dyDescent="0.35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f t="shared" si="0"/>
        <v>0.5</v>
      </c>
      <c r="P32">
        <f t="shared" si="1"/>
        <v>3.2435999999999998</v>
      </c>
    </row>
    <row r="33" spans="1:16" x14ac:dyDescent="0.35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f t="shared" si="0"/>
        <v>0.5</v>
      </c>
      <c r="P33">
        <f t="shared" si="1"/>
        <v>114.8922</v>
      </c>
    </row>
    <row r="34" spans="1:16" x14ac:dyDescent="0.35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f t="shared" si="0"/>
        <v>0.5</v>
      </c>
      <c r="P34">
        <f t="shared" si="1"/>
        <v>18.859500000000001</v>
      </c>
    </row>
    <row r="35" spans="1:16" x14ac:dyDescent="0.35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  <c r="O35">
        <f t="shared" si="0"/>
        <v>0.5</v>
      </c>
      <c r="P35">
        <f t="shared" si="1"/>
        <v>18.321000000000002</v>
      </c>
    </row>
    <row r="36" spans="1:16" x14ac:dyDescent="0.35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f t="shared" si="0"/>
        <v>0</v>
      </c>
      <c r="P36">
        <f t="shared" si="1"/>
        <v>19.525200000000002</v>
      </c>
    </row>
    <row r="37" spans="1:16" x14ac:dyDescent="0.35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f t="shared" si="0"/>
        <v>0.1</v>
      </c>
      <c r="P37">
        <f t="shared" si="1"/>
        <v>1071.4773300000002</v>
      </c>
    </row>
    <row r="38" spans="1:16" x14ac:dyDescent="0.35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  <c r="O38">
        <f t="shared" si="0"/>
        <v>0.1</v>
      </c>
      <c r="P38">
        <f t="shared" si="1"/>
        <v>372.7713</v>
      </c>
    </row>
    <row r="39" spans="1:16" x14ac:dyDescent="0.35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  <c r="O39">
        <f t="shared" si="0"/>
        <v>0.5</v>
      </c>
      <c r="P39">
        <f t="shared" si="1"/>
        <v>116.86950000000002</v>
      </c>
    </row>
    <row r="40" spans="1:16" x14ac:dyDescent="0.35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f t="shared" si="0"/>
        <v>0.5</v>
      </c>
      <c r="P40">
        <f t="shared" si="1"/>
        <v>869.0634</v>
      </c>
    </row>
    <row r="41" spans="1:16" x14ac:dyDescent="0.35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  <c r="O41">
        <f t="shared" si="0"/>
        <v>0.5</v>
      </c>
      <c r="P41">
        <f t="shared" si="1"/>
        <v>340.8075</v>
      </c>
    </row>
    <row r="42" spans="1:16" x14ac:dyDescent="0.35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f t="shared" si="0"/>
        <v>0.5</v>
      </c>
      <c r="P42">
        <f t="shared" si="1"/>
        <v>494.11740000000003</v>
      </c>
    </row>
    <row r="43" spans="1:16" x14ac:dyDescent="0.35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  <c r="O43">
        <f t="shared" si="0"/>
        <v>0.5</v>
      </c>
      <c r="P43">
        <f t="shared" si="1"/>
        <v>195.91740000000001</v>
      </c>
    </row>
    <row r="44" spans="1:16" x14ac:dyDescent="0.35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  <c r="O44">
        <f t="shared" si="0"/>
        <v>0.5</v>
      </c>
      <c r="P44">
        <f t="shared" si="1"/>
        <v>110.97899999999998</v>
      </c>
    </row>
    <row r="45" spans="1:16" x14ac:dyDescent="0.35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  <c r="O45">
        <f t="shared" si="0"/>
        <v>0.5</v>
      </c>
      <c r="P45">
        <f t="shared" si="1"/>
        <v>129.08160000000001</v>
      </c>
    </row>
    <row r="46" spans="1:16" x14ac:dyDescent="0.35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  <c r="O46">
        <f t="shared" si="0"/>
        <v>0.1</v>
      </c>
      <c r="P46">
        <f t="shared" si="1"/>
        <v>28.829459999999997</v>
      </c>
    </row>
    <row r="47" spans="1:16" x14ac:dyDescent="0.35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  <c r="O47">
        <f t="shared" si="0"/>
        <v>0.1</v>
      </c>
      <c r="P47">
        <f t="shared" si="1"/>
        <v>10.179180000000001</v>
      </c>
    </row>
    <row r="48" spans="1:16" x14ac:dyDescent="0.35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  <c r="O48">
        <f t="shared" si="0"/>
        <v>0</v>
      </c>
      <c r="P48">
        <f t="shared" si="1"/>
        <v>203.48160000000001</v>
      </c>
    </row>
    <row r="49" spans="1:16" x14ac:dyDescent="0.35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  <c r="O49">
        <f t="shared" si="0"/>
        <v>0.5</v>
      </c>
      <c r="P49">
        <f t="shared" si="1"/>
        <v>60.074999999999996</v>
      </c>
    </row>
    <row r="50" spans="1:16" x14ac:dyDescent="0.35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  <c r="O50">
        <f t="shared" si="0"/>
        <v>0.5</v>
      </c>
      <c r="P50">
        <f t="shared" si="1"/>
        <v>23.544000000000004</v>
      </c>
    </row>
    <row r="51" spans="1:16" x14ac:dyDescent="0.35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  <c r="O51">
        <f t="shared" si="0"/>
        <v>0.5</v>
      </c>
      <c r="P51">
        <f t="shared" si="1"/>
        <v>30.384899999999998</v>
      </c>
    </row>
    <row r="52" spans="1:16" x14ac:dyDescent="0.35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f t="shared" si="0"/>
        <v>0.5</v>
      </c>
      <c r="P52">
        <f t="shared" si="1"/>
        <v>59.768100000000004</v>
      </c>
    </row>
    <row r="53" spans="1:16" x14ac:dyDescent="0.35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  <c r="O53">
        <f t="shared" si="0"/>
        <v>0.5</v>
      </c>
      <c r="P53">
        <f t="shared" si="1"/>
        <v>4.8048000000000002</v>
      </c>
    </row>
    <row r="54" spans="1:16" x14ac:dyDescent="0.35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  <c r="O54">
        <f t="shared" si="0"/>
        <v>0.5</v>
      </c>
      <c r="P54">
        <f t="shared" si="1"/>
        <v>109.33784999999999</v>
      </c>
    </row>
    <row r="55" spans="1:16" x14ac:dyDescent="0.35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  <c r="O55">
        <f t="shared" si="0"/>
        <v>0.5</v>
      </c>
      <c r="P55">
        <f t="shared" si="1"/>
        <v>13.505099999999999</v>
      </c>
    </row>
    <row r="56" spans="1:16" x14ac:dyDescent="0.35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  <c r="O56">
        <f t="shared" si="0"/>
        <v>0.5</v>
      </c>
      <c r="P56">
        <f t="shared" si="1"/>
        <v>1096.8967499999999</v>
      </c>
    </row>
    <row r="57" spans="1:16" x14ac:dyDescent="0.35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  <c r="O57">
        <f t="shared" si="0"/>
        <v>0.1</v>
      </c>
      <c r="P57">
        <f t="shared" si="1"/>
        <v>172.06200000000004</v>
      </c>
    </row>
    <row r="58" spans="1:16" x14ac:dyDescent="0.35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  <c r="O58">
        <f t="shared" si="0"/>
        <v>0.1</v>
      </c>
      <c r="P58">
        <f t="shared" si="1"/>
        <v>18.532800000000002</v>
      </c>
    </row>
    <row r="59" spans="1:16" x14ac:dyDescent="0.35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f t="shared" si="0"/>
        <v>0.1</v>
      </c>
      <c r="P59">
        <f t="shared" si="1"/>
        <v>343.54320000000001</v>
      </c>
    </row>
    <row r="60" spans="1:16" x14ac:dyDescent="0.35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  <c r="O60">
        <f t="shared" si="0"/>
        <v>0.1</v>
      </c>
      <c r="P60">
        <f t="shared" si="1"/>
        <v>8.3283200000000015</v>
      </c>
    </row>
    <row r="61" spans="1:16" x14ac:dyDescent="0.35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  <c r="O61">
        <f t="shared" si="0"/>
        <v>0.1</v>
      </c>
      <c r="P61">
        <f t="shared" si="1"/>
        <v>29.37</v>
      </c>
    </row>
    <row r="62" spans="1:16" x14ac:dyDescent="0.35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  <c r="O62">
        <f t="shared" si="0"/>
        <v>0.1</v>
      </c>
      <c r="P62">
        <f t="shared" si="1"/>
        <v>35.329799999999999</v>
      </c>
    </row>
    <row r="63" spans="1:16" x14ac:dyDescent="0.35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  <c r="O63">
        <f t="shared" si="0"/>
        <v>0.1</v>
      </c>
      <c r="P63">
        <f t="shared" si="1"/>
        <v>0.92400000000000004</v>
      </c>
    </row>
    <row r="64" spans="1:16" x14ac:dyDescent="0.35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  <c r="O64">
        <f t="shared" si="0"/>
        <v>0.5</v>
      </c>
      <c r="P64">
        <f t="shared" si="1"/>
        <v>11.7432</v>
      </c>
    </row>
    <row r="65" spans="1:16" x14ac:dyDescent="0.35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f t="shared" si="0"/>
        <v>0.5</v>
      </c>
      <c r="P65">
        <f t="shared" si="1"/>
        <v>24.694200000000002</v>
      </c>
    </row>
    <row r="66" spans="1:16" x14ac:dyDescent="0.35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f t="shared" si="0"/>
        <v>0.5</v>
      </c>
      <c r="P66">
        <f t="shared" si="1"/>
        <v>116.65034999999999</v>
      </c>
    </row>
    <row r="67" spans="1:16" x14ac:dyDescent="0.35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f t="shared" ref="O67:O130" si="2">IF(D67="Same Day",0.2,IF(D67="First Class",0.1,IF(D67= "Standard Class",0.5,0)))</f>
        <v>0.5</v>
      </c>
      <c r="P67">
        <f t="shared" ref="P67:P130" si="3">(K67-N67)*(1+O67)</f>
        <v>86.140800000000013</v>
      </c>
    </row>
    <row r="68" spans="1:16" x14ac:dyDescent="0.35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  <c r="O68">
        <f t="shared" si="2"/>
        <v>0.5</v>
      </c>
      <c r="P68">
        <f t="shared" si="3"/>
        <v>342.50625000000002</v>
      </c>
    </row>
    <row r="69" spans="1:16" x14ac:dyDescent="0.35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f t="shared" si="2"/>
        <v>0.5</v>
      </c>
      <c r="P69">
        <f t="shared" si="3"/>
        <v>1502.5823999999998</v>
      </c>
    </row>
    <row r="70" spans="1:16" x14ac:dyDescent="0.35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  <c r="O70">
        <f t="shared" si="2"/>
        <v>0.5</v>
      </c>
      <c r="P70">
        <f t="shared" si="3"/>
        <v>157.46999999999997</v>
      </c>
    </row>
    <row r="71" spans="1:16" x14ac:dyDescent="0.35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  <c r="O71">
        <f t="shared" si="2"/>
        <v>0.1</v>
      </c>
      <c r="P71">
        <f t="shared" si="3"/>
        <v>44.238039999999998</v>
      </c>
    </row>
    <row r="72" spans="1:16" x14ac:dyDescent="0.35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f t="shared" si="2"/>
        <v>0.5</v>
      </c>
      <c r="P72">
        <f t="shared" si="3"/>
        <v>4.3274999999999997</v>
      </c>
    </row>
    <row r="73" spans="1:16" x14ac:dyDescent="0.35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  <c r="O73">
        <f t="shared" si="2"/>
        <v>0</v>
      </c>
      <c r="P73">
        <f t="shared" si="3"/>
        <v>10.287000000000001</v>
      </c>
    </row>
    <row r="74" spans="1:16" x14ac:dyDescent="0.35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  <c r="O74">
        <f t="shared" si="2"/>
        <v>0.5</v>
      </c>
      <c r="P74">
        <f t="shared" si="3"/>
        <v>1419.4908</v>
      </c>
    </row>
    <row r="75" spans="1:16" x14ac:dyDescent="0.35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  <c r="O75">
        <f t="shared" si="2"/>
        <v>0.5</v>
      </c>
      <c r="P75">
        <f t="shared" si="3"/>
        <v>143.74050000000003</v>
      </c>
    </row>
    <row r="76" spans="1:16" x14ac:dyDescent="0.35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f t="shared" si="2"/>
        <v>0.5</v>
      </c>
      <c r="P76">
        <f t="shared" si="3"/>
        <v>136.47</v>
      </c>
    </row>
    <row r="77" spans="1:16" x14ac:dyDescent="0.35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  <c r="O77">
        <f t="shared" si="2"/>
        <v>0.1</v>
      </c>
      <c r="P77">
        <f t="shared" si="3"/>
        <v>3.5006400000000002</v>
      </c>
    </row>
    <row r="78" spans="1:16" x14ac:dyDescent="0.35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f t="shared" si="2"/>
        <v>0.1</v>
      </c>
      <c r="P78">
        <f t="shared" si="3"/>
        <v>17.086080000000003</v>
      </c>
    </row>
    <row r="79" spans="1:16" x14ac:dyDescent="0.35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  <c r="O79">
        <f t="shared" si="2"/>
        <v>0.1</v>
      </c>
      <c r="P79">
        <f t="shared" si="3"/>
        <v>26.967600000000001</v>
      </c>
    </row>
    <row r="80" spans="1:16" x14ac:dyDescent="0.35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  <c r="O80">
        <f t="shared" si="2"/>
        <v>0</v>
      </c>
      <c r="P80">
        <f t="shared" si="3"/>
        <v>33.774999999999999</v>
      </c>
    </row>
    <row r="81" spans="1:16" x14ac:dyDescent="0.35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  <c r="O81">
        <f t="shared" si="2"/>
        <v>0.1</v>
      </c>
      <c r="P81">
        <f t="shared" si="3"/>
        <v>167.15248</v>
      </c>
    </row>
    <row r="82" spans="1:16" x14ac:dyDescent="0.35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f t="shared" si="2"/>
        <v>0.1</v>
      </c>
      <c r="P82">
        <f t="shared" si="3"/>
        <v>9.5752799999999993</v>
      </c>
    </row>
    <row r="83" spans="1:16" x14ac:dyDescent="0.35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  <c r="O83">
        <f t="shared" si="2"/>
        <v>0.5</v>
      </c>
      <c r="P83">
        <f t="shared" si="3"/>
        <v>16.092000000000002</v>
      </c>
    </row>
    <row r="84" spans="1:16" x14ac:dyDescent="0.35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  <c r="O84">
        <f t="shared" si="2"/>
        <v>0.5</v>
      </c>
      <c r="P84">
        <f t="shared" si="3"/>
        <v>22.780350000000002</v>
      </c>
    </row>
    <row r="85" spans="1:16" x14ac:dyDescent="0.35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f t="shared" si="2"/>
        <v>0.5</v>
      </c>
      <c r="P85">
        <f t="shared" si="3"/>
        <v>207.26474999999999</v>
      </c>
    </row>
    <row r="86" spans="1:16" x14ac:dyDescent="0.35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  <c r="O86">
        <f t="shared" si="2"/>
        <v>0.1</v>
      </c>
      <c r="P86">
        <f t="shared" si="3"/>
        <v>307.26399000000004</v>
      </c>
    </row>
    <row r="87" spans="1:16" x14ac:dyDescent="0.35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f t="shared" si="2"/>
        <v>0</v>
      </c>
      <c r="P87">
        <f t="shared" si="3"/>
        <v>268.74439999999998</v>
      </c>
    </row>
    <row r="88" spans="1:16" x14ac:dyDescent="0.35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f t="shared" si="2"/>
        <v>0.5</v>
      </c>
      <c r="P88">
        <f t="shared" si="3"/>
        <v>19.790099999999999</v>
      </c>
    </row>
    <row r="89" spans="1:16" x14ac:dyDescent="0.35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  <c r="O89">
        <f t="shared" si="2"/>
        <v>0.5</v>
      </c>
      <c r="P89">
        <f t="shared" si="3"/>
        <v>4.8048000000000002</v>
      </c>
    </row>
    <row r="90" spans="1:16" x14ac:dyDescent="0.35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f t="shared" si="2"/>
        <v>0</v>
      </c>
      <c r="P90">
        <f t="shared" si="3"/>
        <v>144.51079999999999</v>
      </c>
    </row>
    <row r="91" spans="1:16" x14ac:dyDescent="0.35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  <c r="O91">
        <f t="shared" si="2"/>
        <v>0.5</v>
      </c>
      <c r="P91">
        <f t="shared" si="3"/>
        <v>20.200500000000005</v>
      </c>
    </row>
    <row r="92" spans="1:16" x14ac:dyDescent="0.35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  <c r="O92">
        <f t="shared" si="2"/>
        <v>0.5</v>
      </c>
      <c r="P92">
        <f t="shared" si="3"/>
        <v>97.958700000000007</v>
      </c>
    </row>
    <row r="93" spans="1:16" x14ac:dyDescent="0.35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  <c r="O93">
        <f t="shared" si="2"/>
        <v>0.5</v>
      </c>
      <c r="P93">
        <f t="shared" si="3"/>
        <v>5.0544000000000011</v>
      </c>
    </row>
    <row r="94" spans="1:16" x14ac:dyDescent="0.35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  <c r="O94">
        <f t="shared" si="2"/>
        <v>0</v>
      </c>
      <c r="P94">
        <f t="shared" si="3"/>
        <v>6.7392000000000012</v>
      </c>
    </row>
    <row r="95" spans="1:16" x14ac:dyDescent="0.35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  <c r="O95">
        <f t="shared" si="2"/>
        <v>0</v>
      </c>
      <c r="P95">
        <f t="shared" si="3"/>
        <v>36.804600000000008</v>
      </c>
    </row>
    <row r="96" spans="1:16" x14ac:dyDescent="0.35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  <c r="O96">
        <f t="shared" si="2"/>
        <v>0</v>
      </c>
      <c r="P96">
        <f t="shared" si="3"/>
        <v>16.8096</v>
      </c>
    </row>
    <row r="97" spans="1:16" x14ac:dyDescent="0.35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f t="shared" si="2"/>
        <v>0.5</v>
      </c>
      <c r="P97">
        <f t="shared" si="3"/>
        <v>14.205000000000002</v>
      </c>
    </row>
    <row r="98" spans="1:16" x14ac:dyDescent="0.35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  <c r="O98">
        <f t="shared" si="2"/>
        <v>0</v>
      </c>
      <c r="P98">
        <f t="shared" si="3"/>
        <v>55.987400000000001</v>
      </c>
    </row>
    <row r="99" spans="1:16" x14ac:dyDescent="0.35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f t="shared" si="2"/>
        <v>0.1</v>
      </c>
      <c r="P99">
        <f t="shared" si="3"/>
        <v>36.688080000000006</v>
      </c>
    </row>
    <row r="100" spans="1:16" x14ac:dyDescent="0.35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  <c r="O100">
        <f t="shared" si="2"/>
        <v>0.5</v>
      </c>
      <c r="P100">
        <f t="shared" si="3"/>
        <v>82.942199999999985</v>
      </c>
    </row>
    <row r="101" spans="1:16" x14ac:dyDescent="0.35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f t="shared" si="2"/>
        <v>0.5</v>
      </c>
      <c r="P101">
        <f t="shared" si="3"/>
        <v>63.008399999999995</v>
      </c>
    </row>
    <row r="102" spans="1:16" x14ac:dyDescent="0.35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f t="shared" si="2"/>
        <v>0.5</v>
      </c>
      <c r="P102">
        <f t="shared" si="3"/>
        <v>160.15995000000001</v>
      </c>
    </row>
    <row r="103" spans="1:16" x14ac:dyDescent="0.35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  <c r="O103">
        <f t="shared" si="2"/>
        <v>0.5</v>
      </c>
      <c r="P103">
        <f t="shared" si="3"/>
        <v>7.2414000000000005</v>
      </c>
    </row>
    <row r="104" spans="1:16" x14ac:dyDescent="0.35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  <c r="O104">
        <f t="shared" si="2"/>
        <v>0</v>
      </c>
      <c r="P104">
        <f t="shared" si="3"/>
        <v>12.199200000000001</v>
      </c>
    </row>
    <row r="105" spans="1:16" x14ac:dyDescent="0.35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f t="shared" si="2"/>
        <v>0.5</v>
      </c>
      <c r="P105">
        <f t="shared" si="3"/>
        <v>398.65769999999998</v>
      </c>
    </row>
    <row r="106" spans="1:16" x14ac:dyDescent="0.35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  <c r="O106">
        <f t="shared" si="2"/>
        <v>0.5</v>
      </c>
      <c r="P106">
        <f t="shared" si="3"/>
        <v>159.29775000000001</v>
      </c>
    </row>
    <row r="107" spans="1:16" x14ac:dyDescent="0.35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f t="shared" si="2"/>
        <v>0.5</v>
      </c>
      <c r="P107">
        <f t="shared" si="3"/>
        <v>94.049099999999996</v>
      </c>
    </row>
    <row r="108" spans="1:16" x14ac:dyDescent="0.35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f t="shared" si="2"/>
        <v>0.5</v>
      </c>
      <c r="P108">
        <f t="shared" si="3"/>
        <v>84.765599999999978</v>
      </c>
    </row>
    <row r="109" spans="1:16" x14ac:dyDescent="0.35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f t="shared" si="2"/>
        <v>0.5</v>
      </c>
      <c r="P109">
        <f t="shared" si="3"/>
        <v>38.838900000000002</v>
      </c>
    </row>
    <row r="110" spans="1:16" x14ac:dyDescent="0.35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f t="shared" si="2"/>
        <v>0.5</v>
      </c>
      <c r="P110">
        <f t="shared" si="3"/>
        <v>3.3452999999999999</v>
      </c>
    </row>
    <row r="111" spans="1:16" x14ac:dyDescent="0.35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  <c r="O111">
        <f t="shared" si="2"/>
        <v>0.5</v>
      </c>
      <c r="P111">
        <f t="shared" si="3"/>
        <v>407.95199999999994</v>
      </c>
    </row>
    <row r="112" spans="1:16" x14ac:dyDescent="0.35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  <c r="O112">
        <f t="shared" si="2"/>
        <v>0.5</v>
      </c>
      <c r="P112">
        <f t="shared" si="3"/>
        <v>46.575600000000009</v>
      </c>
    </row>
    <row r="113" spans="1:16" x14ac:dyDescent="0.35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  <c r="O113">
        <f t="shared" si="2"/>
        <v>0.5</v>
      </c>
      <c r="P113">
        <f t="shared" si="3"/>
        <v>79.757999999999996</v>
      </c>
    </row>
    <row r="114" spans="1:16" x14ac:dyDescent="0.35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  <c r="O114">
        <f t="shared" si="2"/>
        <v>0.5</v>
      </c>
      <c r="P114">
        <f t="shared" si="3"/>
        <v>20.8386</v>
      </c>
    </row>
    <row r="115" spans="1:16" x14ac:dyDescent="0.35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f t="shared" si="2"/>
        <v>0</v>
      </c>
      <c r="P115">
        <f t="shared" si="3"/>
        <v>25.561199999999996</v>
      </c>
    </row>
    <row r="116" spans="1:16" x14ac:dyDescent="0.35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  <c r="O116">
        <f t="shared" si="2"/>
        <v>0</v>
      </c>
      <c r="P116">
        <f t="shared" si="3"/>
        <v>3.0679999999999996</v>
      </c>
    </row>
    <row r="117" spans="1:16" x14ac:dyDescent="0.35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f t="shared" si="2"/>
        <v>0</v>
      </c>
      <c r="P117">
        <f t="shared" si="3"/>
        <v>16.483499999999999</v>
      </c>
    </row>
    <row r="118" spans="1:16" x14ac:dyDescent="0.35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  <c r="O118">
        <f t="shared" si="2"/>
        <v>0</v>
      </c>
      <c r="P118">
        <f t="shared" si="3"/>
        <v>86.432400000000001</v>
      </c>
    </row>
    <row r="119" spans="1:16" x14ac:dyDescent="0.35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  <c r="O119">
        <f t="shared" si="2"/>
        <v>0.5</v>
      </c>
      <c r="P119">
        <f t="shared" si="3"/>
        <v>933.22304999999994</v>
      </c>
    </row>
    <row r="120" spans="1:16" x14ac:dyDescent="0.35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f t="shared" si="2"/>
        <v>0.5</v>
      </c>
      <c r="P120">
        <f t="shared" si="3"/>
        <v>410.26439999999997</v>
      </c>
    </row>
    <row r="121" spans="1:16" x14ac:dyDescent="0.35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  <c r="O121">
        <f t="shared" si="2"/>
        <v>0.1</v>
      </c>
      <c r="P121">
        <f t="shared" si="3"/>
        <v>31.563839999999999</v>
      </c>
    </row>
    <row r="122" spans="1:16" x14ac:dyDescent="0.35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  <c r="O122">
        <f t="shared" si="2"/>
        <v>0.1</v>
      </c>
      <c r="P122">
        <f t="shared" si="3"/>
        <v>18.658200000000001</v>
      </c>
    </row>
    <row r="123" spans="1:16" x14ac:dyDescent="0.35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  <c r="O123">
        <f t="shared" si="2"/>
        <v>0.1</v>
      </c>
      <c r="P123">
        <f t="shared" si="3"/>
        <v>179.43552000000003</v>
      </c>
    </row>
    <row r="124" spans="1:16" x14ac:dyDescent="0.35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  <c r="O124">
        <f t="shared" si="2"/>
        <v>0.1</v>
      </c>
      <c r="P124">
        <f t="shared" si="3"/>
        <v>69.587100000000007</v>
      </c>
    </row>
    <row r="125" spans="1:16" x14ac:dyDescent="0.35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  <c r="O125">
        <f t="shared" si="2"/>
        <v>0.1</v>
      </c>
      <c r="P125">
        <f t="shared" si="3"/>
        <v>53.139240000000008</v>
      </c>
    </row>
    <row r="126" spans="1:16" x14ac:dyDescent="0.35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f t="shared" si="2"/>
        <v>0</v>
      </c>
      <c r="P126">
        <f t="shared" si="3"/>
        <v>609.13739999999996</v>
      </c>
    </row>
    <row r="127" spans="1:16" x14ac:dyDescent="0.35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f t="shared" si="2"/>
        <v>0.5</v>
      </c>
      <c r="P127">
        <f t="shared" si="3"/>
        <v>1538.0730000000001</v>
      </c>
    </row>
    <row r="128" spans="1:16" x14ac:dyDescent="0.35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  <c r="O128">
        <f t="shared" si="2"/>
        <v>0.5</v>
      </c>
      <c r="P128">
        <f t="shared" si="3"/>
        <v>6.3281999999999998</v>
      </c>
    </row>
    <row r="129" spans="1:16" x14ac:dyDescent="0.35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f t="shared" si="2"/>
        <v>0.5</v>
      </c>
      <c r="P129">
        <f t="shared" si="3"/>
        <v>320.23950000000002</v>
      </c>
    </row>
    <row r="130" spans="1:16" x14ac:dyDescent="0.35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f t="shared" si="2"/>
        <v>0</v>
      </c>
      <c r="P130">
        <f t="shared" si="3"/>
        <v>90.58420000000001</v>
      </c>
    </row>
    <row r="131" spans="1:16" x14ac:dyDescent="0.35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  <c r="O131">
        <f t="shared" ref="O131:O194" si="4">IF(D131="Same Day",0.2,IF(D131="First Class",0.1,IF(D131= "Standard Class",0.5,0)))</f>
        <v>0</v>
      </c>
      <c r="P131">
        <f t="shared" ref="P131:P194" si="5">(K131-N131)*(1+O131)</f>
        <v>212.3184</v>
      </c>
    </row>
    <row r="132" spans="1:16" x14ac:dyDescent="0.35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  <c r="O132">
        <f t="shared" si="4"/>
        <v>0.1</v>
      </c>
      <c r="P132">
        <f t="shared" si="5"/>
        <v>79.16040000000001</v>
      </c>
    </row>
    <row r="133" spans="1:16" x14ac:dyDescent="0.35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f t="shared" si="4"/>
        <v>0.1</v>
      </c>
      <c r="P133">
        <f t="shared" si="5"/>
        <v>53.834000000000003</v>
      </c>
    </row>
    <row r="134" spans="1:16" x14ac:dyDescent="0.35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  <c r="O134">
        <f t="shared" si="4"/>
        <v>0.1</v>
      </c>
      <c r="P134">
        <f t="shared" si="5"/>
        <v>15.93108</v>
      </c>
    </row>
    <row r="135" spans="1:16" x14ac:dyDescent="0.35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  <c r="O135">
        <f t="shared" si="4"/>
        <v>0.5</v>
      </c>
      <c r="P135">
        <f t="shared" si="5"/>
        <v>15.6312</v>
      </c>
    </row>
    <row r="136" spans="1:16" x14ac:dyDescent="0.35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  <c r="O136">
        <f t="shared" si="4"/>
        <v>0.5</v>
      </c>
      <c r="P136">
        <f t="shared" si="5"/>
        <v>28.174799999999998</v>
      </c>
    </row>
    <row r="137" spans="1:16" x14ac:dyDescent="0.35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  <c r="O137">
        <f t="shared" si="4"/>
        <v>0.5</v>
      </c>
      <c r="P137">
        <f t="shared" si="5"/>
        <v>12.096</v>
      </c>
    </row>
    <row r="138" spans="1:16" x14ac:dyDescent="0.35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  <c r="O138">
        <f t="shared" si="4"/>
        <v>0.5</v>
      </c>
      <c r="P138">
        <f t="shared" si="5"/>
        <v>3.075299999999999</v>
      </c>
    </row>
    <row r="139" spans="1:16" x14ac:dyDescent="0.35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f t="shared" si="4"/>
        <v>0.5</v>
      </c>
      <c r="P139">
        <f t="shared" si="5"/>
        <v>74.271600000000007</v>
      </c>
    </row>
    <row r="140" spans="1:16" x14ac:dyDescent="0.35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  <c r="O140">
        <f t="shared" si="4"/>
        <v>0.5</v>
      </c>
      <c r="P140">
        <f t="shared" si="5"/>
        <v>71.150399999999991</v>
      </c>
    </row>
    <row r="141" spans="1:16" x14ac:dyDescent="0.35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  <c r="O141">
        <f t="shared" si="4"/>
        <v>0.5</v>
      </c>
      <c r="P141">
        <f t="shared" si="5"/>
        <v>33.633599999999994</v>
      </c>
    </row>
    <row r="142" spans="1:16" x14ac:dyDescent="0.35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  <c r="O142">
        <f t="shared" si="4"/>
        <v>0</v>
      </c>
      <c r="P142">
        <f t="shared" si="5"/>
        <v>72.45</v>
      </c>
    </row>
    <row r="143" spans="1:16" x14ac:dyDescent="0.35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  <c r="O143">
        <f t="shared" si="4"/>
        <v>0.5</v>
      </c>
      <c r="P143">
        <f t="shared" si="5"/>
        <v>9.6578999999999997</v>
      </c>
    </row>
    <row r="144" spans="1:16" x14ac:dyDescent="0.35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  <c r="O144">
        <f t="shared" si="4"/>
        <v>0.5</v>
      </c>
      <c r="P144">
        <f t="shared" si="5"/>
        <v>8.6336999999999993</v>
      </c>
    </row>
    <row r="145" spans="1:16" x14ac:dyDescent="0.35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f t="shared" si="4"/>
        <v>0.5</v>
      </c>
      <c r="P145">
        <f t="shared" si="5"/>
        <v>112.08599999999998</v>
      </c>
    </row>
    <row r="146" spans="1:16" x14ac:dyDescent="0.35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  <c r="O146">
        <f t="shared" si="4"/>
        <v>0.5</v>
      </c>
      <c r="P146">
        <f t="shared" si="5"/>
        <v>931.76729999999998</v>
      </c>
    </row>
    <row r="147" spans="1:16" x14ac:dyDescent="0.35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  <c r="O147">
        <f t="shared" si="4"/>
        <v>0.5</v>
      </c>
      <c r="P147">
        <f t="shared" si="5"/>
        <v>977.65814999999986</v>
      </c>
    </row>
    <row r="148" spans="1:16" x14ac:dyDescent="0.35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f t="shared" si="4"/>
        <v>0.5</v>
      </c>
      <c r="P148">
        <f t="shared" si="5"/>
        <v>121.4676</v>
      </c>
    </row>
    <row r="149" spans="1:16" x14ac:dyDescent="0.35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  <c r="O149">
        <f t="shared" si="4"/>
        <v>0.5</v>
      </c>
      <c r="P149">
        <f t="shared" si="5"/>
        <v>420.97275000000002</v>
      </c>
    </row>
    <row r="150" spans="1:16" x14ac:dyDescent="0.35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  <c r="O150">
        <f t="shared" si="4"/>
        <v>0.5</v>
      </c>
      <c r="P150">
        <f t="shared" si="5"/>
        <v>215.95680000000002</v>
      </c>
    </row>
    <row r="151" spans="1:16" x14ac:dyDescent="0.35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  <c r="O151">
        <f t="shared" si="4"/>
        <v>0.5</v>
      </c>
      <c r="P151">
        <f t="shared" si="5"/>
        <v>2049.4319999999998</v>
      </c>
    </row>
    <row r="152" spans="1:16" x14ac:dyDescent="0.35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  <c r="O152">
        <f t="shared" si="4"/>
        <v>0.5</v>
      </c>
      <c r="P152">
        <f t="shared" si="5"/>
        <v>136.38225</v>
      </c>
    </row>
    <row r="153" spans="1:16" x14ac:dyDescent="0.35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f t="shared" si="4"/>
        <v>0.1</v>
      </c>
      <c r="P153">
        <f t="shared" si="5"/>
        <v>154.1694</v>
      </c>
    </row>
    <row r="154" spans="1:16" x14ac:dyDescent="0.35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  <c r="O154">
        <f t="shared" si="4"/>
        <v>0.1</v>
      </c>
      <c r="P154">
        <f t="shared" si="5"/>
        <v>206.73972000000001</v>
      </c>
    </row>
    <row r="155" spans="1:16" x14ac:dyDescent="0.35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  <c r="O155">
        <f t="shared" si="4"/>
        <v>0.1</v>
      </c>
      <c r="P155">
        <f t="shared" si="5"/>
        <v>35.319900000000004</v>
      </c>
    </row>
    <row r="156" spans="1:16" x14ac:dyDescent="0.35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  <c r="O156">
        <f t="shared" si="4"/>
        <v>0.1</v>
      </c>
      <c r="P156">
        <f t="shared" si="5"/>
        <v>62.678879999999999</v>
      </c>
    </row>
    <row r="157" spans="1:16" x14ac:dyDescent="0.35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  <c r="O157">
        <f t="shared" si="4"/>
        <v>0.1</v>
      </c>
      <c r="P157">
        <f t="shared" si="5"/>
        <v>65.836320000000001</v>
      </c>
    </row>
    <row r="158" spans="1:16" x14ac:dyDescent="0.35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  <c r="O158">
        <f t="shared" si="4"/>
        <v>0.5</v>
      </c>
      <c r="P158">
        <f t="shared" si="5"/>
        <v>7.2598500000000001</v>
      </c>
    </row>
    <row r="159" spans="1:16" x14ac:dyDescent="0.35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f t="shared" si="4"/>
        <v>0</v>
      </c>
      <c r="P159">
        <f t="shared" si="5"/>
        <v>406.09159999999997</v>
      </c>
    </row>
    <row r="160" spans="1:16" x14ac:dyDescent="0.35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  <c r="O160">
        <f t="shared" si="4"/>
        <v>0.5</v>
      </c>
      <c r="P160">
        <f t="shared" si="5"/>
        <v>11.622899999999998</v>
      </c>
    </row>
    <row r="161" spans="1:16" x14ac:dyDescent="0.35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  <c r="O161">
        <f t="shared" si="4"/>
        <v>0.5</v>
      </c>
      <c r="P161">
        <f t="shared" si="5"/>
        <v>1063.0462499999999</v>
      </c>
    </row>
    <row r="162" spans="1:16" x14ac:dyDescent="0.35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  <c r="O162">
        <f t="shared" si="4"/>
        <v>0.1</v>
      </c>
      <c r="P162">
        <f t="shared" si="5"/>
        <v>3.617900000000001</v>
      </c>
    </row>
    <row r="163" spans="1:16" x14ac:dyDescent="0.35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  <c r="O163">
        <f t="shared" si="4"/>
        <v>0</v>
      </c>
      <c r="P163">
        <f t="shared" si="5"/>
        <v>53.0244</v>
      </c>
    </row>
    <row r="164" spans="1:16" x14ac:dyDescent="0.35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  <c r="O164">
        <f t="shared" si="4"/>
        <v>0.5</v>
      </c>
      <c r="P164">
        <f t="shared" si="5"/>
        <v>22.577999999999996</v>
      </c>
    </row>
    <row r="165" spans="1:16" x14ac:dyDescent="0.35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  <c r="O165">
        <f t="shared" si="4"/>
        <v>0.5</v>
      </c>
      <c r="P165">
        <f t="shared" si="5"/>
        <v>26.987999999999996</v>
      </c>
    </row>
    <row r="166" spans="1:16" x14ac:dyDescent="0.35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f t="shared" si="4"/>
        <v>0.5</v>
      </c>
      <c r="P166">
        <f t="shared" si="5"/>
        <v>10.805399999999999</v>
      </c>
    </row>
    <row r="167" spans="1:16" x14ac:dyDescent="0.35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f t="shared" si="4"/>
        <v>0.5</v>
      </c>
      <c r="P167">
        <f t="shared" si="5"/>
        <v>14279.915999999999</v>
      </c>
    </row>
    <row r="168" spans="1:16" x14ac:dyDescent="0.35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f t="shared" si="4"/>
        <v>0.5</v>
      </c>
      <c r="P168">
        <f t="shared" si="5"/>
        <v>501.84405000000004</v>
      </c>
    </row>
    <row r="169" spans="1:16" x14ac:dyDescent="0.35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f t="shared" si="4"/>
        <v>0.5</v>
      </c>
      <c r="P169">
        <f t="shared" si="5"/>
        <v>2647.377</v>
      </c>
    </row>
    <row r="170" spans="1:16" x14ac:dyDescent="0.35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  <c r="O170">
        <f t="shared" si="4"/>
        <v>0.5</v>
      </c>
      <c r="P170">
        <f t="shared" si="5"/>
        <v>37.875599999999999</v>
      </c>
    </row>
    <row r="171" spans="1:16" x14ac:dyDescent="0.35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  <c r="O171">
        <f t="shared" si="4"/>
        <v>0.5</v>
      </c>
      <c r="P171">
        <f t="shared" si="5"/>
        <v>947.74349999999993</v>
      </c>
    </row>
    <row r="172" spans="1:16" x14ac:dyDescent="0.35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f t="shared" si="4"/>
        <v>0.5</v>
      </c>
      <c r="P172">
        <f t="shared" si="5"/>
        <v>202.46625</v>
      </c>
    </row>
    <row r="173" spans="1:16" x14ac:dyDescent="0.35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  <c r="O173">
        <f t="shared" si="4"/>
        <v>0.5</v>
      </c>
      <c r="P173">
        <f t="shared" si="5"/>
        <v>16.647300000000001</v>
      </c>
    </row>
    <row r="174" spans="1:16" x14ac:dyDescent="0.35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  <c r="O174">
        <f t="shared" si="4"/>
        <v>0.5</v>
      </c>
      <c r="P174">
        <f t="shared" si="5"/>
        <v>86.548799999999986</v>
      </c>
    </row>
    <row r="175" spans="1:16" x14ac:dyDescent="0.35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  <c r="O175">
        <f t="shared" si="4"/>
        <v>0.5</v>
      </c>
      <c r="P175">
        <f t="shared" si="5"/>
        <v>478.32749999999999</v>
      </c>
    </row>
    <row r="176" spans="1:16" x14ac:dyDescent="0.35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  <c r="O176">
        <f t="shared" si="4"/>
        <v>0.5</v>
      </c>
      <c r="P176">
        <f t="shared" si="5"/>
        <v>275.35200000000003</v>
      </c>
    </row>
    <row r="177" spans="1:16" x14ac:dyDescent="0.35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  <c r="O177">
        <f t="shared" si="4"/>
        <v>0.5</v>
      </c>
      <c r="P177">
        <f t="shared" si="5"/>
        <v>20.411999999999999</v>
      </c>
    </row>
    <row r="178" spans="1:16" x14ac:dyDescent="0.35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  <c r="O178">
        <f t="shared" si="4"/>
        <v>0</v>
      </c>
      <c r="P178">
        <f t="shared" si="5"/>
        <v>340.42399999999998</v>
      </c>
    </row>
    <row r="179" spans="1:16" x14ac:dyDescent="0.35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f t="shared" si="4"/>
        <v>0</v>
      </c>
      <c r="P179">
        <f t="shared" si="5"/>
        <v>408.13920000000002</v>
      </c>
    </row>
    <row r="180" spans="1:16" x14ac:dyDescent="0.35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  <c r="O180">
        <f t="shared" si="4"/>
        <v>0</v>
      </c>
      <c r="P180">
        <f t="shared" si="5"/>
        <v>19.651500000000002</v>
      </c>
    </row>
    <row r="181" spans="1:16" x14ac:dyDescent="0.35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  <c r="O181">
        <f t="shared" si="4"/>
        <v>0.5</v>
      </c>
      <c r="P181">
        <f t="shared" si="5"/>
        <v>2.8043999999999993</v>
      </c>
    </row>
    <row r="182" spans="1:16" x14ac:dyDescent="0.35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  <c r="O182">
        <f t="shared" si="4"/>
        <v>0</v>
      </c>
      <c r="P182">
        <f t="shared" si="5"/>
        <v>22.954799999999999</v>
      </c>
    </row>
    <row r="183" spans="1:16" x14ac:dyDescent="0.35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f t="shared" si="4"/>
        <v>0</v>
      </c>
      <c r="P183">
        <f t="shared" si="5"/>
        <v>332.10450000000003</v>
      </c>
    </row>
    <row r="184" spans="1:16" x14ac:dyDescent="0.35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  <c r="O184">
        <f t="shared" si="4"/>
        <v>0</v>
      </c>
      <c r="P184">
        <f t="shared" si="5"/>
        <v>372.93039999999996</v>
      </c>
    </row>
    <row r="185" spans="1:16" x14ac:dyDescent="0.35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f t="shared" si="4"/>
        <v>0</v>
      </c>
      <c r="P185">
        <f t="shared" si="5"/>
        <v>107.964</v>
      </c>
    </row>
    <row r="186" spans="1:16" x14ac:dyDescent="0.35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  <c r="O186">
        <f t="shared" si="4"/>
        <v>0</v>
      </c>
      <c r="P186">
        <f t="shared" si="5"/>
        <v>21.75</v>
      </c>
    </row>
    <row r="187" spans="1:16" x14ac:dyDescent="0.35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  <c r="O187">
        <f t="shared" si="4"/>
        <v>0.5</v>
      </c>
      <c r="P187">
        <f t="shared" si="5"/>
        <v>5.5848000000000004</v>
      </c>
    </row>
    <row r="188" spans="1:16" x14ac:dyDescent="0.35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  <c r="O188">
        <f t="shared" si="4"/>
        <v>0.5</v>
      </c>
      <c r="P188">
        <f t="shared" si="5"/>
        <v>230.72399999999999</v>
      </c>
    </row>
    <row r="189" spans="1:16" x14ac:dyDescent="0.35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f t="shared" si="4"/>
        <v>0.5</v>
      </c>
      <c r="P189">
        <f t="shared" si="5"/>
        <v>50.252399999999994</v>
      </c>
    </row>
    <row r="190" spans="1:16" x14ac:dyDescent="0.35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f t="shared" si="4"/>
        <v>0.5</v>
      </c>
      <c r="P190">
        <f t="shared" si="5"/>
        <v>20.641500000000001</v>
      </c>
    </row>
    <row r="191" spans="1:16" x14ac:dyDescent="0.35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  <c r="O191">
        <f t="shared" si="4"/>
        <v>0.1</v>
      </c>
      <c r="P191">
        <f t="shared" si="5"/>
        <v>865.41840000000002</v>
      </c>
    </row>
    <row r="192" spans="1:16" x14ac:dyDescent="0.35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  <c r="O192">
        <f t="shared" si="4"/>
        <v>0.1</v>
      </c>
      <c r="P192">
        <f t="shared" si="5"/>
        <v>56.833920000000013</v>
      </c>
    </row>
    <row r="193" spans="1:16" x14ac:dyDescent="0.35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  <c r="O193">
        <f t="shared" si="4"/>
        <v>0.1</v>
      </c>
      <c r="P193">
        <f t="shared" si="5"/>
        <v>29.652480000000008</v>
      </c>
    </row>
    <row r="194" spans="1:16" x14ac:dyDescent="0.35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f t="shared" si="4"/>
        <v>0.1</v>
      </c>
      <c r="P194">
        <f t="shared" si="5"/>
        <v>637.31316000000004</v>
      </c>
    </row>
    <row r="195" spans="1:16" x14ac:dyDescent="0.35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f t="shared" ref="O195:O258" si="6">IF(D195="Same Day",0.2,IF(D195="First Class",0.1,IF(D195= "Standard Class",0.5,0)))</f>
        <v>0.1</v>
      </c>
      <c r="P195">
        <f t="shared" ref="P195:P258" si="7">(K195-N195)*(1+O195)</f>
        <v>14.6663</v>
      </c>
    </row>
    <row r="196" spans="1:16" x14ac:dyDescent="0.35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  <c r="O196">
        <f t="shared" si="6"/>
        <v>0.5</v>
      </c>
      <c r="P196">
        <f t="shared" si="7"/>
        <v>11.352599999999999</v>
      </c>
    </row>
    <row r="197" spans="1:16" x14ac:dyDescent="0.35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  <c r="O197">
        <f t="shared" si="6"/>
        <v>0.5</v>
      </c>
      <c r="P197">
        <f t="shared" si="7"/>
        <v>9.3063000000000002</v>
      </c>
    </row>
    <row r="198" spans="1:16" x14ac:dyDescent="0.35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  <c r="O198">
        <f t="shared" si="6"/>
        <v>0.5</v>
      </c>
      <c r="P198">
        <f t="shared" si="7"/>
        <v>6.6905999999999999</v>
      </c>
    </row>
    <row r="199" spans="1:16" x14ac:dyDescent="0.35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  <c r="O199">
        <f t="shared" si="6"/>
        <v>0.5</v>
      </c>
      <c r="P199">
        <f t="shared" si="7"/>
        <v>51.348599999999998</v>
      </c>
    </row>
    <row r="200" spans="1:16" x14ac:dyDescent="0.35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f t="shared" si="6"/>
        <v>0.5</v>
      </c>
      <c r="P200">
        <f t="shared" si="7"/>
        <v>7.8069000000000006</v>
      </c>
    </row>
    <row r="201" spans="1:16" x14ac:dyDescent="0.35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f t="shared" si="6"/>
        <v>0.5</v>
      </c>
      <c r="P201">
        <f t="shared" si="7"/>
        <v>15.353550000000002</v>
      </c>
    </row>
    <row r="202" spans="1:16" x14ac:dyDescent="0.35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  <c r="O202">
        <f t="shared" si="6"/>
        <v>0.5</v>
      </c>
      <c r="P202">
        <f t="shared" si="7"/>
        <v>22.423500000000001</v>
      </c>
    </row>
    <row r="203" spans="1:16" x14ac:dyDescent="0.35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  <c r="O203">
        <f t="shared" si="6"/>
        <v>0.1</v>
      </c>
      <c r="P203">
        <f t="shared" si="7"/>
        <v>418.68750000000006</v>
      </c>
    </row>
    <row r="204" spans="1:16" x14ac:dyDescent="0.35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  <c r="O204">
        <f t="shared" si="6"/>
        <v>0.1</v>
      </c>
      <c r="P204">
        <f t="shared" si="7"/>
        <v>2.5382500000000001</v>
      </c>
    </row>
    <row r="205" spans="1:16" x14ac:dyDescent="0.35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f t="shared" si="6"/>
        <v>0</v>
      </c>
      <c r="P205">
        <f t="shared" si="7"/>
        <v>245.25080000000003</v>
      </c>
    </row>
    <row r="206" spans="1:16" x14ac:dyDescent="0.35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f t="shared" si="6"/>
        <v>0.5</v>
      </c>
      <c r="P206">
        <f t="shared" si="7"/>
        <v>38.245199999999997</v>
      </c>
    </row>
    <row r="207" spans="1:16" x14ac:dyDescent="0.35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f t="shared" si="6"/>
        <v>0.5</v>
      </c>
      <c r="P207">
        <f t="shared" si="7"/>
        <v>600.43679999999995</v>
      </c>
    </row>
    <row r="208" spans="1:16" x14ac:dyDescent="0.35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  <c r="O208">
        <f t="shared" si="6"/>
        <v>0.5</v>
      </c>
      <c r="P208">
        <f t="shared" si="7"/>
        <v>117.06840000000001</v>
      </c>
    </row>
    <row r="209" spans="1:16" x14ac:dyDescent="0.35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f t="shared" si="6"/>
        <v>0.5</v>
      </c>
      <c r="P209">
        <f t="shared" si="7"/>
        <v>144.51809999999998</v>
      </c>
    </row>
    <row r="210" spans="1:16" x14ac:dyDescent="0.35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  <c r="O210">
        <f t="shared" si="6"/>
        <v>0.5</v>
      </c>
      <c r="P210">
        <f t="shared" si="7"/>
        <v>12.6564</v>
      </c>
    </row>
    <row r="211" spans="1:16" x14ac:dyDescent="0.35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  <c r="O211">
        <f t="shared" si="6"/>
        <v>0.5</v>
      </c>
      <c r="P211">
        <f t="shared" si="7"/>
        <v>54.120150000000002</v>
      </c>
    </row>
    <row r="212" spans="1:16" x14ac:dyDescent="0.35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  <c r="O212">
        <f t="shared" si="6"/>
        <v>0.5</v>
      </c>
      <c r="P212">
        <f t="shared" si="7"/>
        <v>132.46559999999999</v>
      </c>
    </row>
    <row r="213" spans="1:16" x14ac:dyDescent="0.35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  <c r="O213">
        <f t="shared" si="6"/>
        <v>0</v>
      </c>
      <c r="P213">
        <f t="shared" si="7"/>
        <v>14.3</v>
      </c>
    </row>
    <row r="214" spans="1:16" x14ac:dyDescent="0.35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  <c r="O214">
        <f t="shared" si="6"/>
        <v>0.5</v>
      </c>
      <c r="P214">
        <f t="shared" si="7"/>
        <v>22.2</v>
      </c>
    </row>
    <row r="215" spans="1:16" x14ac:dyDescent="0.35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  <c r="O215">
        <f t="shared" si="6"/>
        <v>0.5</v>
      </c>
      <c r="P215">
        <f t="shared" si="7"/>
        <v>1045.1595</v>
      </c>
    </row>
    <row r="216" spans="1:16" x14ac:dyDescent="0.35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f t="shared" si="6"/>
        <v>0.5</v>
      </c>
      <c r="P216">
        <f t="shared" si="7"/>
        <v>116.51670000000001</v>
      </c>
    </row>
    <row r="217" spans="1:16" x14ac:dyDescent="0.35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  <c r="O217">
        <f t="shared" si="6"/>
        <v>0.5</v>
      </c>
      <c r="P217">
        <f t="shared" si="7"/>
        <v>3207.6000000000004</v>
      </c>
    </row>
    <row r="218" spans="1:16" x14ac:dyDescent="0.35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f t="shared" si="6"/>
        <v>0.5</v>
      </c>
      <c r="P218">
        <f t="shared" si="7"/>
        <v>127.65719999999999</v>
      </c>
    </row>
    <row r="219" spans="1:16" x14ac:dyDescent="0.35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  <c r="O219">
        <f t="shared" si="6"/>
        <v>0.5</v>
      </c>
      <c r="P219">
        <f t="shared" si="7"/>
        <v>100.50480000000002</v>
      </c>
    </row>
    <row r="220" spans="1:16" x14ac:dyDescent="0.35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  <c r="O220">
        <f t="shared" si="6"/>
        <v>0.5</v>
      </c>
      <c r="P220">
        <f t="shared" si="7"/>
        <v>419.54669999999999</v>
      </c>
    </row>
    <row r="221" spans="1:16" x14ac:dyDescent="0.35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  <c r="O221">
        <f t="shared" si="6"/>
        <v>0.1</v>
      </c>
      <c r="P221">
        <f t="shared" si="7"/>
        <v>4.1461199999999998</v>
      </c>
    </row>
    <row r="222" spans="1:16" x14ac:dyDescent="0.35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  <c r="O222">
        <f t="shared" si="6"/>
        <v>0.1</v>
      </c>
      <c r="P222">
        <f t="shared" si="7"/>
        <v>15.921180000000001</v>
      </c>
    </row>
    <row r="223" spans="1:16" x14ac:dyDescent="0.35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  <c r="O223">
        <f t="shared" si="6"/>
        <v>0.1</v>
      </c>
      <c r="P223">
        <f t="shared" si="7"/>
        <v>36.981120000000004</v>
      </c>
    </row>
    <row r="224" spans="1:16" x14ac:dyDescent="0.35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f t="shared" si="6"/>
        <v>0.1</v>
      </c>
      <c r="P224">
        <f t="shared" si="7"/>
        <v>58.981119999999997</v>
      </c>
    </row>
    <row r="225" spans="1:16" x14ac:dyDescent="0.35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f t="shared" si="6"/>
        <v>0.1</v>
      </c>
      <c r="P225">
        <f t="shared" si="7"/>
        <v>950.37624000000005</v>
      </c>
    </row>
    <row r="226" spans="1:16" x14ac:dyDescent="0.35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f t="shared" si="6"/>
        <v>0.1</v>
      </c>
      <c r="P226">
        <f t="shared" si="7"/>
        <v>26.896320000000003</v>
      </c>
    </row>
    <row r="227" spans="1:16" x14ac:dyDescent="0.35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f t="shared" si="6"/>
        <v>0.5</v>
      </c>
      <c r="P227">
        <f t="shared" si="7"/>
        <v>1.8480000000000003</v>
      </c>
    </row>
    <row r="228" spans="1:16" x14ac:dyDescent="0.35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f t="shared" si="6"/>
        <v>0.5</v>
      </c>
      <c r="P228">
        <f t="shared" si="7"/>
        <v>728.26650000000018</v>
      </c>
    </row>
    <row r="229" spans="1:16" x14ac:dyDescent="0.35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  <c r="O229">
        <f t="shared" si="6"/>
        <v>0.5</v>
      </c>
      <c r="P229">
        <f t="shared" si="7"/>
        <v>32.640300000000003</v>
      </c>
    </row>
    <row r="230" spans="1:16" x14ac:dyDescent="0.35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f t="shared" si="6"/>
        <v>0.5</v>
      </c>
      <c r="P230">
        <f t="shared" si="7"/>
        <v>284.7636</v>
      </c>
    </row>
    <row r="231" spans="1:16" x14ac:dyDescent="0.35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f t="shared" si="6"/>
        <v>0.5</v>
      </c>
      <c r="P231">
        <f t="shared" si="7"/>
        <v>518.78280000000007</v>
      </c>
    </row>
    <row r="232" spans="1:16" x14ac:dyDescent="0.35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  <c r="O232">
        <f t="shared" si="6"/>
        <v>0.5</v>
      </c>
      <c r="P232">
        <f t="shared" si="7"/>
        <v>46.62</v>
      </c>
    </row>
    <row r="233" spans="1:16" x14ac:dyDescent="0.35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  <c r="O233">
        <f t="shared" si="6"/>
        <v>0.5</v>
      </c>
      <c r="P233">
        <f t="shared" si="7"/>
        <v>503.86200000000002</v>
      </c>
    </row>
    <row r="234" spans="1:16" x14ac:dyDescent="0.35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f t="shared" si="6"/>
        <v>0.5</v>
      </c>
      <c r="P234">
        <f t="shared" si="7"/>
        <v>1303.29045</v>
      </c>
    </row>
    <row r="235" spans="1:16" x14ac:dyDescent="0.35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  <c r="O235">
        <f t="shared" si="6"/>
        <v>0.5</v>
      </c>
      <c r="P235">
        <f t="shared" si="7"/>
        <v>13.32</v>
      </c>
    </row>
    <row r="236" spans="1:16" x14ac:dyDescent="0.35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  <c r="O236">
        <f t="shared" si="6"/>
        <v>0.5</v>
      </c>
      <c r="P236">
        <f t="shared" si="7"/>
        <v>387.108</v>
      </c>
    </row>
    <row r="237" spans="1:16" x14ac:dyDescent="0.35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f t="shared" si="6"/>
        <v>0.5</v>
      </c>
      <c r="P237">
        <f t="shared" si="7"/>
        <v>938.55105000000003</v>
      </c>
    </row>
    <row r="238" spans="1:16" x14ac:dyDescent="0.35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  <c r="O238">
        <f t="shared" si="6"/>
        <v>0.5</v>
      </c>
      <c r="P238">
        <f t="shared" si="7"/>
        <v>8.7120000000000015</v>
      </c>
    </row>
    <row r="239" spans="1:16" x14ac:dyDescent="0.35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  <c r="O239">
        <f t="shared" si="6"/>
        <v>0</v>
      </c>
      <c r="P239">
        <f t="shared" si="7"/>
        <v>16.524000000000001</v>
      </c>
    </row>
    <row r="240" spans="1:16" x14ac:dyDescent="0.35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  <c r="O240">
        <f t="shared" si="6"/>
        <v>0</v>
      </c>
      <c r="P240">
        <f t="shared" si="7"/>
        <v>776.40800000000002</v>
      </c>
    </row>
    <row r="241" spans="1:16" x14ac:dyDescent="0.35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f t="shared" si="6"/>
        <v>0</v>
      </c>
      <c r="P241">
        <f t="shared" si="7"/>
        <v>16.363199999999999</v>
      </c>
    </row>
    <row r="242" spans="1:16" x14ac:dyDescent="0.35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  <c r="O242">
        <f t="shared" si="6"/>
        <v>0</v>
      </c>
      <c r="P242">
        <f t="shared" si="7"/>
        <v>20.7896</v>
      </c>
    </row>
    <row r="243" spans="1:16" x14ac:dyDescent="0.35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f t="shared" si="6"/>
        <v>0</v>
      </c>
      <c r="P243">
        <f t="shared" si="7"/>
        <v>297.738</v>
      </c>
    </row>
    <row r="244" spans="1:16" x14ac:dyDescent="0.35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  <c r="O244">
        <f t="shared" si="6"/>
        <v>0</v>
      </c>
      <c r="P244">
        <f t="shared" si="7"/>
        <v>6.8747999999999996</v>
      </c>
    </row>
    <row r="245" spans="1:16" x14ac:dyDescent="0.35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  <c r="O245">
        <f t="shared" si="6"/>
        <v>0</v>
      </c>
      <c r="P245">
        <f t="shared" si="7"/>
        <v>6.2042000000000002</v>
      </c>
    </row>
    <row r="246" spans="1:16" x14ac:dyDescent="0.35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  <c r="O246">
        <f t="shared" si="6"/>
        <v>0</v>
      </c>
      <c r="P246">
        <f t="shared" si="7"/>
        <v>1421.3206</v>
      </c>
    </row>
    <row r="247" spans="1:16" x14ac:dyDescent="0.35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  <c r="O247">
        <f t="shared" si="6"/>
        <v>0</v>
      </c>
      <c r="P247">
        <f t="shared" si="7"/>
        <v>125.03999999999999</v>
      </c>
    </row>
    <row r="248" spans="1:16" x14ac:dyDescent="0.35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  <c r="O248">
        <f t="shared" si="6"/>
        <v>0</v>
      </c>
      <c r="P248">
        <f t="shared" si="7"/>
        <v>23.94</v>
      </c>
    </row>
    <row r="249" spans="1:16" x14ac:dyDescent="0.35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  <c r="O249">
        <f t="shared" si="6"/>
        <v>0</v>
      </c>
      <c r="P249">
        <f t="shared" si="7"/>
        <v>1007.1775</v>
      </c>
    </row>
    <row r="250" spans="1:16" x14ac:dyDescent="0.35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  <c r="O250">
        <f t="shared" si="6"/>
        <v>0</v>
      </c>
      <c r="P250">
        <f t="shared" si="7"/>
        <v>13.478400000000002</v>
      </c>
    </row>
    <row r="251" spans="1:16" x14ac:dyDescent="0.35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  <c r="O251">
        <f t="shared" si="6"/>
        <v>0</v>
      </c>
      <c r="P251">
        <f t="shared" si="7"/>
        <v>293.43079999999998</v>
      </c>
    </row>
    <row r="252" spans="1:16" x14ac:dyDescent="0.35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  <c r="O252">
        <f t="shared" si="6"/>
        <v>0.5</v>
      </c>
      <c r="P252">
        <f t="shared" si="7"/>
        <v>6.0499500000000008</v>
      </c>
    </row>
    <row r="253" spans="1:16" x14ac:dyDescent="0.35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  <c r="O253">
        <f t="shared" si="6"/>
        <v>0.5</v>
      </c>
      <c r="P253">
        <f t="shared" si="7"/>
        <v>4067.0545499999998</v>
      </c>
    </row>
    <row r="254" spans="1:16" x14ac:dyDescent="0.35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  <c r="O254">
        <f t="shared" si="6"/>
        <v>0.1</v>
      </c>
      <c r="P254">
        <f t="shared" si="7"/>
        <v>63.81936000000001</v>
      </c>
    </row>
    <row r="255" spans="1:16" x14ac:dyDescent="0.35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  <c r="O255">
        <f t="shared" si="6"/>
        <v>0.1</v>
      </c>
      <c r="P255">
        <f t="shared" si="7"/>
        <v>218.96160000000003</v>
      </c>
    </row>
    <row r="256" spans="1:16" x14ac:dyDescent="0.35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  <c r="O256">
        <f t="shared" si="6"/>
        <v>0.5</v>
      </c>
      <c r="P256">
        <f t="shared" si="7"/>
        <v>30.936600000000002</v>
      </c>
    </row>
    <row r="257" spans="1:16" x14ac:dyDescent="0.35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f t="shared" si="6"/>
        <v>0.5</v>
      </c>
      <c r="P257">
        <f t="shared" si="7"/>
        <v>152.8956</v>
      </c>
    </row>
    <row r="258" spans="1:16" x14ac:dyDescent="0.35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  <c r="O258">
        <f t="shared" si="6"/>
        <v>0.5</v>
      </c>
      <c r="P258">
        <f t="shared" si="7"/>
        <v>74.814000000000007</v>
      </c>
    </row>
    <row r="259" spans="1:16" x14ac:dyDescent="0.35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  <c r="O259">
        <f t="shared" ref="O259:O322" si="8">IF(D259="Same Day",0.2,IF(D259="First Class",0.1,IF(D259= "Standard Class",0.5,0)))</f>
        <v>0.5</v>
      </c>
      <c r="P259">
        <f t="shared" ref="P259:P322" si="9">(K259-N259)*(1+O259)</f>
        <v>886.81860000000006</v>
      </c>
    </row>
    <row r="260" spans="1:16" x14ac:dyDescent="0.35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  <c r="O260">
        <f t="shared" si="8"/>
        <v>0</v>
      </c>
      <c r="P260">
        <f t="shared" si="9"/>
        <v>13.444200000000002</v>
      </c>
    </row>
    <row r="261" spans="1:16" x14ac:dyDescent="0.35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  <c r="O261">
        <f t="shared" si="8"/>
        <v>0</v>
      </c>
      <c r="P261">
        <f t="shared" si="9"/>
        <v>214.90350000000001</v>
      </c>
    </row>
    <row r="262" spans="1:16" x14ac:dyDescent="0.35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  <c r="O262">
        <f t="shared" si="8"/>
        <v>0</v>
      </c>
      <c r="P262">
        <f t="shared" si="9"/>
        <v>11.388</v>
      </c>
    </row>
    <row r="263" spans="1:16" x14ac:dyDescent="0.35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f t="shared" si="8"/>
        <v>0.5</v>
      </c>
      <c r="P263">
        <f t="shared" si="9"/>
        <v>9.1349999999999998</v>
      </c>
    </row>
    <row r="264" spans="1:16" x14ac:dyDescent="0.35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f t="shared" si="8"/>
        <v>0</v>
      </c>
      <c r="P264">
        <f t="shared" si="9"/>
        <v>3569.9789999999998</v>
      </c>
    </row>
    <row r="265" spans="1:16" x14ac:dyDescent="0.35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f t="shared" si="8"/>
        <v>0</v>
      </c>
      <c r="P265">
        <f t="shared" si="9"/>
        <v>2771.9538000000002</v>
      </c>
    </row>
    <row r="266" spans="1:16" x14ac:dyDescent="0.35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  <c r="O266">
        <f t="shared" si="8"/>
        <v>0.5</v>
      </c>
      <c r="P266">
        <f t="shared" si="9"/>
        <v>449.25659999999993</v>
      </c>
    </row>
    <row r="267" spans="1:16" x14ac:dyDescent="0.35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f t="shared" si="8"/>
        <v>0.5</v>
      </c>
      <c r="P267">
        <f t="shared" si="9"/>
        <v>67.116000000000014</v>
      </c>
    </row>
    <row r="268" spans="1:16" x14ac:dyDescent="0.35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  <c r="O268">
        <f t="shared" si="8"/>
        <v>0.5</v>
      </c>
      <c r="P268">
        <f t="shared" si="9"/>
        <v>13.928399999999998</v>
      </c>
    </row>
    <row r="269" spans="1:16" x14ac:dyDescent="0.35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  <c r="O269">
        <f t="shared" si="8"/>
        <v>0.5</v>
      </c>
      <c r="P269">
        <f t="shared" si="9"/>
        <v>10.8864</v>
      </c>
    </row>
    <row r="270" spans="1:16" x14ac:dyDescent="0.35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f t="shared" si="8"/>
        <v>0.5</v>
      </c>
      <c r="P270">
        <f t="shared" si="9"/>
        <v>66.974400000000003</v>
      </c>
    </row>
    <row r="271" spans="1:16" x14ac:dyDescent="0.35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f t="shared" si="8"/>
        <v>0.5</v>
      </c>
      <c r="P271">
        <f t="shared" si="9"/>
        <v>53.977499999999999</v>
      </c>
    </row>
    <row r="272" spans="1:16" x14ac:dyDescent="0.35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  <c r="O272">
        <f t="shared" si="8"/>
        <v>0</v>
      </c>
      <c r="P272">
        <f t="shared" si="9"/>
        <v>515.34640000000002</v>
      </c>
    </row>
    <row r="273" spans="1:16" x14ac:dyDescent="0.35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  <c r="O273">
        <f t="shared" si="8"/>
        <v>0.1</v>
      </c>
      <c r="P273">
        <f t="shared" si="9"/>
        <v>129.31688</v>
      </c>
    </row>
    <row r="274" spans="1:16" x14ac:dyDescent="0.35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  <c r="O274">
        <f t="shared" si="8"/>
        <v>0.1</v>
      </c>
      <c r="P274">
        <f t="shared" si="9"/>
        <v>3.2524800000000007</v>
      </c>
    </row>
    <row r="275" spans="1:16" x14ac:dyDescent="0.35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  <c r="O275">
        <f t="shared" si="8"/>
        <v>0.1</v>
      </c>
      <c r="P275">
        <f t="shared" si="9"/>
        <v>7.5075000000000012</v>
      </c>
    </row>
    <row r="276" spans="1:16" x14ac:dyDescent="0.35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  <c r="O276">
        <f t="shared" si="8"/>
        <v>0.1</v>
      </c>
      <c r="P276">
        <f t="shared" si="9"/>
        <v>5.2390800000000004</v>
      </c>
    </row>
    <row r="277" spans="1:16" x14ac:dyDescent="0.35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  <c r="O277">
        <f t="shared" si="8"/>
        <v>0.1</v>
      </c>
      <c r="P277">
        <f t="shared" si="9"/>
        <v>4.8677200000000003</v>
      </c>
    </row>
    <row r="278" spans="1:16" x14ac:dyDescent="0.35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  <c r="O278">
        <f t="shared" si="8"/>
        <v>0.5</v>
      </c>
      <c r="P278">
        <f t="shared" si="9"/>
        <v>11.3568</v>
      </c>
    </row>
    <row r="279" spans="1:16" x14ac:dyDescent="0.35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f t="shared" si="8"/>
        <v>0.5</v>
      </c>
      <c r="P279">
        <f t="shared" si="9"/>
        <v>18.403199999999998</v>
      </c>
    </row>
    <row r="280" spans="1:16" x14ac:dyDescent="0.35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f t="shared" si="8"/>
        <v>0.5</v>
      </c>
      <c r="P280">
        <f t="shared" si="9"/>
        <v>80.611200000000011</v>
      </c>
    </row>
    <row r="281" spans="1:16" x14ac:dyDescent="0.35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  <c r="O281">
        <f t="shared" si="8"/>
        <v>0.5</v>
      </c>
      <c r="P281">
        <f t="shared" si="9"/>
        <v>24.219000000000001</v>
      </c>
    </row>
    <row r="282" spans="1:16" x14ac:dyDescent="0.35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  <c r="O282">
        <f t="shared" si="8"/>
        <v>0</v>
      </c>
      <c r="P282">
        <f t="shared" si="9"/>
        <v>5.5120000000000005</v>
      </c>
    </row>
    <row r="283" spans="1:16" x14ac:dyDescent="0.35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  <c r="O283">
        <f t="shared" si="8"/>
        <v>0</v>
      </c>
      <c r="P283">
        <f t="shared" si="9"/>
        <v>738.29000000000008</v>
      </c>
    </row>
    <row r="284" spans="1:16" x14ac:dyDescent="0.35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  <c r="O284">
        <f t="shared" si="8"/>
        <v>0.5</v>
      </c>
      <c r="P284">
        <f t="shared" si="9"/>
        <v>1480.3469999999998</v>
      </c>
    </row>
    <row r="285" spans="1:16" x14ac:dyDescent="0.35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  <c r="O285">
        <f t="shared" si="8"/>
        <v>0.5</v>
      </c>
      <c r="P285">
        <f t="shared" si="9"/>
        <v>140.874</v>
      </c>
    </row>
    <row r="286" spans="1:16" x14ac:dyDescent="0.35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  <c r="O286">
        <f t="shared" si="8"/>
        <v>0.5</v>
      </c>
      <c r="P286">
        <f t="shared" si="9"/>
        <v>287.76</v>
      </c>
    </row>
    <row r="287" spans="1:16" x14ac:dyDescent="0.35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f t="shared" si="8"/>
        <v>0.5</v>
      </c>
      <c r="P287">
        <f t="shared" si="9"/>
        <v>30.326399999999996</v>
      </c>
    </row>
    <row r="288" spans="1:16" x14ac:dyDescent="0.35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f t="shared" si="8"/>
        <v>0</v>
      </c>
      <c r="P288">
        <f t="shared" si="9"/>
        <v>423.43</v>
      </c>
    </row>
    <row r="289" spans="1:16" x14ac:dyDescent="0.35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f t="shared" si="8"/>
        <v>0</v>
      </c>
      <c r="P289">
        <f t="shared" si="9"/>
        <v>170.21199999999999</v>
      </c>
    </row>
    <row r="290" spans="1:16" x14ac:dyDescent="0.35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  <c r="O290">
        <f t="shared" si="8"/>
        <v>0</v>
      </c>
      <c r="P290">
        <f t="shared" si="9"/>
        <v>1165.7945</v>
      </c>
    </row>
    <row r="291" spans="1:16" x14ac:dyDescent="0.35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  <c r="O291">
        <f t="shared" si="8"/>
        <v>0</v>
      </c>
      <c r="P291">
        <f t="shared" si="9"/>
        <v>12.4124</v>
      </c>
    </row>
    <row r="292" spans="1:16" x14ac:dyDescent="0.35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f t="shared" si="8"/>
        <v>0</v>
      </c>
      <c r="P292">
        <f t="shared" si="9"/>
        <v>12.253599999999999</v>
      </c>
    </row>
    <row r="293" spans="1:16" x14ac:dyDescent="0.35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f t="shared" si="8"/>
        <v>0</v>
      </c>
      <c r="P293">
        <f t="shared" si="9"/>
        <v>201.5874</v>
      </c>
    </row>
    <row r="294" spans="1:16" x14ac:dyDescent="0.35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  <c r="O294">
        <f t="shared" si="8"/>
        <v>0</v>
      </c>
      <c r="P294">
        <f t="shared" si="9"/>
        <v>135.67320000000001</v>
      </c>
    </row>
    <row r="295" spans="1:16" x14ac:dyDescent="0.35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  <c r="O295">
        <f t="shared" si="8"/>
        <v>0.1</v>
      </c>
      <c r="P295">
        <f t="shared" si="9"/>
        <v>243.71248000000003</v>
      </c>
    </row>
    <row r="296" spans="1:16" x14ac:dyDescent="0.35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  <c r="O296">
        <f t="shared" si="8"/>
        <v>0.1</v>
      </c>
      <c r="P296">
        <f t="shared" si="9"/>
        <v>231.21582000000004</v>
      </c>
    </row>
    <row r="297" spans="1:16" x14ac:dyDescent="0.35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f t="shared" si="8"/>
        <v>0.1</v>
      </c>
      <c r="P297">
        <f t="shared" si="9"/>
        <v>267.20826000000005</v>
      </c>
    </row>
    <row r="298" spans="1:16" x14ac:dyDescent="0.35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  <c r="O298">
        <f t="shared" si="8"/>
        <v>0.1</v>
      </c>
      <c r="P298">
        <f t="shared" si="9"/>
        <v>155.62800000000001</v>
      </c>
    </row>
    <row r="299" spans="1:16" x14ac:dyDescent="0.35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  <c r="O299">
        <f t="shared" si="8"/>
        <v>0.1</v>
      </c>
      <c r="P299">
        <f t="shared" si="9"/>
        <v>20.078520000000001</v>
      </c>
    </row>
    <row r="300" spans="1:16" x14ac:dyDescent="0.35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  <c r="O300">
        <f t="shared" si="8"/>
        <v>0.5</v>
      </c>
      <c r="P300">
        <f t="shared" si="9"/>
        <v>25.271999999999998</v>
      </c>
    </row>
    <row r="301" spans="1:16" x14ac:dyDescent="0.35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  <c r="O301">
        <f t="shared" si="8"/>
        <v>0.5</v>
      </c>
      <c r="P301">
        <f t="shared" si="9"/>
        <v>1607.4827999999998</v>
      </c>
    </row>
    <row r="302" spans="1:16" x14ac:dyDescent="0.35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  <c r="O302">
        <f t="shared" si="8"/>
        <v>0.5</v>
      </c>
      <c r="P302">
        <f t="shared" si="9"/>
        <v>44.389799999999994</v>
      </c>
    </row>
    <row r="303" spans="1:16" x14ac:dyDescent="0.35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f t="shared" si="8"/>
        <v>0.5</v>
      </c>
      <c r="P303">
        <f t="shared" si="9"/>
        <v>59.36399999999999</v>
      </c>
    </row>
    <row r="304" spans="1:16" x14ac:dyDescent="0.35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  <c r="O304">
        <f t="shared" si="8"/>
        <v>0.5</v>
      </c>
      <c r="P304">
        <f t="shared" si="9"/>
        <v>11.566799999999999</v>
      </c>
    </row>
    <row r="305" spans="1:16" x14ac:dyDescent="0.35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f t="shared" si="8"/>
        <v>0.5</v>
      </c>
      <c r="P305">
        <f t="shared" si="9"/>
        <v>525.78</v>
      </c>
    </row>
    <row r="306" spans="1:16" x14ac:dyDescent="0.35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  <c r="O306">
        <f t="shared" si="8"/>
        <v>0</v>
      </c>
      <c r="P306">
        <f t="shared" si="9"/>
        <v>13.936</v>
      </c>
    </row>
    <row r="307" spans="1:16" x14ac:dyDescent="0.35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  <c r="O307">
        <f t="shared" si="8"/>
        <v>0.5</v>
      </c>
      <c r="P307">
        <f t="shared" si="9"/>
        <v>10.4796</v>
      </c>
    </row>
    <row r="308" spans="1:16" x14ac:dyDescent="0.35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  <c r="O308">
        <f t="shared" si="8"/>
        <v>0.5</v>
      </c>
      <c r="P308">
        <f t="shared" si="9"/>
        <v>36.838799999999992</v>
      </c>
    </row>
    <row r="309" spans="1:16" x14ac:dyDescent="0.35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  <c r="O309">
        <f t="shared" si="8"/>
        <v>0.5</v>
      </c>
      <c r="P309">
        <f t="shared" si="9"/>
        <v>307.99799999999999</v>
      </c>
    </row>
    <row r="310" spans="1:16" x14ac:dyDescent="0.35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f t="shared" si="8"/>
        <v>0.1</v>
      </c>
      <c r="P310">
        <f t="shared" si="9"/>
        <v>3.1736099999999996</v>
      </c>
    </row>
    <row r="311" spans="1:16" x14ac:dyDescent="0.35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f t="shared" si="8"/>
        <v>0</v>
      </c>
      <c r="P311">
        <f t="shared" si="9"/>
        <v>11.5412</v>
      </c>
    </row>
    <row r="312" spans="1:16" x14ac:dyDescent="0.35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f t="shared" si="8"/>
        <v>0</v>
      </c>
      <c r="P312">
        <f t="shared" si="9"/>
        <v>414.25659999999999</v>
      </c>
    </row>
    <row r="313" spans="1:16" x14ac:dyDescent="0.35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  <c r="O313">
        <f t="shared" si="8"/>
        <v>0</v>
      </c>
      <c r="P313">
        <f t="shared" si="9"/>
        <v>13.5184</v>
      </c>
    </row>
    <row r="314" spans="1:16" x14ac:dyDescent="0.35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f t="shared" si="8"/>
        <v>0</v>
      </c>
      <c r="P314">
        <f t="shared" si="9"/>
        <v>4.2282000000000002</v>
      </c>
    </row>
    <row r="315" spans="1:16" x14ac:dyDescent="0.35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  <c r="O315">
        <f t="shared" si="8"/>
        <v>0.5</v>
      </c>
      <c r="P315">
        <f t="shared" si="9"/>
        <v>74.846699999999998</v>
      </c>
    </row>
    <row r="316" spans="1:16" x14ac:dyDescent="0.35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f t="shared" si="8"/>
        <v>0.5</v>
      </c>
      <c r="P316">
        <f t="shared" si="9"/>
        <v>234.12899999999996</v>
      </c>
    </row>
    <row r="317" spans="1:16" x14ac:dyDescent="0.35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  <c r="O317">
        <f t="shared" si="8"/>
        <v>0.5</v>
      </c>
      <c r="P317">
        <f t="shared" si="9"/>
        <v>15.163199999999998</v>
      </c>
    </row>
    <row r="318" spans="1:16" x14ac:dyDescent="0.35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f t="shared" si="8"/>
        <v>0.1</v>
      </c>
      <c r="P318">
        <f t="shared" si="9"/>
        <v>99.50775999999999</v>
      </c>
    </row>
    <row r="319" spans="1:16" x14ac:dyDescent="0.35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  <c r="O319">
        <f t="shared" si="8"/>
        <v>0.5</v>
      </c>
      <c r="P319">
        <f t="shared" si="9"/>
        <v>167.58780000000002</v>
      </c>
    </row>
    <row r="320" spans="1:16" x14ac:dyDescent="0.35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  <c r="O320">
        <f t="shared" si="8"/>
        <v>0.5</v>
      </c>
      <c r="P320">
        <f t="shared" si="9"/>
        <v>2993.9850000000001</v>
      </c>
    </row>
    <row r="321" spans="1:16" x14ac:dyDescent="0.35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  <c r="O321">
        <f t="shared" si="8"/>
        <v>0.5</v>
      </c>
      <c r="P321">
        <f t="shared" si="9"/>
        <v>293.87609999999995</v>
      </c>
    </row>
    <row r="322" spans="1:16" x14ac:dyDescent="0.35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  <c r="O322">
        <f t="shared" si="8"/>
        <v>0.5</v>
      </c>
      <c r="P322">
        <f t="shared" si="9"/>
        <v>345.6</v>
      </c>
    </row>
    <row r="323" spans="1:16" x14ac:dyDescent="0.35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  <c r="O323">
        <f t="shared" ref="O323:O386" si="10">IF(D323="Same Day",0.2,IF(D323="First Class",0.1,IF(D323= "Standard Class",0.5,0)))</f>
        <v>0.5</v>
      </c>
      <c r="P323">
        <f t="shared" ref="P323:P386" si="11">(K323-N323)*(1+O323)</f>
        <v>45.748500000000007</v>
      </c>
    </row>
    <row r="324" spans="1:16" x14ac:dyDescent="0.35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  <c r="O324">
        <f t="shared" si="10"/>
        <v>0.5</v>
      </c>
      <c r="P324">
        <f t="shared" si="11"/>
        <v>5.37</v>
      </c>
    </row>
    <row r="325" spans="1:16" x14ac:dyDescent="0.35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  <c r="O325">
        <f t="shared" si="10"/>
        <v>0.5</v>
      </c>
      <c r="P325">
        <f t="shared" si="11"/>
        <v>254.66400000000002</v>
      </c>
    </row>
    <row r="326" spans="1:16" x14ac:dyDescent="0.35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  <c r="O326">
        <f t="shared" si="10"/>
        <v>0.5</v>
      </c>
      <c r="P326">
        <f t="shared" si="11"/>
        <v>97.490250000000003</v>
      </c>
    </row>
    <row r="327" spans="1:16" x14ac:dyDescent="0.35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f t="shared" si="10"/>
        <v>0</v>
      </c>
      <c r="P327">
        <f t="shared" si="11"/>
        <v>14.992500000000001</v>
      </c>
    </row>
    <row r="328" spans="1:16" x14ac:dyDescent="0.35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f t="shared" si="10"/>
        <v>0.1</v>
      </c>
      <c r="P328">
        <f t="shared" si="11"/>
        <v>394.65162000000004</v>
      </c>
    </row>
    <row r="329" spans="1:16" x14ac:dyDescent="0.35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f t="shared" si="10"/>
        <v>0.1</v>
      </c>
      <c r="P329">
        <f t="shared" si="11"/>
        <v>55.918499999999995</v>
      </c>
    </row>
    <row r="330" spans="1:16" x14ac:dyDescent="0.35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f t="shared" si="10"/>
        <v>0.1</v>
      </c>
      <c r="P330">
        <f t="shared" si="11"/>
        <v>1149.77016</v>
      </c>
    </row>
    <row r="331" spans="1:16" x14ac:dyDescent="0.35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  <c r="O331">
        <f t="shared" si="10"/>
        <v>0.1</v>
      </c>
      <c r="P331">
        <f t="shared" si="11"/>
        <v>73.049899999999994</v>
      </c>
    </row>
    <row r="332" spans="1:16" x14ac:dyDescent="0.35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f t="shared" si="10"/>
        <v>0.1</v>
      </c>
      <c r="P332">
        <f t="shared" si="11"/>
        <v>72.003360000000001</v>
      </c>
    </row>
    <row r="333" spans="1:16" x14ac:dyDescent="0.35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  <c r="O333">
        <f t="shared" si="10"/>
        <v>0</v>
      </c>
      <c r="P333">
        <f t="shared" si="11"/>
        <v>103.5</v>
      </c>
    </row>
    <row r="334" spans="1:16" x14ac:dyDescent="0.35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  <c r="O334">
        <f t="shared" si="10"/>
        <v>0</v>
      </c>
      <c r="P334">
        <f t="shared" si="11"/>
        <v>34.54</v>
      </c>
    </row>
    <row r="335" spans="1:16" x14ac:dyDescent="0.35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  <c r="O335">
        <f t="shared" si="10"/>
        <v>0</v>
      </c>
      <c r="P335">
        <f t="shared" si="11"/>
        <v>8.3231999999999999</v>
      </c>
    </row>
    <row r="336" spans="1:16" x14ac:dyDescent="0.35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f t="shared" si="10"/>
        <v>0</v>
      </c>
      <c r="P336">
        <f t="shared" si="11"/>
        <v>3.1482000000000001</v>
      </c>
    </row>
    <row r="337" spans="1:16" x14ac:dyDescent="0.35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f t="shared" si="10"/>
        <v>0</v>
      </c>
      <c r="P337">
        <f t="shared" si="11"/>
        <v>623.98960000000011</v>
      </c>
    </row>
    <row r="338" spans="1:16" x14ac:dyDescent="0.35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  <c r="O338">
        <f t="shared" si="10"/>
        <v>0</v>
      </c>
      <c r="P338">
        <f t="shared" si="11"/>
        <v>9.8780000000000001</v>
      </c>
    </row>
    <row r="339" spans="1:16" x14ac:dyDescent="0.35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f t="shared" si="10"/>
        <v>0.5</v>
      </c>
      <c r="P339">
        <f t="shared" si="11"/>
        <v>7.3745999999999992</v>
      </c>
    </row>
    <row r="340" spans="1:16" x14ac:dyDescent="0.35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f t="shared" si="10"/>
        <v>0.5</v>
      </c>
      <c r="P340">
        <f t="shared" si="11"/>
        <v>1073.7161999999998</v>
      </c>
    </row>
    <row r="341" spans="1:16" x14ac:dyDescent="0.35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  <c r="O341">
        <f t="shared" si="10"/>
        <v>0</v>
      </c>
      <c r="P341">
        <f t="shared" si="11"/>
        <v>2.6288</v>
      </c>
    </row>
    <row r="342" spans="1:16" x14ac:dyDescent="0.35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f t="shared" si="10"/>
        <v>0</v>
      </c>
      <c r="P342">
        <f t="shared" si="11"/>
        <v>16.740000000000002</v>
      </c>
    </row>
    <row r="343" spans="1:16" x14ac:dyDescent="0.35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  <c r="O343">
        <f t="shared" si="10"/>
        <v>0</v>
      </c>
      <c r="P343">
        <f t="shared" si="11"/>
        <v>917.94600000000003</v>
      </c>
    </row>
    <row r="344" spans="1:16" x14ac:dyDescent="0.35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f t="shared" si="10"/>
        <v>0</v>
      </c>
      <c r="P344">
        <f t="shared" si="11"/>
        <v>20.919600000000003</v>
      </c>
    </row>
    <row r="345" spans="1:16" x14ac:dyDescent="0.35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f t="shared" si="10"/>
        <v>0</v>
      </c>
      <c r="P345">
        <f t="shared" si="11"/>
        <v>63.5364</v>
      </c>
    </row>
    <row r="346" spans="1:16" x14ac:dyDescent="0.35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  <c r="O346">
        <f t="shared" si="10"/>
        <v>0.5</v>
      </c>
      <c r="P346">
        <f t="shared" si="11"/>
        <v>136.53</v>
      </c>
    </row>
    <row r="347" spans="1:16" x14ac:dyDescent="0.35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f t="shared" si="10"/>
        <v>0.5</v>
      </c>
      <c r="P347">
        <f t="shared" si="11"/>
        <v>64.767599999999987</v>
      </c>
    </row>
    <row r="348" spans="1:16" x14ac:dyDescent="0.35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  <c r="O348">
        <f t="shared" si="10"/>
        <v>0.5</v>
      </c>
      <c r="P348">
        <f t="shared" si="11"/>
        <v>6.6905999999999999</v>
      </c>
    </row>
    <row r="349" spans="1:16" x14ac:dyDescent="0.35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  <c r="O349">
        <f t="shared" si="10"/>
        <v>0.5</v>
      </c>
      <c r="P349">
        <f t="shared" si="11"/>
        <v>19.525199999999998</v>
      </c>
    </row>
    <row r="350" spans="1:16" x14ac:dyDescent="0.35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  <c r="O350">
        <f t="shared" si="10"/>
        <v>0.5</v>
      </c>
      <c r="P350">
        <f t="shared" si="11"/>
        <v>13.219200000000001</v>
      </c>
    </row>
    <row r="351" spans="1:16" x14ac:dyDescent="0.35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  <c r="O351">
        <f t="shared" si="10"/>
        <v>0.1</v>
      </c>
      <c r="P351">
        <f t="shared" si="11"/>
        <v>4.9295400000000003</v>
      </c>
    </row>
    <row r="352" spans="1:16" x14ac:dyDescent="0.35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  <c r="O352">
        <f t="shared" si="10"/>
        <v>0.1</v>
      </c>
      <c r="P352">
        <f t="shared" si="11"/>
        <v>14.318479999999999</v>
      </c>
    </row>
    <row r="353" spans="1:16" x14ac:dyDescent="0.35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  <c r="O353">
        <f t="shared" si="10"/>
        <v>0.1</v>
      </c>
      <c r="P353">
        <f t="shared" si="11"/>
        <v>2.1793200000000001</v>
      </c>
    </row>
    <row r="354" spans="1:16" x14ac:dyDescent="0.35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  <c r="O354">
        <f t="shared" si="10"/>
        <v>0.1</v>
      </c>
      <c r="P354">
        <f t="shared" si="11"/>
        <v>28.636959999999998</v>
      </c>
    </row>
    <row r="355" spans="1:16" x14ac:dyDescent="0.35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f t="shared" si="10"/>
        <v>0.1</v>
      </c>
      <c r="P355">
        <f t="shared" si="11"/>
        <v>3233.7122399999998</v>
      </c>
    </row>
    <row r="356" spans="1:16" x14ac:dyDescent="0.35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f t="shared" si="10"/>
        <v>0.5</v>
      </c>
      <c r="P356">
        <f t="shared" si="11"/>
        <v>590.3442</v>
      </c>
    </row>
    <row r="357" spans="1:16" x14ac:dyDescent="0.35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  <c r="O357">
        <f t="shared" si="10"/>
        <v>0.5</v>
      </c>
      <c r="P357">
        <f t="shared" si="11"/>
        <v>6.6905999999999999</v>
      </c>
    </row>
    <row r="358" spans="1:16" x14ac:dyDescent="0.35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  <c r="O358">
        <f t="shared" si="10"/>
        <v>0.5</v>
      </c>
      <c r="P358">
        <f t="shared" si="11"/>
        <v>15.080399999999999</v>
      </c>
    </row>
    <row r="359" spans="1:16" x14ac:dyDescent="0.35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  <c r="O359">
        <f t="shared" si="10"/>
        <v>0.5</v>
      </c>
      <c r="P359">
        <f t="shared" si="11"/>
        <v>27.864000000000001</v>
      </c>
    </row>
    <row r="360" spans="1:16" x14ac:dyDescent="0.35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  <c r="O360">
        <f t="shared" si="10"/>
        <v>0.5</v>
      </c>
      <c r="P360">
        <f t="shared" si="11"/>
        <v>37.372500000000002</v>
      </c>
    </row>
    <row r="361" spans="1:16" x14ac:dyDescent="0.35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  <c r="O361">
        <f t="shared" si="10"/>
        <v>0.1</v>
      </c>
      <c r="P361">
        <f t="shared" si="11"/>
        <v>527.34176000000002</v>
      </c>
    </row>
    <row r="362" spans="1:16" x14ac:dyDescent="0.35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  <c r="O362">
        <f t="shared" si="10"/>
        <v>0.1</v>
      </c>
      <c r="P362">
        <f t="shared" si="11"/>
        <v>11.840400000000001</v>
      </c>
    </row>
    <row r="363" spans="1:16" x14ac:dyDescent="0.35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  <c r="O363">
        <f t="shared" si="10"/>
        <v>0.5</v>
      </c>
      <c r="P363">
        <f t="shared" si="11"/>
        <v>16.146000000000001</v>
      </c>
    </row>
    <row r="364" spans="1:16" x14ac:dyDescent="0.35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f t="shared" si="10"/>
        <v>0.5</v>
      </c>
      <c r="P364">
        <f t="shared" si="11"/>
        <v>602.66340000000002</v>
      </c>
    </row>
    <row r="365" spans="1:16" x14ac:dyDescent="0.35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  <c r="O365">
        <f t="shared" si="10"/>
        <v>0.5</v>
      </c>
      <c r="P365">
        <f t="shared" si="11"/>
        <v>6.1715999999999998</v>
      </c>
    </row>
    <row r="366" spans="1:16" x14ac:dyDescent="0.35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  <c r="O366">
        <f t="shared" si="10"/>
        <v>0.5</v>
      </c>
      <c r="P366">
        <f t="shared" si="11"/>
        <v>39.580799999999996</v>
      </c>
    </row>
    <row r="367" spans="1:16" x14ac:dyDescent="0.35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  <c r="O367">
        <f t="shared" si="10"/>
        <v>0.5</v>
      </c>
      <c r="P367">
        <f t="shared" si="11"/>
        <v>305.22239999999999</v>
      </c>
    </row>
    <row r="368" spans="1:16" x14ac:dyDescent="0.35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  <c r="O368">
        <f t="shared" si="10"/>
        <v>0.2</v>
      </c>
      <c r="P368">
        <f t="shared" si="11"/>
        <v>15.311999999999999</v>
      </c>
    </row>
    <row r="369" spans="1:16" x14ac:dyDescent="0.35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  <c r="O369">
        <f t="shared" si="10"/>
        <v>0.2</v>
      </c>
      <c r="P369">
        <f t="shared" si="11"/>
        <v>8.6553599999999999</v>
      </c>
    </row>
    <row r="370" spans="1:16" x14ac:dyDescent="0.35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  <c r="O370">
        <f t="shared" si="10"/>
        <v>0.2</v>
      </c>
      <c r="P370">
        <f t="shared" si="11"/>
        <v>90.538560000000004</v>
      </c>
    </row>
    <row r="371" spans="1:16" x14ac:dyDescent="0.35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  <c r="O371">
        <f t="shared" si="10"/>
        <v>0.2</v>
      </c>
      <c r="P371">
        <f t="shared" si="11"/>
        <v>927.00095999999996</v>
      </c>
    </row>
    <row r="372" spans="1:16" x14ac:dyDescent="0.35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  <c r="O372">
        <f t="shared" si="10"/>
        <v>0.5</v>
      </c>
      <c r="P372">
        <f t="shared" si="11"/>
        <v>24.786000000000001</v>
      </c>
    </row>
    <row r="373" spans="1:16" x14ac:dyDescent="0.35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f t="shared" si="10"/>
        <v>0.5</v>
      </c>
      <c r="P373">
        <f t="shared" si="11"/>
        <v>73.124099999999999</v>
      </c>
    </row>
    <row r="374" spans="1:16" x14ac:dyDescent="0.35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  <c r="O374">
        <f t="shared" si="10"/>
        <v>0.5</v>
      </c>
      <c r="P374">
        <f t="shared" si="11"/>
        <v>20.808</v>
      </c>
    </row>
    <row r="375" spans="1:16" x14ac:dyDescent="0.35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f t="shared" si="10"/>
        <v>0.5</v>
      </c>
      <c r="P375">
        <f t="shared" si="11"/>
        <v>1267.1208000000001</v>
      </c>
    </row>
    <row r="376" spans="1:16" x14ac:dyDescent="0.35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  <c r="O376">
        <f t="shared" si="10"/>
        <v>0.5</v>
      </c>
      <c r="P376">
        <f t="shared" si="11"/>
        <v>12.474</v>
      </c>
    </row>
    <row r="377" spans="1:16" x14ac:dyDescent="0.35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  <c r="O377">
        <f t="shared" si="10"/>
        <v>0.5</v>
      </c>
      <c r="P377">
        <f t="shared" si="11"/>
        <v>763.47</v>
      </c>
    </row>
    <row r="378" spans="1:16" x14ac:dyDescent="0.35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  <c r="O378">
        <f t="shared" si="10"/>
        <v>0.1</v>
      </c>
      <c r="P378">
        <f t="shared" si="11"/>
        <v>74.971599999999995</v>
      </c>
    </row>
    <row r="379" spans="1:16" x14ac:dyDescent="0.35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  <c r="O379">
        <f t="shared" si="10"/>
        <v>0.5</v>
      </c>
      <c r="P379">
        <f t="shared" si="11"/>
        <v>2679.1632</v>
      </c>
    </row>
    <row r="380" spans="1:16" x14ac:dyDescent="0.35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f t="shared" si="10"/>
        <v>0.5</v>
      </c>
      <c r="P380">
        <f t="shared" si="11"/>
        <v>43.476300000000002</v>
      </c>
    </row>
    <row r="381" spans="1:16" x14ac:dyDescent="0.35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f t="shared" si="10"/>
        <v>0.5</v>
      </c>
      <c r="P381">
        <f t="shared" si="11"/>
        <v>31.72635</v>
      </c>
    </row>
    <row r="382" spans="1:16" x14ac:dyDescent="0.35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  <c r="O382">
        <f t="shared" si="10"/>
        <v>0.5</v>
      </c>
      <c r="P382">
        <f t="shared" si="11"/>
        <v>46.5732</v>
      </c>
    </row>
    <row r="383" spans="1:16" x14ac:dyDescent="0.35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  <c r="O383">
        <f t="shared" si="10"/>
        <v>0.1</v>
      </c>
      <c r="P383">
        <f t="shared" si="11"/>
        <v>28.028000000000002</v>
      </c>
    </row>
    <row r="384" spans="1:16" x14ac:dyDescent="0.35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f t="shared" si="10"/>
        <v>0.1</v>
      </c>
      <c r="P384">
        <f t="shared" si="11"/>
        <v>35.418240000000011</v>
      </c>
    </row>
    <row r="385" spans="1:16" x14ac:dyDescent="0.35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  <c r="O385">
        <f t="shared" si="10"/>
        <v>0</v>
      </c>
      <c r="P385">
        <f t="shared" si="11"/>
        <v>33.100999999999999</v>
      </c>
    </row>
    <row r="386" spans="1:16" x14ac:dyDescent="0.35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f t="shared" si="10"/>
        <v>0.5</v>
      </c>
      <c r="P386">
        <f t="shared" si="11"/>
        <v>798.70049999999992</v>
      </c>
    </row>
    <row r="387" spans="1:16" x14ac:dyDescent="0.35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f t="shared" ref="O387:O450" si="12">IF(D387="Same Day",0.2,IF(D387="First Class",0.1,IF(D387= "Standard Class",0.5,0)))</f>
        <v>0.5</v>
      </c>
      <c r="P387">
        <f t="shared" ref="P387:P450" si="13">(K387-N387)*(1+O387)</f>
        <v>127.53855</v>
      </c>
    </row>
    <row r="388" spans="1:16" x14ac:dyDescent="0.35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f t="shared" si="12"/>
        <v>0.5</v>
      </c>
      <c r="P388">
        <f t="shared" si="13"/>
        <v>1229.9669999999999</v>
      </c>
    </row>
    <row r="389" spans="1:16" x14ac:dyDescent="0.35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  <c r="O389">
        <f t="shared" si="12"/>
        <v>0.5</v>
      </c>
      <c r="P389">
        <f t="shared" si="13"/>
        <v>3.2744999999999997</v>
      </c>
    </row>
    <row r="390" spans="1:16" x14ac:dyDescent="0.35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  <c r="O390">
        <f t="shared" si="12"/>
        <v>0.1</v>
      </c>
      <c r="P390">
        <f t="shared" si="13"/>
        <v>2.4173600000000004</v>
      </c>
    </row>
    <row r="391" spans="1:16" x14ac:dyDescent="0.35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  <c r="O391">
        <f t="shared" si="12"/>
        <v>0.5</v>
      </c>
      <c r="P391">
        <f t="shared" si="13"/>
        <v>23.213999999999999</v>
      </c>
    </row>
    <row r="392" spans="1:16" x14ac:dyDescent="0.35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  <c r="O392">
        <f t="shared" si="12"/>
        <v>0.5</v>
      </c>
      <c r="P392">
        <f t="shared" si="13"/>
        <v>39.580199999999998</v>
      </c>
    </row>
    <row r="393" spans="1:16" x14ac:dyDescent="0.35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f t="shared" si="12"/>
        <v>0</v>
      </c>
      <c r="P393">
        <f t="shared" si="13"/>
        <v>218.66579999999999</v>
      </c>
    </row>
    <row r="394" spans="1:16" x14ac:dyDescent="0.35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  <c r="O394">
        <f t="shared" si="12"/>
        <v>0</v>
      </c>
      <c r="P394">
        <f t="shared" si="13"/>
        <v>1097.9817</v>
      </c>
    </row>
    <row r="395" spans="1:16" x14ac:dyDescent="0.35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  <c r="O395">
        <f t="shared" si="12"/>
        <v>0</v>
      </c>
      <c r="P395">
        <f t="shared" si="13"/>
        <v>33.024299999999997</v>
      </c>
    </row>
    <row r="396" spans="1:16" x14ac:dyDescent="0.35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f t="shared" si="12"/>
        <v>0.5</v>
      </c>
      <c r="P396">
        <f t="shared" si="13"/>
        <v>75.318300000000008</v>
      </c>
    </row>
    <row r="397" spans="1:16" x14ac:dyDescent="0.35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  <c r="O397">
        <f t="shared" si="12"/>
        <v>0</v>
      </c>
      <c r="P397">
        <f t="shared" si="13"/>
        <v>40.467600000000004</v>
      </c>
    </row>
    <row r="398" spans="1:16" x14ac:dyDescent="0.35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  <c r="O398">
        <f t="shared" si="12"/>
        <v>0</v>
      </c>
      <c r="P398">
        <f t="shared" si="13"/>
        <v>6.7392000000000012</v>
      </c>
    </row>
    <row r="399" spans="1:16" x14ac:dyDescent="0.35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  <c r="O399">
        <f t="shared" si="12"/>
        <v>0.5</v>
      </c>
      <c r="P399">
        <f t="shared" si="13"/>
        <v>73.626000000000005</v>
      </c>
    </row>
    <row r="400" spans="1:16" x14ac:dyDescent="0.35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f t="shared" si="12"/>
        <v>0</v>
      </c>
      <c r="P400">
        <f t="shared" si="13"/>
        <v>32.3568</v>
      </c>
    </row>
    <row r="401" spans="1:16" x14ac:dyDescent="0.35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f t="shared" si="12"/>
        <v>0</v>
      </c>
      <c r="P401">
        <f t="shared" si="13"/>
        <v>2713.4184</v>
      </c>
    </row>
    <row r="402" spans="1:16" x14ac:dyDescent="0.35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f t="shared" si="12"/>
        <v>0</v>
      </c>
      <c r="P402">
        <f t="shared" si="13"/>
        <v>163.92</v>
      </c>
    </row>
    <row r="403" spans="1:16" x14ac:dyDescent="0.35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  <c r="O403">
        <f t="shared" si="12"/>
        <v>0</v>
      </c>
      <c r="P403">
        <f t="shared" si="13"/>
        <v>56.864200000000004</v>
      </c>
    </row>
    <row r="404" spans="1:16" x14ac:dyDescent="0.35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f t="shared" si="12"/>
        <v>0.1</v>
      </c>
      <c r="P404">
        <f t="shared" si="13"/>
        <v>6.7095600000000006</v>
      </c>
    </row>
    <row r="405" spans="1:16" x14ac:dyDescent="0.35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f t="shared" si="12"/>
        <v>0.5</v>
      </c>
      <c r="P405">
        <f t="shared" si="13"/>
        <v>43.956000000000003</v>
      </c>
    </row>
    <row r="406" spans="1:16" x14ac:dyDescent="0.35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f t="shared" si="12"/>
        <v>0.5</v>
      </c>
      <c r="P406">
        <f t="shared" si="13"/>
        <v>39.321449999999992</v>
      </c>
    </row>
    <row r="407" spans="1:16" x14ac:dyDescent="0.35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  <c r="O407">
        <f t="shared" si="12"/>
        <v>0.5</v>
      </c>
      <c r="P407">
        <f t="shared" si="13"/>
        <v>213.24074999999999</v>
      </c>
    </row>
    <row r="408" spans="1:16" x14ac:dyDescent="0.35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f t="shared" si="12"/>
        <v>0.5</v>
      </c>
      <c r="P408">
        <f t="shared" si="13"/>
        <v>1147.4770500000002</v>
      </c>
    </row>
    <row r="409" spans="1:16" x14ac:dyDescent="0.35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  <c r="O409">
        <f t="shared" si="12"/>
        <v>0.5</v>
      </c>
      <c r="P409">
        <f t="shared" si="13"/>
        <v>20.769749999999998</v>
      </c>
    </row>
    <row r="410" spans="1:16" x14ac:dyDescent="0.35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f t="shared" si="12"/>
        <v>0.5</v>
      </c>
      <c r="P410">
        <f t="shared" si="13"/>
        <v>1675.4650499999998</v>
      </c>
    </row>
    <row r="411" spans="1:16" x14ac:dyDescent="0.35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  <c r="O411">
        <f t="shared" si="12"/>
        <v>0.5</v>
      </c>
      <c r="P411">
        <f t="shared" si="13"/>
        <v>7.5503999999999998</v>
      </c>
    </row>
    <row r="412" spans="1:16" x14ac:dyDescent="0.35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  <c r="O412">
        <f t="shared" si="12"/>
        <v>0.5</v>
      </c>
      <c r="P412">
        <f t="shared" si="13"/>
        <v>22.113</v>
      </c>
    </row>
    <row r="413" spans="1:16" x14ac:dyDescent="0.35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  <c r="O413">
        <f t="shared" si="12"/>
        <v>0.5</v>
      </c>
      <c r="P413">
        <f t="shared" si="13"/>
        <v>42.824699999999993</v>
      </c>
    </row>
    <row r="414" spans="1:16" x14ac:dyDescent="0.35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f t="shared" si="12"/>
        <v>0.5</v>
      </c>
      <c r="P414">
        <f t="shared" si="13"/>
        <v>1958.0612999999998</v>
      </c>
    </row>
    <row r="415" spans="1:16" x14ac:dyDescent="0.35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f t="shared" si="12"/>
        <v>0.5</v>
      </c>
      <c r="P415">
        <f t="shared" si="13"/>
        <v>198.0342</v>
      </c>
    </row>
    <row r="416" spans="1:16" x14ac:dyDescent="0.35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f t="shared" si="12"/>
        <v>0.5</v>
      </c>
      <c r="P416">
        <f t="shared" si="13"/>
        <v>111.18870000000001</v>
      </c>
    </row>
    <row r="417" spans="1:16" x14ac:dyDescent="0.35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f t="shared" si="12"/>
        <v>0.5</v>
      </c>
      <c r="P417">
        <f t="shared" si="13"/>
        <v>420.39240000000007</v>
      </c>
    </row>
    <row r="418" spans="1:16" x14ac:dyDescent="0.35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  <c r="O418">
        <f t="shared" si="12"/>
        <v>0.5</v>
      </c>
      <c r="P418">
        <f t="shared" si="13"/>
        <v>105.03240000000001</v>
      </c>
    </row>
    <row r="419" spans="1:16" x14ac:dyDescent="0.35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  <c r="O419">
        <f t="shared" si="12"/>
        <v>0.5</v>
      </c>
      <c r="P419">
        <f t="shared" si="13"/>
        <v>518.13</v>
      </c>
    </row>
    <row r="420" spans="1:16" x14ac:dyDescent="0.35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  <c r="O420">
        <f t="shared" si="12"/>
        <v>0.5</v>
      </c>
      <c r="P420">
        <f t="shared" si="13"/>
        <v>4.4217000000000004</v>
      </c>
    </row>
    <row r="421" spans="1:16" x14ac:dyDescent="0.35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  <c r="O421">
        <f t="shared" si="12"/>
        <v>0.5</v>
      </c>
      <c r="P421">
        <f t="shared" si="13"/>
        <v>9.9258000000000006</v>
      </c>
    </row>
    <row r="422" spans="1:16" x14ac:dyDescent="0.35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  <c r="O422">
        <f t="shared" si="12"/>
        <v>0.5</v>
      </c>
      <c r="P422">
        <f t="shared" si="13"/>
        <v>12.352499999999999</v>
      </c>
    </row>
    <row r="423" spans="1:16" x14ac:dyDescent="0.35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f t="shared" si="12"/>
        <v>0.1</v>
      </c>
      <c r="P423">
        <f t="shared" si="13"/>
        <v>154.20438000000001</v>
      </c>
    </row>
    <row r="424" spans="1:16" x14ac:dyDescent="0.35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  <c r="O424">
        <f t="shared" si="12"/>
        <v>0.5</v>
      </c>
      <c r="P424">
        <f t="shared" si="13"/>
        <v>62.781599999999997</v>
      </c>
    </row>
    <row r="425" spans="1:16" x14ac:dyDescent="0.35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f t="shared" si="12"/>
        <v>0.5</v>
      </c>
      <c r="P425">
        <f t="shared" si="13"/>
        <v>36.296999999999997</v>
      </c>
    </row>
    <row r="426" spans="1:16" x14ac:dyDescent="0.35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  <c r="O426">
        <f t="shared" si="12"/>
        <v>0</v>
      </c>
      <c r="P426">
        <f t="shared" si="13"/>
        <v>641.13599999999997</v>
      </c>
    </row>
    <row r="427" spans="1:16" x14ac:dyDescent="0.35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  <c r="O427">
        <f t="shared" si="12"/>
        <v>0</v>
      </c>
      <c r="P427">
        <f t="shared" si="13"/>
        <v>17.323999999999998</v>
      </c>
    </row>
    <row r="428" spans="1:16" x14ac:dyDescent="0.35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  <c r="O428">
        <f t="shared" si="12"/>
        <v>0</v>
      </c>
      <c r="P428">
        <f t="shared" si="13"/>
        <v>149.7184</v>
      </c>
    </row>
    <row r="429" spans="1:16" x14ac:dyDescent="0.35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f t="shared" si="12"/>
        <v>0.1</v>
      </c>
      <c r="P429">
        <f t="shared" si="13"/>
        <v>43.88373</v>
      </c>
    </row>
    <row r="430" spans="1:16" x14ac:dyDescent="0.35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f t="shared" si="12"/>
        <v>0.5</v>
      </c>
      <c r="P430">
        <f t="shared" si="13"/>
        <v>9.2574000000000005</v>
      </c>
    </row>
    <row r="431" spans="1:16" x14ac:dyDescent="0.35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f t="shared" si="12"/>
        <v>0.5</v>
      </c>
      <c r="P431">
        <f t="shared" si="13"/>
        <v>502.40820000000002</v>
      </c>
    </row>
    <row r="432" spans="1:16" x14ac:dyDescent="0.35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f t="shared" si="12"/>
        <v>0.5</v>
      </c>
      <c r="P432">
        <f t="shared" si="13"/>
        <v>498.15675000000005</v>
      </c>
    </row>
    <row r="433" spans="1:16" x14ac:dyDescent="0.35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f t="shared" si="12"/>
        <v>0.5</v>
      </c>
      <c r="P433">
        <f t="shared" si="13"/>
        <v>355.82624999999996</v>
      </c>
    </row>
    <row r="434" spans="1:16" x14ac:dyDescent="0.35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f t="shared" si="12"/>
        <v>0.5</v>
      </c>
      <c r="P434">
        <f t="shared" si="13"/>
        <v>8.3141999999999996</v>
      </c>
    </row>
    <row r="435" spans="1:16" x14ac:dyDescent="0.35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  <c r="O435">
        <f t="shared" si="12"/>
        <v>0.1</v>
      </c>
      <c r="P435">
        <f t="shared" si="13"/>
        <v>557.86829999999998</v>
      </c>
    </row>
    <row r="436" spans="1:16" x14ac:dyDescent="0.35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  <c r="O436">
        <f t="shared" si="12"/>
        <v>0.5</v>
      </c>
      <c r="P436">
        <f t="shared" si="13"/>
        <v>12.751800000000001</v>
      </c>
    </row>
    <row r="437" spans="1:16" x14ac:dyDescent="0.35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  <c r="O437">
        <f t="shared" si="12"/>
        <v>0.5</v>
      </c>
      <c r="P437">
        <f t="shared" si="13"/>
        <v>399.57749999999999</v>
      </c>
    </row>
    <row r="438" spans="1:16" x14ac:dyDescent="0.35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f t="shared" si="12"/>
        <v>0</v>
      </c>
      <c r="P438">
        <f t="shared" si="13"/>
        <v>964.7799</v>
      </c>
    </row>
    <row r="439" spans="1:16" x14ac:dyDescent="0.35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  <c r="O439">
        <f t="shared" si="12"/>
        <v>0</v>
      </c>
      <c r="P439">
        <f t="shared" si="13"/>
        <v>199.8486</v>
      </c>
    </row>
    <row r="440" spans="1:16" x14ac:dyDescent="0.35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  <c r="O440">
        <f t="shared" si="12"/>
        <v>0.5</v>
      </c>
      <c r="P440">
        <f t="shared" si="13"/>
        <v>30.477600000000002</v>
      </c>
    </row>
    <row r="441" spans="1:16" x14ac:dyDescent="0.35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  <c r="O441">
        <f t="shared" si="12"/>
        <v>0</v>
      </c>
      <c r="P441">
        <f t="shared" si="13"/>
        <v>205.53659999999999</v>
      </c>
    </row>
    <row r="442" spans="1:16" x14ac:dyDescent="0.35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  <c r="O442">
        <f t="shared" si="12"/>
        <v>0</v>
      </c>
      <c r="P442">
        <f t="shared" si="13"/>
        <v>8.5540000000000003</v>
      </c>
    </row>
    <row r="443" spans="1:16" x14ac:dyDescent="0.35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  <c r="O443">
        <f t="shared" si="12"/>
        <v>0</v>
      </c>
      <c r="P443">
        <f t="shared" si="13"/>
        <v>171.5472</v>
      </c>
    </row>
    <row r="444" spans="1:16" x14ac:dyDescent="0.35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  <c r="O444">
        <f t="shared" si="12"/>
        <v>0</v>
      </c>
      <c r="P444">
        <f t="shared" si="13"/>
        <v>50.374499999999998</v>
      </c>
    </row>
    <row r="445" spans="1:16" x14ac:dyDescent="0.35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  <c r="O445">
        <f t="shared" si="12"/>
        <v>0</v>
      </c>
      <c r="P445">
        <f t="shared" si="13"/>
        <v>49.334400000000002</v>
      </c>
    </row>
    <row r="446" spans="1:16" x14ac:dyDescent="0.35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  <c r="O446">
        <f t="shared" si="12"/>
        <v>0</v>
      </c>
      <c r="P446">
        <f t="shared" si="13"/>
        <v>213.78719999999998</v>
      </c>
    </row>
    <row r="447" spans="1:16" x14ac:dyDescent="0.35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  <c r="O447">
        <f t="shared" si="12"/>
        <v>0</v>
      </c>
      <c r="P447">
        <f t="shared" si="13"/>
        <v>11.466000000000001</v>
      </c>
    </row>
    <row r="448" spans="1:16" x14ac:dyDescent="0.35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  <c r="O448">
        <f t="shared" si="12"/>
        <v>0</v>
      </c>
      <c r="P448">
        <f t="shared" si="13"/>
        <v>1.5423000000000002</v>
      </c>
    </row>
    <row r="449" spans="1:16" x14ac:dyDescent="0.35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  <c r="O449">
        <f t="shared" si="12"/>
        <v>0</v>
      </c>
      <c r="P449">
        <f t="shared" si="13"/>
        <v>44.044800000000002</v>
      </c>
    </row>
    <row r="450" spans="1:16" x14ac:dyDescent="0.35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  <c r="O450">
        <f t="shared" si="12"/>
        <v>0</v>
      </c>
      <c r="P450">
        <f t="shared" si="13"/>
        <v>152.2236</v>
      </c>
    </row>
    <row r="451" spans="1:16" x14ac:dyDescent="0.35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  <c r="O451">
        <f t="shared" ref="O451:O514" si="14">IF(D451="Same Day",0.2,IF(D451="First Class",0.1,IF(D451= "Standard Class",0.5,0)))</f>
        <v>0</v>
      </c>
      <c r="P451">
        <f t="shared" ref="P451:P514" si="15">(K451-N451)*(1+O451)</f>
        <v>192.63239999999999</v>
      </c>
    </row>
    <row r="452" spans="1:16" x14ac:dyDescent="0.35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  <c r="O452">
        <f t="shared" si="14"/>
        <v>0</v>
      </c>
      <c r="P452">
        <f t="shared" si="15"/>
        <v>22.555199999999999</v>
      </c>
    </row>
    <row r="453" spans="1:16" x14ac:dyDescent="0.35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  <c r="O453">
        <f t="shared" si="14"/>
        <v>0</v>
      </c>
      <c r="P453">
        <f t="shared" si="15"/>
        <v>6.9863999999999997</v>
      </c>
    </row>
    <row r="454" spans="1:16" x14ac:dyDescent="0.35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f t="shared" si="14"/>
        <v>0</v>
      </c>
      <c r="P454">
        <f t="shared" si="15"/>
        <v>25.988799999999998</v>
      </c>
    </row>
    <row r="455" spans="1:16" x14ac:dyDescent="0.35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f t="shared" si="14"/>
        <v>0.5</v>
      </c>
      <c r="P455">
        <f t="shared" si="15"/>
        <v>540.29160000000002</v>
      </c>
    </row>
    <row r="456" spans="1:16" x14ac:dyDescent="0.35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f t="shared" si="14"/>
        <v>0.5</v>
      </c>
      <c r="P456">
        <f t="shared" si="15"/>
        <v>898.30079999999998</v>
      </c>
    </row>
    <row r="457" spans="1:16" x14ac:dyDescent="0.35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  <c r="O457">
        <f t="shared" si="14"/>
        <v>0.5</v>
      </c>
      <c r="P457">
        <f t="shared" si="15"/>
        <v>58.450200000000009</v>
      </c>
    </row>
    <row r="458" spans="1:16" x14ac:dyDescent="0.35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  <c r="O458">
        <f t="shared" si="14"/>
        <v>0.5</v>
      </c>
      <c r="P458">
        <f t="shared" si="15"/>
        <v>230.79300000000003</v>
      </c>
    </row>
    <row r="459" spans="1:16" x14ac:dyDescent="0.35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f t="shared" si="14"/>
        <v>0.5</v>
      </c>
      <c r="P459">
        <f t="shared" si="15"/>
        <v>1265.5089</v>
      </c>
    </row>
    <row r="460" spans="1:16" x14ac:dyDescent="0.35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f t="shared" si="14"/>
        <v>0.5</v>
      </c>
      <c r="P460">
        <f t="shared" si="15"/>
        <v>8.370000000000001</v>
      </c>
    </row>
    <row r="461" spans="1:16" x14ac:dyDescent="0.35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  <c r="O461">
        <f t="shared" si="14"/>
        <v>0.5</v>
      </c>
      <c r="P461">
        <f t="shared" si="15"/>
        <v>101.322</v>
      </c>
    </row>
    <row r="462" spans="1:16" x14ac:dyDescent="0.35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  <c r="O462">
        <f t="shared" si="14"/>
        <v>0.5</v>
      </c>
      <c r="P462">
        <f t="shared" si="15"/>
        <v>782.92169999999987</v>
      </c>
    </row>
    <row r="463" spans="1:16" x14ac:dyDescent="0.35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  <c r="O463">
        <f t="shared" si="14"/>
        <v>0.5</v>
      </c>
      <c r="P463">
        <f t="shared" si="15"/>
        <v>49.067099999999996</v>
      </c>
    </row>
    <row r="464" spans="1:16" x14ac:dyDescent="0.35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  <c r="O464">
        <f t="shared" si="14"/>
        <v>0.5</v>
      </c>
      <c r="P464">
        <f t="shared" si="15"/>
        <v>24.737999999999996</v>
      </c>
    </row>
    <row r="465" spans="1:16" x14ac:dyDescent="0.35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f t="shared" si="14"/>
        <v>0.5</v>
      </c>
      <c r="P465">
        <f t="shared" si="15"/>
        <v>3130.6698000000006</v>
      </c>
    </row>
    <row r="466" spans="1:16" x14ac:dyDescent="0.35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f t="shared" si="14"/>
        <v>0.5</v>
      </c>
      <c r="P466">
        <f t="shared" si="15"/>
        <v>74.060999999999993</v>
      </c>
    </row>
    <row r="467" spans="1:16" x14ac:dyDescent="0.35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f t="shared" si="14"/>
        <v>0.5</v>
      </c>
      <c r="P467">
        <f t="shared" si="15"/>
        <v>330.20100000000002</v>
      </c>
    </row>
    <row r="468" spans="1:16" x14ac:dyDescent="0.35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f t="shared" si="14"/>
        <v>0.5</v>
      </c>
      <c r="P468">
        <f t="shared" si="15"/>
        <v>108.6024</v>
      </c>
    </row>
    <row r="469" spans="1:16" x14ac:dyDescent="0.35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f t="shared" si="14"/>
        <v>0.5</v>
      </c>
      <c r="P469">
        <f t="shared" si="15"/>
        <v>850.20809999999994</v>
      </c>
    </row>
    <row r="470" spans="1:16" x14ac:dyDescent="0.35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f t="shared" si="14"/>
        <v>0.5</v>
      </c>
      <c r="P470">
        <f t="shared" si="15"/>
        <v>362.35199999999998</v>
      </c>
    </row>
    <row r="471" spans="1:16" x14ac:dyDescent="0.35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f t="shared" si="14"/>
        <v>0</v>
      </c>
      <c r="P471">
        <f t="shared" si="15"/>
        <v>12.6882</v>
      </c>
    </row>
    <row r="472" spans="1:16" x14ac:dyDescent="0.35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  <c r="O472">
        <f t="shared" si="14"/>
        <v>0.5</v>
      </c>
      <c r="P472">
        <f t="shared" si="15"/>
        <v>43.274399999999993</v>
      </c>
    </row>
    <row r="473" spans="1:16" x14ac:dyDescent="0.35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  <c r="O473">
        <f t="shared" si="14"/>
        <v>0</v>
      </c>
      <c r="P473">
        <f t="shared" si="15"/>
        <v>337.51080000000002</v>
      </c>
    </row>
    <row r="474" spans="1:16" x14ac:dyDescent="0.35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  <c r="O474">
        <f t="shared" si="14"/>
        <v>0</v>
      </c>
      <c r="P474">
        <f t="shared" si="15"/>
        <v>212.1876</v>
      </c>
    </row>
    <row r="475" spans="1:16" x14ac:dyDescent="0.35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f t="shared" si="14"/>
        <v>0</v>
      </c>
      <c r="P475">
        <f t="shared" si="15"/>
        <v>615.97199999999998</v>
      </c>
    </row>
    <row r="476" spans="1:16" x14ac:dyDescent="0.35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  <c r="O476">
        <f t="shared" si="14"/>
        <v>0</v>
      </c>
      <c r="P476">
        <f t="shared" si="15"/>
        <v>67.539599999999993</v>
      </c>
    </row>
    <row r="477" spans="1:16" x14ac:dyDescent="0.35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  <c r="O477">
        <f t="shared" si="14"/>
        <v>0</v>
      </c>
      <c r="P477">
        <f t="shared" si="15"/>
        <v>33.831000000000003</v>
      </c>
    </row>
    <row r="478" spans="1:16" x14ac:dyDescent="0.35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  <c r="O478">
        <f t="shared" si="14"/>
        <v>0</v>
      </c>
      <c r="P478">
        <f t="shared" si="15"/>
        <v>49.321999999999996</v>
      </c>
    </row>
    <row r="479" spans="1:16" x14ac:dyDescent="0.35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  <c r="O479">
        <f t="shared" si="14"/>
        <v>0.5</v>
      </c>
      <c r="P479">
        <f t="shared" si="15"/>
        <v>132.86700000000002</v>
      </c>
    </row>
    <row r="480" spans="1:16" x14ac:dyDescent="0.35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f t="shared" si="14"/>
        <v>0.5</v>
      </c>
      <c r="P480">
        <f t="shared" si="15"/>
        <v>31.356000000000005</v>
      </c>
    </row>
    <row r="481" spans="1:16" x14ac:dyDescent="0.35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  <c r="O481">
        <f t="shared" si="14"/>
        <v>0.5</v>
      </c>
      <c r="P481">
        <f t="shared" si="15"/>
        <v>12.127499999999998</v>
      </c>
    </row>
    <row r="482" spans="1:16" x14ac:dyDescent="0.35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  <c r="O482">
        <f t="shared" si="14"/>
        <v>0.5</v>
      </c>
      <c r="P482">
        <f t="shared" si="15"/>
        <v>929.61</v>
      </c>
    </row>
    <row r="483" spans="1:16" x14ac:dyDescent="0.35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  <c r="O483">
        <f t="shared" si="14"/>
        <v>0.5</v>
      </c>
      <c r="P483">
        <f t="shared" si="15"/>
        <v>10.771649999999999</v>
      </c>
    </row>
    <row r="484" spans="1:16" x14ac:dyDescent="0.35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  <c r="O484">
        <f t="shared" si="14"/>
        <v>0.5</v>
      </c>
      <c r="P484">
        <f t="shared" si="15"/>
        <v>6.4367999999999999</v>
      </c>
    </row>
    <row r="485" spans="1:16" x14ac:dyDescent="0.35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f t="shared" si="14"/>
        <v>0.5</v>
      </c>
      <c r="P485">
        <f t="shared" si="15"/>
        <v>153.58079999999998</v>
      </c>
    </row>
    <row r="486" spans="1:16" x14ac:dyDescent="0.35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  <c r="O486">
        <f t="shared" si="14"/>
        <v>0.1</v>
      </c>
      <c r="P486">
        <f t="shared" si="15"/>
        <v>16.28</v>
      </c>
    </row>
    <row r="487" spans="1:16" x14ac:dyDescent="0.35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  <c r="O487">
        <f t="shared" si="14"/>
        <v>0.1</v>
      </c>
      <c r="P487">
        <f t="shared" si="15"/>
        <v>598.851</v>
      </c>
    </row>
    <row r="488" spans="1:16" x14ac:dyDescent="0.35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f t="shared" si="14"/>
        <v>0.1</v>
      </c>
      <c r="P488">
        <f t="shared" si="15"/>
        <v>288.70875000000001</v>
      </c>
    </row>
    <row r="489" spans="1:16" x14ac:dyDescent="0.35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f t="shared" si="14"/>
        <v>0.1</v>
      </c>
      <c r="P489">
        <f t="shared" si="15"/>
        <v>2633.3538000000003</v>
      </c>
    </row>
    <row r="490" spans="1:16" x14ac:dyDescent="0.35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  <c r="O490">
        <f t="shared" si="14"/>
        <v>0</v>
      </c>
      <c r="P490">
        <f t="shared" si="15"/>
        <v>7.3925999999999998</v>
      </c>
    </row>
    <row r="491" spans="1:16" x14ac:dyDescent="0.35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f t="shared" si="14"/>
        <v>0</v>
      </c>
      <c r="P491">
        <f t="shared" si="15"/>
        <v>53.586600000000004</v>
      </c>
    </row>
    <row r="492" spans="1:16" x14ac:dyDescent="0.35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f t="shared" si="14"/>
        <v>0</v>
      </c>
      <c r="P492">
        <f t="shared" si="15"/>
        <v>64.210799999999992</v>
      </c>
    </row>
    <row r="493" spans="1:16" x14ac:dyDescent="0.35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  <c r="O493">
        <f t="shared" si="14"/>
        <v>0.5</v>
      </c>
      <c r="P493">
        <f t="shared" si="15"/>
        <v>660.25049999999999</v>
      </c>
    </row>
    <row r="494" spans="1:16" x14ac:dyDescent="0.35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  <c r="O494">
        <f t="shared" si="14"/>
        <v>0.5</v>
      </c>
      <c r="P494">
        <f t="shared" si="15"/>
        <v>8.9666999999999994</v>
      </c>
    </row>
    <row r="495" spans="1:16" x14ac:dyDescent="0.35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  <c r="O495">
        <f t="shared" si="14"/>
        <v>0.5</v>
      </c>
      <c r="P495">
        <f t="shared" si="15"/>
        <v>121.2342</v>
      </c>
    </row>
    <row r="496" spans="1:16" x14ac:dyDescent="0.35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f t="shared" si="14"/>
        <v>0</v>
      </c>
      <c r="P496">
        <f t="shared" si="15"/>
        <v>284.82299999999998</v>
      </c>
    </row>
    <row r="497" spans="1:16" x14ac:dyDescent="0.35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  <c r="O497">
        <f t="shared" si="14"/>
        <v>0.5</v>
      </c>
      <c r="P497">
        <f t="shared" si="15"/>
        <v>80.646299999999997</v>
      </c>
    </row>
    <row r="498" spans="1:16" x14ac:dyDescent="0.35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  <c r="O498">
        <f t="shared" si="14"/>
        <v>0.5</v>
      </c>
      <c r="P498">
        <f t="shared" si="15"/>
        <v>118.86839999999999</v>
      </c>
    </row>
    <row r="499" spans="1:16" x14ac:dyDescent="0.35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  <c r="O499">
        <f t="shared" si="14"/>
        <v>0.5</v>
      </c>
      <c r="P499">
        <f t="shared" si="15"/>
        <v>260.87520000000001</v>
      </c>
    </row>
    <row r="500" spans="1:16" x14ac:dyDescent="0.35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f t="shared" si="14"/>
        <v>0.5</v>
      </c>
      <c r="P500">
        <f t="shared" si="15"/>
        <v>335.17560000000003</v>
      </c>
    </row>
    <row r="501" spans="1:16" x14ac:dyDescent="0.35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  <c r="O501">
        <f t="shared" si="14"/>
        <v>0.5</v>
      </c>
      <c r="P501">
        <f t="shared" si="15"/>
        <v>69.646500000000003</v>
      </c>
    </row>
    <row r="502" spans="1:16" x14ac:dyDescent="0.35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  <c r="O502">
        <f t="shared" si="14"/>
        <v>0.5</v>
      </c>
      <c r="P502">
        <f t="shared" si="15"/>
        <v>56.550000000000004</v>
      </c>
    </row>
    <row r="503" spans="1:16" x14ac:dyDescent="0.35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  <c r="O503">
        <f t="shared" si="14"/>
        <v>0.5</v>
      </c>
      <c r="P503">
        <f t="shared" si="15"/>
        <v>40.370400000000004</v>
      </c>
    </row>
    <row r="504" spans="1:16" x14ac:dyDescent="0.35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f t="shared" si="14"/>
        <v>0.5</v>
      </c>
      <c r="P504">
        <f t="shared" si="15"/>
        <v>1127.2049999999999</v>
      </c>
    </row>
    <row r="505" spans="1:16" x14ac:dyDescent="0.35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  <c r="O505">
        <f t="shared" si="14"/>
        <v>0.5</v>
      </c>
      <c r="P505">
        <f t="shared" si="15"/>
        <v>6.4151999999999996</v>
      </c>
    </row>
    <row r="506" spans="1:16" x14ac:dyDescent="0.35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f t="shared" si="14"/>
        <v>0.5</v>
      </c>
      <c r="P506">
        <f t="shared" si="15"/>
        <v>31.357350000000004</v>
      </c>
    </row>
    <row r="507" spans="1:16" x14ac:dyDescent="0.35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  <c r="O507">
        <f t="shared" si="14"/>
        <v>0</v>
      </c>
      <c r="P507">
        <f t="shared" si="15"/>
        <v>10.547000000000001</v>
      </c>
    </row>
    <row r="508" spans="1:16" x14ac:dyDescent="0.35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  <c r="O508">
        <f t="shared" si="14"/>
        <v>0.5</v>
      </c>
      <c r="P508">
        <f t="shared" si="15"/>
        <v>3.0003000000000006</v>
      </c>
    </row>
    <row r="509" spans="1:16" x14ac:dyDescent="0.35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  <c r="O509">
        <f t="shared" si="14"/>
        <v>0.5</v>
      </c>
      <c r="P509">
        <f t="shared" si="15"/>
        <v>9.2574000000000005</v>
      </c>
    </row>
    <row r="510" spans="1:16" x14ac:dyDescent="0.35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  <c r="O510">
        <f t="shared" si="14"/>
        <v>0.5</v>
      </c>
      <c r="P510">
        <f t="shared" si="15"/>
        <v>52.582499999999996</v>
      </c>
    </row>
    <row r="511" spans="1:16" x14ac:dyDescent="0.35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  <c r="O511">
        <f t="shared" si="14"/>
        <v>0.5</v>
      </c>
      <c r="P511">
        <f t="shared" si="15"/>
        <v>4766.2124999999996</v>
      </c>
    </row>
    <row r="512" spans="1:16" x14ac:dyDescent="0.35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  <c r="O512">
        <f t="shared" si="14"/>
        <v>0.1</v>
      </c>
      <c r="P512">
        <f t="shared" si="15"/>
        <v>94.472400000000007</v>
      </c>
    </row>
    <row r="513" spans="1:16" x14ac:dyDescent="0.35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  <c r="O513">
        <f t="shared" si="14"/>
        <v>0.1</v>
      </c>
      <c r="P513">
        <f t="shared" si="15"/>
        <v>28.45392</v>
      </c>
    </row>
    <row r="514" spans="1:16" x14ac:dyDescent="0.35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f t="shared" si="14"/>
        <v>0.1</v>
      </c>
      <c r="P514">
        <f t="shared" si="15"/>
        <v>7.0804800000000006</v>
      </c>
    </row>
    <row r="515" spans="1:16" x14ac:dyDescent="0.35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  <c r="O515">
        <f t="shared" ref="O515:O578" si="16">IF(D515="Same Day",0.2,IF(D515="First Class",0.1,IF(D515= "Standard Class",0.5,0)))</f>
        <v>0.5</v>
      </c>
      <c r="P515">
        <f t="shared" ref="P515:P578" si="17">(K515-N515)*(1+O515)</f>
        <v>7.2598500000000001</v>
      </c>
    </row>
    <row r="516" spans="1:16" x14ac:dyDescent="0.35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  <c r="O516">
        <f t="shared" si="16"/>
        <v>0.5</v>
      </c>
      <c r="P516">
        <f t="shared" si="17"/>
        <v>6.2621999999999991</v>
      </c>
    </row>
    <row r="517" spans="1:16" x14ac:dyDescent="0.35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  <c r="O517">
        <f t="shared" si="16"/>
        <v>0.5</v>
      </c>
      <c r="P517">
        <f t="shared" si="17"/>
        <v>2429.9594999999995</v>
      </c>
    </row>
    <row r="518" spans="1:16" x14ac:dyDescent="0.35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  <c r="O518">
        <f t="shared" si="16"/>
        <v>0.5</v>
      </c>
      <c r="P518">
        <f t="shared" si="17"/>
        <v>56.33775</v>
      </c>
    </row>
    <row r="519" spans="1:16" x14ac:dyDescent="0.35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  <c r="O519">
        <f t="shared" si="16"/>
        <v>0.5</v>
      </c>
      <c r="P519">
        <f t="shared" si="17"/>
        <v>9.8670000000000009</v>
      </c>
    </row>
    <row r="520" spans="1:16" x14ac:dyDescent="0.35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  <c r="O520">
        <f t="shared" si="16"/>
        <v>0.5</v>
      </c>
      <c r="P520">
        <f t="shared" si="17"/>
        <v>1604.5785000000001</v>
      </c>
    </row>
    <row r="521" spans="1:16" x14ac:dyDescent="0.35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f t="shared" si="16"/>
        <v>0.5</v>
      </c>
      <c r="P521">
        <f t="shared" si="17"/>
        <v>19.65645</v>
      </c>
    </row>
    <row r="522" spans="1:16" x14ac:dyDescent="0.35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f t="shared" si="16"/>
        <v>0.5</v>
      </c>
      <c r="P522">
        <f t="shared" si="17"/>
        <v>233.22240000000002</v>
      </c>
    </row>
    <row r="523" spans="1:16" x14ac:dyDescent="0.35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  <c r="O523">
        <f t="shared" si="16"/>
        <v>0.5</v>
      </c>
      <c r="P523">
        <f t="shared" si="17"/>
        <v>52.92</v>
      </c>
    </row>
    <row r="524" spans="1:16" x14ac:dyDescent="0.35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  <c r="O524">
        <f t="shared" si="16"/>
        <v>0.1</v>
      </c>
      <c r="P524">
        <f t="shared" si="17"/>
        <v>208.87020000000001</v>
      </c>
    </row>
    <row r="525" spans="1:16" x14ac:dyDescent="0.35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f t="shared" si="16"/>
        <v>0.1</v>
      </c>
      <c r="P525">
        <f t="shared" si="17"/>
        <v>74.34966</v>
      </c>
    </row>
    <row r="526" spans="1:16" x14ac:dyDescent="0.35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f t="shared" si="16"/>
        <v>0.1</v>
      </c>
      <c r="P526">
        <f t="shared" si="17"/>
        <v>43.002740000000003</v>
      </c>
    </row>
    <row r="527" spans="1:16" x14ac:dyDescent="0.35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  <c r="O527">
        <f t="shared" si="16"/>
        <v>0.5</v>
      </c>
      <c r="P527">
        <f t="shared" si="17"/>
        <v>17.649000000000001</v>
      </c>
    </row>
    <row r="528" spans="1:16" x14ac:dyDescent="0.35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  <c r="O528">
        <f t="shared" si="16"/>
        <v>0.5</v>
      </c>
      <c r="P528">
        <f t="shared" si="17"/>
        <v>961.80750000000012</v>
      </c>
    </row>
    <row r="529" spans="1:16" x14ac:dyDescent="0.35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f t="shared" si="16"/>
        <v>0.5</v>
      </c>
      <c r="P529">
        <f t="shared" si="17"/>
        <v>60.832799999999999</v>
      </c>
    </row>
    <row r="530" spans="1:16" x14ac:dyDescent="0.35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f t="shared" si="16"/>
        <v>0.5</v>
      </c>
      <c r="P530">
        <f t="shared" si="17"/>
        <v>65.404799999999994</v>
      </c>
    </row>
    <row r="531" spans="1:16" x14ac:dyDescent="0.35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f t="shared" si="16"/>
        <v>0.5</v>
      </c>
      <c r="P531">
        <f t="shared" si="17"/>
        <v>1224.2307000000001</v>
      </c>
    </row>
    <row r="532" spans="1:16" x14ac:dyDescent="0.35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  <c r="O532">
        <f t="shared" si="16"/>
        <v>0.5</v>
      </c>
      <c r="P532">
        <f t="shared" si="17"/>
        <v>49.230000000000004</v>
      </c>
    </row>
    <row r="533" spans="1:16" x14ac:dyDescent="0.35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  <c r="O533">
        <f t="shared" si="16"/>
        <v>0</v>
      </c>
      <c r="P533">
        <f t="shared" si="17"/>
        <v>178.8</v>
      </c>
    </row>
    <row r="534" spans="1:16" x14ac:dyDescent="0.35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  <c r="O534">
        <f t="shared" si="16"/>
        <v>0.5</v>
      </c>
      <c r="P534">
        <f t="shared" si="17"/>
        <v>68.314499999999995</v>
      </c>
    </row>
    <row r="535" spans="1:16" x14ac:dyDescent="0.35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  <c r="O535">
        <f t="shared" si="16"/>
        <v>0</v>
      </c>
      <c r="P535">
        <f t="shared" si="17"/>
        <v>705.56400000000008</v>
      </c>
    </row>
    <row r="536" spans="1:16" x14ac:dyDescent="0.35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  <c r="O536">
        <f t="shared" si="16"/>
        <v>0</v>
      </c>
      <c r="P536">
        <f t="shared" si="17"/>
        <v>11.375</v>
      </c>
    </row>
    <row r="537" spans="1:16" x14ac:dyDescent="0.35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f t="shared" si="16"/>
        <v>0.5</v>
      </c>
      <c r="P537">
        <f t="shared" si="17"/>
        <v>22.9512</v>
      </c>
    </row>
    <row r="538" spans="1:16" x14ac:dyDescent="0.35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  <c r="O538">
        <f t="shared" si="16"/>
        <v>0</v>
      </c>
      <c r="P538">
        <f t="shared" si="17"/>
        <v>110.80159999999999</v>
      </c>
    </row>
    <row r="539" spans="1:16" x14ac:dyDescent="0.35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  <c r="O539">
        <f t="shared" si="16"/>
        <v>0.5</v>
      </c>
      <c r="P539">
        <f t="shared" si="17"/>
        <v>11.088000000000001</v>
      </c>
    </row>
    <row r="540" spans="1:16" x14ac:dyDescent="0.35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  <c r="O540">
        <f t="shared" si="16"/>
        <v>0.5</v>
      </c>
      <c r="P540">
        <f t="shared" si="17"/>
        <v>167.46929999999998</v>
      </c>
    </row>
    <row r="541" spans="1:16" x14ac:dyDescent="0.35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  <c r="O541">
        <f t="shared" si="16"/>
        <v>0.5</v>
      </c>
      <c r="P541">
        <f t="shared" si="17"/>
        <v>319.40999999999997</v>
      </c>
    </row>
    <row r="542" spans="1:16" x14ac:dyDescent="0.35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  <c r="O542">
        <f t="shared" si="16"/>
        <v>0.1</v>
      </c>
      <c r="P542">
        <f t="shared" si="17"/>
        <v>288.84239999999994</v>
      </c>
    </row>
    <row r="543" spans="1:16" x14ac:dyDescent="0.35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f t="shared" si="16"/>
        <v>0.1</v>
      </c>
      <c r="P543">
        <f t="shared" si="17"/>
        <v>377.05536000000006</v>
      </c>
    </row>
    <row r="544" spans="1:16" x14ac:dyDescent="0.35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f t="shared" si="16"/>
        <v>0.5</v>
      </c>
      <c r="P544">
        <f t="shared" si="17"/>
        <v>1188.4508999999998</v>
      </c>
    </row>
    <row r="545" spans="1:16" x14ac:dyDescent="0.35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f t="shared" si="16"/>
        <v>0.5</v>
      </c>
      <c r="P545">
        <f t="shared" si="17"/>
        <v>76.271999999999991</v>
      </c>
    </row>
    <row r="546" spans="1:16" x14ac:dyDescent="0.35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  <c r="O546">
        <f t="shared" si="16"/>
        <v>0.5</v>
      </c>
      <c r="P546">
        <f t="shared" si="17"/>
        <v>141.73875000000001</v>
      </c>
    </row>
    <row r="547" spans="1:16" x14ac:dyDescent="0.35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f t="shared" si="16"/>
        <v>0.5</v>
      </c>
      <c r="P547">
        <f t="shared" si="17"/>
        <v>225.60719999999998</v>
      </c>
    </row>
    <row r="548" spans="1:16" x14ac:dyDescent="0.35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  <c r="O548">
        <f t="shared" si="16"/>
        <v>0.1</v>
      </c>
      <c r="P548">
        <f t="shared" si="17"/>
        <v>30.082800000000002</v>
      </c>
    </row>
    <row r="549" spans="1:16" x14ac:dyDescent="0.35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  <c r="O549">
        <f t="shared" si="16"/>
        <v>0.1</v>
      </c>
      <c r="P549">
        <f t="shared" si="17"/>
        <v>7.6419199999999998</v>
      </c>
    </row>
    <row r="550" spans="1:16" x14ac:dyDescent="0.35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f t="shared" si="16"/>
        <v>0</v>
      </c>
      <c r="P550">
        <f t="shared" si="17"/>
        <v>234.63</v>
      </c>
    </row>
    <row r="551" spans="1:16" x14ac:dyDescent="0.35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f t="shared" si="16"/>
        <v>0</v>
      </c>
      <c r="P551">
        <f t="shared" si="17"/>
        <v>28.41</v>
      </c>
    </row>
    <row r="552" spans="1:16" x14ac:dyDescent="0.35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  <c r="O552">
        <f t="shared" si="16"/>
        <v>0</v>
      </c>
      <c r="P552">
        <f t="shared" si="17"/>
        <v>10.464</v>
      </c>
    </row>
    <row r="553" spans="1:16" x14ac:dyDescent="0.35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  <c r="O553">
        <f t="shared" si="16"/>
        <v>0</v>
      </c>
      <c r="P553">
        <f t="shared" si="17"/>
        <v>1121.568</v>
      </c>
    </row>
    <row r="554" spans="1:16" x14ac:dyDescent="0.35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f t="shared" si="16"/>
        <v>0.1</v>
      </c>
      <c r="P554">
        <f t="shared" si="17"/>
        <v>31.312380000000001</v>
      </c>
    </row>
    <row r="555" spans="1:16" x14ac:dyDescent="0.35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  <c r="O555">
        <f t="shared" si="16"/>
        <v>0.5</v>
      </c>
      <c r="P555">
        <f t="shared" si="17"/>
        <v>12.379949999999999</v>
      </c>
    </row>
    <row r="556" spans="1:16" x14ac:dyDescent="0.35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  <c r="O556">
        <f t="shared" si="16"/>
        <v>0</v>
      </c>
      <c r="P556">
        <f t="shared" si="17"/>
        <v>984.79279999999994</v>
      </c>
    </row>
    <row r="557" spans="1:16" x14ac:dyDescent="0.35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  <c r="O557">
        <f t="shared" si="16"/>
        <v>0</v>
      </c>
      <c r="P557">
        <f t="shared" si="17"/>
        <v>16.051200000000001</v>
      </c>
    </row>
    <row r="558" spans="1:16" x14ac:dyDescent="0.35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  <c r="O558">
        <f t="shared" si="16"/>
        <v>0.5</v>
      </c>
      <c r="P558">
        <f t="shared" si="17"/>
        <v>16.146000000000001</v>
      </c>
    </row>
    <row r="559" spans="1:16" x14ac:dyDescent="0.35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  <c r="O559">
        <f t="shared" si="16"/>
        <v>0.5</v>
      </c>
      <c r="P559">
        <f t="shared" si="17"/>
        <v>2329.0920000000001</v>
      </c>
    </row>
    <row r="560" spans="1:16" x14ac:dyDescent="0.35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  <c r="O560">
        <f t="shared" si="16"/>
        <v>0.5</v>
      </c>
      <c r="P560">
        <f t="shared" si="17"/>
        <v>25.271999999999998</v>
      </c>
    </row>
    <row r="561" spans="1:16" x14ac:dyDescent="0.35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  <c r="O561">
        <f t="shared" si="16"/>
        <v>0</v>
      </c>
      <c r="P561">
        <f t="shared" si="17"/>
        <v>25.986000000000001</v>
      </c>
    </row>
    <row r="562" spans="1:16" x14ac:dyDescent="0.35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f t="shared" si="16"/>
        <v>0</v>
      </c>
      <c r="P562">
        <f t="shared" si="17"/>
        <v>56.737799999999993</v>
      </c>
    </row>
    <row r="563" spans="1:16" x14ac:dyDescent="0.35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  <c r="O563">
        <f t="shared" si="16"/>
        <v>0</v>
      </c>
      <c r="P563">
        <f t="shared" si="17"/>
        <v>11.7</v>
      </c>
    </row>
    <row r="564" spans="1:16" x14ac:dyDescent="0.35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  <c r="O564">
        <f t="shared" si="16"/>
        <v>0</v>
      </c>
      <c r="P564">
        <f t="shared" si="17"/>
        <v>9.3536999999999999</v>
      </c>
    </row>
    <row r="565" spans="1:16" x14ac:dyDescent="0.35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  <c r="O565">
        <f t="shared" si="16"/>
        <v>0.1</v>
      </c>
      <c r="P565">
        <f t="shared" si="17"/>
        <v>4.3559999999999999</v>
      </c>
    </row>
    <row r="566" spans="1:16" x14ac:dyDescent="0.35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  <c r="O566">
        <f t="shared" si="16"/>
        <v>0.1</v>
      </c>
      <c r="P566">
        <f t="shared" si="17"/>
        <v>1.5503400000000001</v>
      </c>
    </row>
    <row r="567" spans="1:16" x14ac:dyDescent="0.35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f t="shared" si="16"/>
        <v>0.1</v>
      </c>
      <c r="P567">
        <f t="shared" si="17"/>
        <v>360.33689999999996</v>
      </c>
    </row>
    <row r="568" spans="1:16" x14ac:dyDescent="0.35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  <c r="O568">
        <f t="shared" si="16"/>
        <v>0.5</v>
      </c>
      <c r="P568">
        <f t="shared" si="17"/>
        <v>70.257599999999996</v>
      </c>
    </row>
    <row r="569" spans="1:16" x14ac:dyDescent="0.35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  <c r="O569">
        <f t="shared" si="16"/>
        <v>0.5</v>
      </c>
      <c r="P569">
        <f t="shared" si="17"/>
        <v>80.581199999999995</v>
      </c>
    </row>
    <row r="570" spans="1:16" x14ac:dyDescent="0.35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f t="shared" si="16"/>
        <v>0.5</v>
      </c>
      <c r="P570">
        <f t="shared" si="17"/>
        <v>15.1632</v>
      </c>
    </row>
    <row r="571" spans="1:16" x14ac:dyDescent="0.35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  <c r="O571">
        <f t="shared" si="16"/>
        <v>0.5</v>
      </c>
      <c r="P571">
        <f t="shared" si="17"/>
        <v>676.72799999999995</v>
      </c>
    </row>
    <row r="572" spans="1:16" x14ac:dyDescent="0.35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  <c r="O572">
        <f t="shared" si="16"/>
        <v>0.5</v>
      </c>
      <c r="P572">
        <f t="shared" si="17"/>
        <v>56.510999999999996</v>
      </c>
    </row>
    <row r="573" spans="1:16" x14ac:dyDescent="0.35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  <c r="O573">
        <f t="shared" si="16"/>
        <v>0.5</v>
      </c>
      <c r="P573">
        <f t="shared" si="17"/>
        <v>11.307600000000001</v>
      </c>
    </row>
    <row r="574" spans="1:16" x14ac:dyDescent="0.35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f t="shared" si="16"/>
        <v>0.5</v>
      </c>
      <c r="P574">
        <f t="shared" si="17"/>
        <v>33.056100000000008</v>
      </c>
    </row>
    <row r="575" spans="1:16" x14ac:dyDescent="0.35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  <c r="O575">
        <f t="shared" si="16"/>
        <v>0.5</v>
      </c>
      <c r="P575">
        <f t="shared" si="17"/>
        <v>16.260749999999998</v>
      </c>
    </row>
    <row r="576" spans="1:16" x14ac:dyDescent="0.35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  <c r="O576">
        <f t="shared" si="16"/>
        <v>0.5</v>
      </c>
      <c r="P576">
        <f t="shared" si="17"/>
        <v>9.6578999999999997</v>
      </c>
    </row>
    <row r="577" spans="1:16" x14ac:dyDescent="0.35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  <c r="O577">
        <f t="shared" si="16"/>
        <v>0</v>
      </c>
      <c r="P577">
        <f t="shared" si="17"/>
        <v>81.967200000000005</v>
      </c>
    </row>
    <row r="578" spans="1:16" x14ac:dyDescent="0.35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f t="shared" si="16"/>
        <v>0</v>
      </c>
      <c r="P578">
        <f t="shared" si="17"/>
        <v>10.159200000000002</v>
      </c>
    </row>
    <row r="579" spans="1:16" x14ac:dyDescent="0.35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  <c r="O579">
        <f t="shared" ref="O579:O642" si="18">IF(D579="Same Day",0.2,IF(D579="First Class",0.1,IF(D579= "Standard Class",0.5,0)))</f>
        <v>0</v>
      </c>
      <c r="P579">
        <f t="shared" ref="P579:P642" si="19">(K579-N579)*(1+O579)</f>
        <v>5.1099999999999994</v>
      </c>
    </row>
    <row r="580" spans="1:16" x14ac:dyDescent="0.35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f t="shared" si="18"/>
        <v>0.5</v>
      </c>
      <c r="P580">
        <f t="shared" si="19"/>
        <v>91.497000000000014</v>
      </c>
    </row>
    <row r="581" spans="1:16" x14ac:dyDescent="0.35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f t="shared" si="18"/>
        <v>0.5</v>
      </c>
      <c r="P581">
        <f t="shared" si="19"/>
        <v>21.760200000000001</v>
      </c>
    </row>
    <row r="582" spans="1:16" x14ac:dyDescent="0.35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  <c r="O582">
        <f t="shared" si="18"/>
        <v>0.5</v>
      </c>
      <c r="P582">
        <f t="shared" si="19"/>
        <v>74.961600000000004</v>
      </c>
    </row>
    <row r="583" spans="1:16" x14ac:dyDescent="0.35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f t="shared" si="18"/>
        <v>0.5</v>
      </c>
      <c r="P583">
        <f t="shared" si="19"/>
        <v>626.18804999999998</v>
      </c>
    </row>
    <row r="584" spans="1:16" x14ac:dyDescent="0.35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  <c r="O584">
        <f t="shared" si="18"/>
        <v>0.5</v>
      </c>
      <c r="P584">
        <f t="shared" si="19"/>
        <v>144.5181</v>
      </c>
    </row>
    <row r="585" spans="1:16" x14ac:dyDescent="0.35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f t="shared" si="18"/>
        <v>0.5</v>
      </c>
      <c r="P585">
        <f t="shared" si="19"/>
        <v>41.4711</v>
      </c>
    </row>
    <row r="586" spans="1:16" x14ac:dyDescent="0.35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  <c r="O586">
        <f t="shared" si="18"/>
        <v>0.5</v>
      </c>
      <c r="P586">
        <f t="shared" si="19"/>
        <v>17.29665</v>
      </c>
    </row>
    <row r="587" spans="1:16" x14ac:dyDescent="0.35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f t="shared" si="18"/>
        <v>0.5</v>
      </c>
      <c r="P587">
        <f t="shared" si="19"/>
        <v>563.8356</v>
      </c>
    </row>
    <row r="588" spans="1:16" x14ac:dyDescent="0.35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  <c r="O588">
        <f t="shared" si="18"/>
        <v>0.5</v>
      </c>
      <c r="P588">
        <f t="shared" si="19"/>
        <v>99.017100000000013</v>
      </c>
    </row>
    <row r="589" spans="1:16" x14ac:dyDescent="0.35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  <c r="O589">
        <f t="shared" si="18"/>
        <v>0.5</v>
      </c>
      <c r="P589">
        <f t="shared" si="19"/>
        <v>225.62144999999998</v>
      </c>
    </row>
    <row r="590" spans="1:16" x14ac:dyDescent="0.35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f t="shared" si="18"/>
        <v>0.5</v>
      </c>
      <c r="P590">
        <f t="shared" si="19"/>
        <v>157.38030000000001</v>
      </c>
    </row>
    <row r="591" spans="1:16" x14ac:dyDescent="0.35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f t="shared" si="18"/>
        <v>0.5</v>
      </c>
      <c r="P591">
        <f t="shared" si="19"/>
        <v>20.217600000000001</v>
      </c>
    </row>
    <row r="592" spans="1:16" x14ac:dyDescent="0.35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f t="shared" si="18"/>
        <v>0.5</v>
      </c>
      <c r="P592">
        <f t="shared" si="19"/>
        <v>44.575650000000003</v>
      </c>
    </row>
    <row r="593" spans="1:16" x14ac:dyDescent="0.35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  <c r="O593">
        <f t="shared" si="18"/>
        <v>0.5</v>
      </c>
      <c r="P593">
        <f t="shared" si="19"/>
        <v>10.1088</v>
      </c>
    </row>
    <row r="594" spans="1:16" x14ac:dyDescent="0.35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f t="shared" si="18"/>
        <v>0.5</v>
      </c>
      <c r="P594">
        <f t="shared" si="19"/>
        <v>12.263999999999999</v>
      </c>
    </row>
    <row r="595" spans="1:16" x14ac:dyDescent="0.35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  <c r="O595">
        <f t="shared" si="18"/>
        <v>0.5</v>
      </c>
      <c r="P595">
        <f t="shared" si="19"/>
        <v>32.174999999999997</v>
      </c>
    </row>
    <row r="596" spans="1:16" x14ac:dyDescent="0.35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  <c r="O596">
        <f t="shared" si="18"/>
        <v>0.5</v>
      </c>
      <c r="P596">
        <f t="shared" si="19"/>
        <v>81.067800000000005</v>
      </c>
    </row>
    <row r="597" spans="1:16" x14ac:dyDescent="0.35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f t="shared" si="18"/>
        <v>0.5</v>
      </c>
      <c r="P597">
        <f t="shared" si="19"/>
        <v>1147.4770500000002</v>
      </c>
    </row>
    <row r="598" spans="1:16" x14ac:dyDescent="0.35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  <c r="O598">
        <f t="shared" si="18"/>
        <v>0.5</v>
      </c>
      <c r="P598">
        <f t="shared" si="19"/>
        <v>585.32249999999999</v>
      </c>
    </row>
    <row r="599" spans="1:16" x14ac:dyDescent="0.35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  <c r="O599">
        <f t="shared" si="18"/>
        <v>0.5</v>
      </c>
      <c r="P599">
        <f t="shared" si="19"/>
        <v>353.98079999999993</v>
      </c>
    </row>
    <row r="600" spans="1:16" x14ac:dyDescent="0.35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  <c r="O600">
        <f t="shared" si="18"/>
        <v>0.1</v>
      </c>
      <c r="P600">
        <f t="shared" si="19"/>
        <v>11.675620000000002</v>
      </c>
    </row>
    <row r="601" spans="1:16" x14ac:dyDescent="0.35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f t="shared" si="18"/>
        <v>0.5</v>
      </c>
      <c r="P601">
        <f t="shared" si="19"/>
        <v>259.16759999999999</v>
      </c>
    </row>
    <row r="602" spans="1:16" x14ac:dyDescent="0.35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f t="shared" si="18"/>
        <v>0.5</v>
      </c>
      <c r="P602">
        <f t="shared" si="19"/>
        <v>914.59559999999988</v>
      </c>
    </row>
    <row r="603" spans="1:16" x14ac:dyDescent="0.35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  <c r="O603">
        <f t="shared" si="18"/>
        <v>0.5</v>
      </c>
      <c r="P603">
        <f t="shared" si="19"/>
        <v>7.6649999999999991</v>
      </c>
    </row>
    <row r="604" spans="1:16" x14ac:dyDescent="0.35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f t="shared" si="18"/>
        <v>0.5</v>
      </c>
      <c r="P604">
        <f t="shared" si="19"/>
        <v>187.39350000000002</v>
      </c>
    </row>
    <row r="605" spans="1:16" x14ac:dyDescent="0.35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f t="shared" si="18"/>
        <v>0.5</v>
      </c>
      <c r="P605">
        <f t="shared" si="19"/>
        <v>60.832799999999999</v>
      </c>
    </row>
    <row r="606" spans="1:16" x14ac:dyDescent="0.35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  <c r="O606">
        <f t="shared" si="18"/>
        <v>0.5</v>
      </c>
      <c r="P606">
        <f t="shared" si="19"/>
        <v>19.127699999999997</v>
      </c>
    </row>
    <row r="607" spans="1:16" x14ac:dyDescent="0.35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f t="shared" si="18"/>
        <v>0.5</v>
      </c>
      <c r="P607">
        <f t="shared" si="19"/>
        <v>112.28880000000001</v>
      </c>
    </row>
    <row r="608" spans="1:16" x14ac:dyDescent="0.35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  <c r="O608">
        <f t="shared" si="18"/>
        <v>0.5</v>
      </c>
      <c r="P608">
        <f t="shared" si="19"/>
        <v>126.13319999999999</v>
      </c>
    </row>
    <row r="609" spans="1:16" x14ac:dyDescent="0.35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  <c r="O609">
        <f t="shared" si="18"/>
        <v>0.5</v>
      </c>
      <c r="P609">
        <f t="shared" si="19"/>
        <v>8.8613999999999997</v>
      </c>
    </row>
    <row r="610" spans="1:16" x14ac:dyDescent="0.35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f t="shared" si="18"/>
        <v>0.5</v>
      </c>
      <c r="P610">
        <f t="shared" si="19"/>
        <v>28.1799</v>
      </c>
    </row>
    <row r="611" spans="1:16" x14ac:dyDescent="0.35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f t="shared" si="18"/>
        <v>0.5</v>
      </c>
      <c r="P611">
        <f t="shared" si="19"/>
        <v>97.958700000000007</v>
      </c>
    </row>
    <row r="612" spans="1:16" x14ac:dyDescent="0.35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f t="shared" si="18"/>
        <v>0.1</v>
      </c>
      <c r="P612">
        <f t="shared" si="19"/>
        <v>360.7985700000001</v>
      </c>
    </row>
    <row r="613" spans="1:16" x14ac:dyDescent="0.35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  <c r="O613">
        <f t="shared" si="18"/>
        <v>0.1</v>
      </c>
      <c r="P613">
        <f t="shared" si="19"/>
        <v>11.018040000000003</v>
      </c>
    </row>
    <row r="614" spans="1:16" x14ac:dyDescent="0.35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  <c r="O614">
        <f t="shared" si="18"/>
        <v>0</v>
      </c>
      <c r="P614">
        <f t="shared" si="19"/>
        <v>5.8079999999999998</v>
      </c>
    </row>
    <row r="615" spans="1:16" x14ac:dyDescent="0.35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f t="shared" si="18"/>
        <v>0</v>
      </c>
      <c r="P615">
        <f t="shared" si="19"/>
        <v>886.88430000000005</v>
      </c>
    </row>
    <row r="616" spans="1:16" x14ac:dyDescent="0.35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  <c r="O616">
        <f t="shared" si="18"/>
        <v>0</v>
      </c>
      <c r="P616">
        <f t="shared" si="19"/>
        <v>103.94799999999999</v>
      </c>
    </row>
    <row r="617" spans="1:16" x14ac:dyDescent="0.35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f t="shared" si="18"/>
        <v>0</v>
      </c>
      <c r="P617">
        <f t="shared" si="19"/>
        <v>6.4448000000000008</v>
      </c>
    </row>
    <row r="618" spans="1:16" x14ac:dyDescent="0.35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  <c r="O618">
        <f t="shared" si="18"/>
        <v>0</v>
      </c>
      <c r="P618">
        <f t="shared" si="19"/>
        <v>24.692799999999998</v>
      </c>
    </row>
    <row r="619" spans="1:16" x14ac:dyDescent="0.35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  <c r="O619">
        <f t="shared" si="18"/>
        <v>0</v>
      </c>
      <c r="P619">
        <f t="shared" si="19"/>
        <v>6.8585999999999991</v>
      </c>
    </row>
    <row r="620" spans="1:16" x14ac:dyDescent="0.35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  <c r="O620">
        <f t="shared" si="18"/>
        <v>0</v>
      </c>
      <c r="P620">
        <f t="shared" si="19"/>
        <v>73.854000000000013</v>
      </c>
    </row>
    <row r="621" spans="1:16" x14ac:dyDescent="0.35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  <c r="O621">
        <f t="shared" si="18"/>
        <v>0</v>
      </c>
      <c r="P621">
        <f t="shared" si="19"/>
        <v>26.916099999999997</v>
      </c>
    </row>
    <row r="622" spans="1:16" x14ac:dyDescent="0.35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  <c r="O622">
        <f t="shared" si="18"/>
        <v>0</v>
      </c>
      <c r="P622">
        <f t="shared" si="19"/>
        <v>60.733799999999995</v>
      </c>
    </row>
    <row r="623" spans="1:16" x14ac:dyDescent="0.35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  <c r="O623">
        <f t="shared" si="18"/>
        <v>0.5</v>
      </c>
      <c r="P623">
        <f t="shared" si="19"/>
        <v>35.194500000000005</v>
      </c>
    </row>
    <row r="624" spans="1:16" x14ac:dyDescent="0.35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f t="shared" si="18"/>
        <v>0.5</v>
      </c>
      <c r="P624">
        <f t="shared" si="19"/>
        <v>321.5874</v>
      </c>
    </row>
    <row r="625" spans="1:16" x14ac:dyDescent="0.35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  <c r="O625">
        <f t="shared" si="18"/>
        <v>0.5</v>
      </c>
      <c r="P625">
        <f t="shared" si="19"/>
        <v>564.46350000000007</v>
      </c>
    </row>
    <row r="626" spans="1:16" x14ac:dyDescent="0.35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  <c r="O626">
        <f t="shared" si="18"/>
        <v>0.5</v>
      </c>
      <c r="P626">
        <f t="shared" si="19"/>
        <v>588.91499999999996</v>
      </c>
    </row>
    <row r="627" spans="1:16" x14ac:dyDescent="0.35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  <c r="O627">
        <f t="shared" si="18"/>
        <v>0.5</v>
      </c>
      <c r="P627">
        <f t="shared" si="19"/>
        <v>172.3383</v>
      </c>
    </row>
    <row r="628" spans="1:16" x14ac:dyDescent="0.35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  <c r="O628">
        <f t="shared" si="18"/>
        <v>0.5</v>
      </c>
      <c r="P628">
        <f t="shared" si="19"/>
        <v>35.2044</v>
      </c>
    </row>
    <row r="629" spans="1:16" x14ac:dyDescent="0.35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  <c r="O629">
        <f t="shared" si="18"/>
        <v>0.5</v>
      </c>
      <c r="P629">
        <f t="shared" si="19"/>
        <v>103.47539999999999</v>
      </c>
    </row>
    <row r="630" spans="1:16" x14ac:dyDescent="0.35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  <c r="O630">
        <f t="shared" si="18"/>
        <v>0.5</v>
      </c>
      <c r="P630">
        <f t="shared" si="19"/>
        <v>15.144749999999998</v>
      </c>
    </row>
    <row r="631" spans="1:16" x14ac:dyDescent="0.35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  <c r="O631">
        <f t="shared" si="18"/>
        <v>0.5</v>
      </c>
      <c r="P631">
        <f t="shared" si="19"/>
        <v>10.7163</v>
      </c>
    </row>
    <row r="632" spans="1:16" x14ac:dyDescent="0.35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f t="shared" si="18"/>
        <v>0</v>
      </c>
      <c r="P632">
        <f t="shared" si="19"/>
        <v>295.10309999999998</v>
      </c>
    </row>
    <row r="633" spans="1:16" x14ac:dyDescent="0.35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  <c r="O633">
        <f t="shared" si="18"/>
        <v>0</v>
      </c>
      <c r="P633">
        <f t="shared" si="19"/>
        <v>89.85</v>
      </c>
    </row>
    <row r="634" spans="1:16" x14ac:dyDescent="0.35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f t="shared" si="18"/>
        <v>0</v>
      </c>
      <c r="P634">
        <f t="shared" si="19"/>
        <v>270.69119999999998</v>
      </c>
    </row>
    <row r="635" spans="1:16" x14ac:dyDescent="0.35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  <c r="O635">
        <f t="shared" si="18"/>
        <v>0</v>
      </c>
      <c r="P635">
        <f t="shared" si="19"/>
        <v>15.421499999999998</v>
      </c>
    </row>
    <row r="636" spans="1:16" x14ac:dyDescent="0.35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f t="shared" si="18"/>
        <v>0</v>
      </c>
      <c r="P636">
        <f t="shared" si="19"/>
        <v>150.41429999999997</v>
      </c>
    </row>
    <row r="637" spans="1:16" x14ac:dyDescent="0.35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  <c r="O637">
        <f t="shared" si="18"/>
        <v>0</v>
      </c>
      <c r="P637">
        <f t="shared" si="19"/>
        <v>349.71659999999997</v>
      </c>
    </row>
    <row r="638" spans="1:16" x14ac:dyDescent="0.35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f t="shared" si="18"/>
        <v>0.5</v>
      </c>
      <c r="P638">
        <f t="shared" si="19"/>
        <v>49.093199999999996</v>
      </c>
    </row>
    <row r="639" spans="1:16" x14ac:dyDescent="0.35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  <c r="O639">
        <f t="shared" si="18"/>
        <v>0.5</v>
      </c>
      <c r="P639">
        <f t="shared" si="19"/>
        <v>165.14280000000002</v>
      </c>
    </row>
    <row r="640" spans="1:16" x14ac:dyDescent="0.35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  <c r="O640">
        <f t="shared" si="18"/>
        <v>0.5</v>
      </c>
      <c r="P640">
        <f t="shared" si="19"/>
        <v>1164.6120000000001</v>
      </c>
    </row>
    <row r="641" spans="1:16" x14ac:dyDescent="0.35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f t="shared" si="18"/>
        <v>0.5</v>
      </c>
      <c r="P641">
        <f t="shared" si="19"/>
        <v>15.616799999999998</v>
      </c>
    </row>
    <row r="642" spans="1:16" x14ac:dyDescent="0.35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  <c r="O642">
        <f t="shared" si="18"/>
        <v>0.5</v>
      </c>
      <c r="P642">
        <f t="shared" si="19"/>
        <v>19.216799999999999</v>
      </c>
    </row>
    <row r="643" spans="1:16" x14ac:dyDescent="0.35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  <c r="O643">
        <f t="shared" ref="O643:O706" si="20">IF(D643="Same Day",0.2,IF(D643="First Class",0.1,IF(D643= "Standard Class",0.5,0)))</f>
        <v>0</v>
      </c>
      <c r="P643">
        <f t="shared" ref="P643:P706" si="21">(K643-N643)*(1+O643)</f>
        <v>244.49599999999998</v>
      </c>
    </row>
    <row r="644" spans="1:16" x14ac:dyDescent="0.35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  <c r="O644">
        <f t="shared" si="20"/>
        <v>0</v>
      </c>
      <c r="P644">
        <f t="shared" si="21"/>
        <v>13.65</v>
      </c>
    </row>
    <row r="645" spans="1:16" x14ac:dyDescent="0.35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f t="shared" si="20"/>
        <v>0.5</v>
      </c>
      <c r="P645">
        <f t="shared" si="21"/>
        <v>117.28020000000001</v>
      </c>
    </row>
    <row r="646" spans="1:16" x14ac:dyDescent="0.35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  <c r="O646">
        <f t="shared" si="20"/>
        <v>0.5</v>
      </c>
      <c r="P646">
        <f t="shared" si="21"/>
        <v>4.9572000000000012</v>
      </c>
    </row>
    <row r="647" spans="1:16" x14ac:dyDescent="0.35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  <c r="O647">
        <f t="shared" si="20"/>
        <v>0.5</v>
      </c>
      <c r="P647">
        <f t="shared" si="21"/>
        <v>229.18350000000004</v>
      </c>
    </row>
    <row r="648" spans="1:16" x14ac:dyDescent="0.35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  <c r="O648">
        <f t="shared" si="20"/>
        <v>0.5</v>
      </c>
      <c r="P648">
        <f t="shared" si="21"/>
        <v>32.546250000000001</v>
      </c>
    </row>
    <row r="649" spans="1:16" x14ac:dyDescent="0.35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f t="shared" si="20"/>
        <v>0.5</v>
      </c>
      <c r="P649">
        <f t="shared" si="21"/>
        <v>40.694399999999995</v>
      </c>
    </row>
    <row r="650" spans="1:16" x14ac:dyDescent="0.35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  <c r="O650">
        <f t="shared" si="20"/>
        <v>0</v>
      </c>
      <c r="P650">
        <f t="shared" si="21"/>
        <v>8.7320000000000011</v>
      </c>
    </row>
    <row r="651" spans="1:16" x14ac:dyDescent="0.35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f t="shared" si="20"/>
        <v>0</v>
      </c>
      <c r="P651">
        <f t="shared" si="21"/>
        <v>279.69779999999997</v>
      </c>
    </row>
    <row r="652" spans="1:16" x14ac:dyDescent="0.35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  <c r="O652">
        <f t="shared" si="20"/>
        <v>0</v>
      </c>
      <c r="P652">
        <f t="shared" si="21"/>
        <v>284.39999999999998</v>
      </c>
    </row>
    <row r="653" spans="1:16" x14ac:dyDescent="0.35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  <c r="O653">
        <f t="shared" si="20"/>
        <v>0.5</v>
      </c>
      <c r="P653">
        <f t="shared" si="21"/>
        <v>301.62299999999993</v>
      </c>
    </row>
    <row r="654" spans="1:16" x14ac:dyDescent="0.35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  <c r="O654">
        <f t="shared" si="20"/>
        <v>0.5</v>
      </c>
      <c r="P654">
        <f t="shared" si="21"/>
        <v>77.766899999999993</v>
      </c>
    </row>
    <row r="655" spans="1:16" x14ac:dyDescent="0.35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  <c r="O655">
        <f t="shared" si="20"/>
        <v>0.5</v>
      </c>
      <c r="P655">
        <f t="shared" si="21"/>
        <v>139.21200000000002</v>
      </c>
    </row>
    <row r="656" spans="1:16" x14ac:dyDescent="0.35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f t="shared" si="20"/>
        <v>0.5</v>
      </c>
      <c r="P656">
        <f t="shared" si="21"/>
        <v>157.55340000000001</v>
      </c>
    </row>
    <row r="657" spans="1:16" x14ac:dyDescent="0.35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f t="shared" si="20"/>
        <v>0.5</v>
      </c>
      <c r="P657">
        <f t="shared" si="21"/>
        <v>8.9586000000000006</v>
      </c>
    </row>
    <row r="658" spans="1:16" x14ac:dyDescent="0.35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f t="shared" si="20"/>
        <v>0.5</v>
      </c>
      <c r="P658">
        <f t="shared" si="21"/>
        <v>133.4487</v>
      </c>
    </row>
    <row r="659" spans="1:16" x14ac:dyDescent="0.35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f t="shared" si="20"/>
        <v>0.2</v>
      </c>
      <c r="P659">
        <f t="shared" si="21"/>
        <v>901.7639999999999</v>
      </c>
    </row>
    <row r="660" spans="1:16" x14ac:dyDescent="0.35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f t="shared" si="20"/>
        <v>0.2</v>
      </c>
      <c r="P660">
        <f t="shared" si="21"/>
        <v>6.9239999999999995</v>
      </c>
    </row>
    <row r="661" spans="1:16" x14ac:dyDescent="0.35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  <c r="O661">
        <f t="shared" si="20"/>
        <v>0.5</v>
      </c>
      <c r="P661">
        <f t="shared" si="21"/>
        <v>1311.7545</v>
      </c>
    </row>
    <row r="662" spans="1:16" x14ac:dyDescent="0.35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f t="shared" si="20"/>
        <v>0.5</v>
      </c>
      <c r="P662">
        <f t="shared" si="21"/>
        <v>1289.7674999999999</v>
      </c>
    </row>
    <row r="663" spans="1:16" x14ac:dyDescent="0.35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f t="shared" si="20"/>
        <v>0.5</v>
      </c>
      <c r="P663">
        <f t="shared" si="21"/>
        <v>1555.3717499999998</v>
      </c>
    </row>
    <row r="664" spans="1:16" x14ac:dyDescent="0.35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  <c r="O664">
        <f t="shared" si="20"/>
        <v>0.5</v>
      </c>
      <c r="P664">
        <f t="shared" si="21"/>
        <v>10.4193</v>
      </c>
    </row>
    <row r="665" spans="1:16" x14ac:dyDescent="0.35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  <c r="O665">
        <f t="shared" si="20"/>
        <v>0.5</v>
      </c>
      <c r="P665">
        <f t="shared" si="21"/>
        <v>662.32799999999997</v>
      </c>
    </row>
    <row r="666" spans="1:16" x14ac:dyDescent="0.35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  <c r="O666">
        <f t="shared" si="20"/>
        <v>0.2</v>
      </c>
      <c r="P666">
        <f t="shared" si="21"/>
        <v>6.5728800000000005</v>
      </c>
    </row>
    <row r="667" spans="1:16" x14ac:dyDescent="0.35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  <c r="O667">
        <f t="shared" si="20"/>
        <v>0</v>
      </c>
      <c r="P667">
        <f t="shared" si="21"/>
        <v>21.681000000000001</v>
      </c>
    </row>
    <row r="668" spans="1:16" x14ac:dyDescent="0.35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f t="shared" si="20"/>
        <v>0</v>
      </c>
      <c r="P668">
        <f t="shared" si="21"/>
        <v>56.349599999999995</v>
      </c>
    </row>
    <row r="669" spans="1:16" x14ac:dyDescent="0.35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f t="shared" si="20"/>
        <v>0</v>
      </c>
      <c r="P669">
        <f t="shared" si="21"/>
        <v>352.95780000000002</v>
      </c>
    </row>
    <row r="670" spans="1:16" x14ac:dyDescent="0.35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  <c r="O670">
        <f t="shared" si="20"/>
        <v>0.1</v>
      </c>
      <c r="P670">
        <f t="shared" si="21"/>
        <v>23.794650000000001</v>
      </c>
    </row>
    <row r="671" spans="1:16" x14ac:dyDescent="0.35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f t="shared" si="20"/>
        <v>0.5</v>
      </c>
      <c r="P671">
        <f t="shared" si="21"/>
        <v>57.542399999999994</v>
      </c>
    </row>
    <row r="672" spans="1:16" x14ac:dyDescent="0.35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f t="shared" si="20"/>
        <v>0.5</v>
      </c>
      <c r="P672">
        <f t="shared" si="21"/>
        <v>271.22325000000001</v>
      </c>
    </row>
    <row r="673" spans="1:16" x14ac:dyDescent="0.35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  <c r="O673">
        <f t="shared" si="20"/>
        <v>0.5</v>
      </c>
      <c r="P673">
        <f t="shared" si="21"/>
        <v>37.488</v>
      </c>
    </row>
    <row r="674" spans="1:16" x14ac:dyDescent="0.35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  <c r="O674">
        <f t="shared" si="20"/>
        <v>0.5</v>
      </c>
      <c r="P674">
        <f t="shared" si="21"/>
        <v>26.772749999999995</v>
      </c>
    </row>
    <row r="675" spans="1:16" x14ac:dyDescent="0.35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  <c r="O675">
        <f t="shared" si="20"/>
        <v>0.1</v>
      </c>
      <c r="P675">
        <f t="shared" si="21"/>
        <v>49.336320000000001</v>
      </c>
    </row>
    <row r="676" spans="1:16" x14ac:dyDescent="0.35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  <c r="O676">
        <f t="shared" si="20"/>
        <v>0.1</v>
      </c>
      <c r="P676">
        <f t="shared" si="21"/>
        <v>23.534500000000001</v>
      </c>
    </row>
    <row r="677" spans="1:16" x14ac:dyDescent="0.35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  <c r="O677">
        <f t="shared" si="20"/>
        <v>0.1</v>
      </c>
      <c r="P677">
        <f t="shared" si="21"/>
        <v>64.504110000000011</v>
      </c>
    </row>
    <row r="678" spans="1:16" x14ac:dyDescent="0.35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f t="shared" si="20"/>
        <v>0.5</v>
      </c>
      <c r="P678">
        <f t="shared" si="21"/>
        <v>15.120000000000001</v>
      </c>
    </row>
    <row r="679" spans="1:16" x14ac:dyDescent="0.35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f t="shared" si="20"/>
        <v>0.5</v>
      </c>
      <c r="P679">
        <f t="shared" si="21"/>
        <v>34.943849999999998</v>
      </c>
    </row>
    <row r="680" spans="1:16" x14ac:dyDescent="0.35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  <c r="O680">
        <f t="shared" si="20"/>
        <v>0.5</v>
      </c>
      <c r="P680">
        <f t="shared" si="21"/>
        <v>185.679</v>
      </c>
    </row>
    <row r="681" spans="1:16" x14ac:dyDescent="0.35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f t="shared" si="20"/>
        <v>0.5</v>
      </c>
      <c r="P681">
        <f t="shared" si="21"/>
        <v>754.85025000000007</v>
      </c>
    </row>
    <row r="682" spans="1:16" x14ac:dyDescent="0.35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  <c r="O682">
        <f t="shared" si="20"/>
        <v>0.5</v>
      </c>
      <c r="P682">
        <f t="shared" si="21"/>
        <v>14.5314</v>
      </c>
    </row>
    <row r="683" spans="1:16" x14ac:dyDescent="0.35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f t="shared" si="20"/>
        <v>0.5</v>
      </c>
      <c r="P683">
        <f t="shared" si="21"/>
        <v>93.542399999999986</v>
      </c>
    </row>
    <row r="684" spans="1:16" x14ac:dyDescent="0.35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f t="shared" si="20"/>
        <v>0.5</v>
      </c>
      <c r="P684">
        <f t="shared" si="21"/>
        <v>75.11699999999999</v>
      </c>
    </row>
    <row r="685" spans="1:16" x14ac:dyDescent="0.35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f t="shared" si="20"/>
        <v>0.2</v>
      </c>
      <c r="P685">
        <f t="shared" si="21"/>
        <v>14207.964480000001</v>
      </c>
    </row>
    <row r="686" spans="1:16" x14ac:dyDescent="0.35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  <c r="O686">
        <f t="shared" si="20"/>
        <v>0.2</v>
      </c>
      <c r="P686">
        <f t="shared" si="21"/>
        <v>183.34679999999997</v>
      </c>
    </row>
    <row r="687" spans="1:16" x14ac:dyDescent="0.35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  <c r="O687">
        <f t="shared" si="20"/>
        <v>0.1</v>
      </c>
      <c r="P687">
        <f t="shared" si="21"/>
        <v>348.45822000000004</v>
      </c>
    </row>
    <row r="688" spans="1:16" x14ac:dyDescent="0.35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  <c r="O688">
        <f t="shared" si="20"/>
        <v>0.1</v>
      </c>
      <c r="P688">
        <f t="shared" si="21"/>
        <v>8.52346</v>
      </c>
    </row>
    <row r="689" spans="1:16" x14ac:dyDescent="0.35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f t="shared" si="20"/>
        <v>0.1</v>
      </c>
      <c r="P689">
        <f t="shared" si="21"/>
        <v>11.119680000000001</v>
      </c>
    </row>
    <row r="690" spans="1:16" x14ac:dyDescent="0.35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f t="shared" si="20"/>
        <v>0.5</v>
      </c>
      <c r="P690">
        <f t="shared" si="21"/>
        <v>280.77660000000003</v>
      </c>
    </row>
    <row r="691" spans="1:16" x14ac:dyDescent="0.35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  <c r="O691">
        <f t="shared" si="20"/>
        <v>0</v>
      </c>
      <c r="P691">
        <f t="shared" si="21"/>
        <v>89.448599999999999</v>
      </c>
    </row>
    <row r="692" spans="1:16" x14ac:dyDescent="0.35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  <c r="O692">
        <f t="shared" si="20"/>
        <v>0</v>
      </c>
      <c r="P692">
        <f t="shared" si="21"/>
        <v>210.76679999999999</v>
      </c>
    </row>
    <row r="693" spans="1:16" x14ac:dyDescent="0.35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f t="shared" si="20"/>
        <v>0</v>
      </c>
      <c r="P693">
        <f t="shared" si="21"/>
        <v>26.524800000000003</v>
      </c>
    </row>
    <row r="694" spans="1:16" x14ac:dyDescent="0.35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  <c r="O694">
        <f t="shared" si="20"/>
        <v>0.5</v>
      </c>
      <c r="P694">
        <f t="shared" si="21"/>
        <v>211.95600000000002</v>
      </c>
    </row>
    <row r="695" spans="1:16" x14ac:dyDescent="0.35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  <c r="O695">
        <f t="shared" si="20"/>
        <v>0.5</v>
      </c>
      <c r="P695">
        <f t="shared" si="21"/>
        <v>26.052</v>
      </c>
    </row>
    <row r="696" spans="1:16" x14ac:dyDescent="0.35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f t="shared" si="20"/>
        <v>0.1</v>
      </c>
      <c r="P696">
        <f t="shared" si="21"/>
        <v>199.01551999999998</v>
      </c>
    </row>
    <row r="697" spans="1:16" x14ac:dyDescent="0.35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  <c r="O697">
        <f t="shared" si="20"/>
        <v>0.1</v>
      </c>
      <c r="P697">
        <f t="shared" si="21"/>
        <v>32.56</v>
      </c>
    </row>
    <row r="698" spans="1:16" x14ac:dyDescent="0.35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f t="shared" si="20"/>
        <v>0.1</v>
      </c>
      <c r="P698">
        <f t="shared" si="21"/>
        <v>151.99415000000002</v>
      </c>
    </row>
    <row r="699" spans="1:16" x14ac:dyDescent="0.35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f t="shared" si="20"/>
        <v>0.1</v>
      </c>
      <c r="P699">
        <f t="shared" si="21"/>
        <v>72.539280000000005</v>
      </c>
    </row>
    <row r="700" spans="1:16" x14ac:dyDescent="0.35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f t="shared" si="20"/>
        <v>0.1</v>
      </c>
      <c r="P700">
        <f t="shared" si="21"/>
        <v>2.0759200000000004</v>
      </c>
    </row>
    <row r="701" spans="1:16" x14ac:dyDescent="0.35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f t="shared" si="20"/>
        <v>0.1</v>
      </c>
      <c r="P701">
        <f t="shared" si="21"/>
        <v>35.441120000000005</v>
      </c>
    </row>
    <row r="702" spans="1:16" x14ac:dyDescent="0.35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  <c r="O702">
        <f t="shared" si="20"/>
        <v>0.1</v>
      </c>
      <c r="P702">
        <f t="shared" si="21"/>
        <v>9.155520000000001</v>
      </c>
    </row>
    <row r="703" spans="1:16" x14ac:dyDescent="0.35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  <c r="O703">
        <f t="shared" si="20"/>
        <v>0.5</v>
      </c>
      <c r="P703">
        <f t="shared" si="21"/>
        <v>16.390799999999999</v>
      </c>
    </row>
    <row r="704" spans="1:16" x14ac:dyDescent="0.35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  <c r="O704">
        <f t="shared" si="20"/>
        <v>0</v>
      </c>
      <c r="P704">
        <f t="shared" si="21"/>
        <v>174.2004</v>
      </c>
    </row>
    <row r="705" spans="1:16" x14ac:dyDescent="0.35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f t="shared" si="20"/>
        <v>0.5</v>
      </c>
      <c r="P705">
        <f t="shared" si="21"/>
        <v>575.67554999999993</v>
      </c>
    </row>
    <row r="706" spans="1:16" x14ac:dyDescent="0.35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  <c r="O706">
        <f t="shared" si="20"/>
        <v>0.5</v>
      </c>
      <c r="P706">
        <f t="shared" si="21"/>
        <v>10.1088</v>
      </c>
    </row>
    <row r="707" spans="1:16" x14ac:dyDescent="0.35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  <c r="O707">
        <f t="shared" ref="O707:O770" si="22">IF(D707="Same Day",0.2,IF(D707="First Class",0.1,IF(D707= "Standard Class",0.5,0)))</f>
        <v>0.5</v>
      </c>
      <c r="P707">
        <f t="shared" ref="P707:P770" si="23">(K707-N707)*(1+O707)</f>
        <v>222.10575</v>
      </c>
    </row>
    <row r="708" spans="1:16" x14ac:dyDescent="0.35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  <c r="O708">
        <f t="shared" si="22"/>
        <v>0.5</v>
      </c>
      <c r="P708">
        <f t="shared" si="23"/>
        <v>19.400399999999998</v>
      </c>
    </row>
    <row r="709" spans="1:16" x14ac:dyDescent="0.35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  <c r="O709">
        <f t="shared" si="22"/>
        <v>0.1</v>
      </c>
      <c r="P709">
        <f t="shared" si="23"/>
        <v>73.895359999999982</v>
      </c>
    </row>
    <row r="710" spans="1:16" x14ac:dyDescent="0.35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  <c r="O710">
        <f t="shared" si="22"/>
        <v>0.1</v>
      </c>
      <c r="P710">
        <f t="shared" si="23"/>
        <v>1093.8510000000001</v>
      </c>
    </row>
    <row r="711" spans="1:16" x14ac:dyDescent="0.35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  <c r="O711">
        <f t="shared" si="22"/>
        <v>0.1</v>
      </c>
      <c r="P711">
        <f t="shared" si="23"/>
        <v>34.047200000000004</v>
      </c>
    </row>
    <row r="712" spans="1:16" x14ac:dyDescent="0.35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  <c r="O712">
        <f t="shared" si="22"/>
        <v>0.1</v>
      </c>
      <c r="P712">
        <f t="shared" si="23"/>
        <v>31.734559999999998</v>
      </c>
    </row>
    <row r="713" spans="1:16" x14ac:dyDescent="0.35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  <c r="O713">
        <f t="shared" si="22"/>
        <v>0.5</v>
      </c>
      <c r="P713">
        <f t="shared" si="23"/>
        <v>23.378400000000003</v>
      </c>
    </row>
    <row r="714" spans="1:16" x14ac:dyDescent="0.35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  <c r="O714">
        <f t="shared" si="22"/>
        <v>0.5</v>
      </c>
      <c r="P714">
        <f t="shared" si="23"/>
        <v>257.42609999999996</v>
      </c>
    </row>
    <row r="715" spans="1:16" x14ac:dyDescent="0.35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  <c r="O715">
        <f t="shared" si="22"/>
        <v>0.5</v>
      </c>
      <c r="P715">
        <f t="shared" si="23"/>
        <v>327.99870000000004</v>
      </c>
    </row>
    <row r="716" spans="1:16" x14ac:dyDescent="0.35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f t="shared" si="22"/>
        <v>0.5</v>
      </c>
      <c r="P716">
        <f t="shared" si="23"/>
        <v>278.97210000000001</v>
      </c>
    </row>
    <row r="717" spans="1:16" x14ac:dyDescent="0.35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f t="shared" si="22"/>
        <v>0</v>
      </c>
      <c r="P717">
        <f t="shared" si="23"/>
        <v>12.948</v>
      </c>
    </row>
    <row r="718" spans="1:16" x14ac:dyDescent="0.35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  <c r="O718">
        <f t="shared" si="22"/>
        <v>0.1</v>
      </c>
      <c r="P718">
        <f t="shared" si="23"/>
        <v>7.5444599999999999</v>
      </c>
    </row>
    <row r="719" spans="1:16" x14ac:dyDescent="0.35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  <c r="O719">
        <f t="shared" si="22"/>
        <v>0.5</v>
      </c>
      <c r="P719">
        <f t="shared" si="23"/>
        <v>117.87029999999999</v>
      </c>
    </row>
    <row r="720" spans="1:16" x14ac:dyDescent="0.35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  <c r="O720">
        <f t="shared" si="22"/>
        <v>0.5</v>
      </c>
      <c r="P720">
        <f t="shared" si="23"/>
        <v>60.555600000000005</v>
      </c>
    </row>
    <row r="721" spans="1:16" x14ac:dyDescent="0.35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f t="shared" si="22"/>
        <v>0.5</v>
      </c>
      <c r="P721">
        <f t="shared" si="23"/>
        <v>76.98599999999999</v>
      </c>
    </row>
    <row r="722" spans="1:16" x14ac:dyDescent="0.35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  <c r="O722">
        <f t="shared" si="22"/>
        <v>0.5</v>
      </c>
      <c r="P722">
        <f t="shared" si="23"/>
        <v>110.11499999999999</v>
      </c>
    </row>
    <row r="723" spans="1:16" x14ac:dyDescent="0.35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  <c r="O723">
        <f t="shared" si="22"/>
        <v>0.5</v>
      </c>
      <c r="P723">
        <f t="shared" si="23"/>
        <v>2132.2926000000002</v>
      </c>
    </row>
    <row r="724" spans="1:16" x14ac:dyDescent="0.35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  <c r="O724">
        <f t="shared" si="22"/>
        <v>0.5</v>
      </c>
      <c r="P724">
        <f t="shared" si="23"/>
        <v>324.52515</v>
      </c>
    </row>
    <row r="725" spans="1:16" x14ac:dyDescent="0.35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f t="shared" si="22"/>
        <v>0.5</v>
      </c>
      <c r="P725">
        <f t="shared" si="23"/>
        <v>163.21199999999999</v>
      </c>
    </row>
    <row r="726" spans="1:16" x14ac:dyDescent="0.35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f t="shared" si="22"/>
        <v>0.5</v>
      </c>
      <c r="P726">
        <f t="shared" si="23"/>
        <v>60.683700000000002</v>
      </c>
    </row>
    <row r="727" spans="1:16" x14ac:dyDescent="0.35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f t="shared" si="22"/>
        <v>0.5</v>
      </c>
      <c r="P727">
        <f t="shared" si="23"/>
        <v>16.799399999999999</v>
      </c>
    </row>
    <row r="728" spans="1:16" x14ac:dyDescent="0.35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f t="shared" si="22"/>
        <v>0.5</v>
      </c>
      <c r="P728">
        <f t="shared" si="23"/>
        <v>75.589199999999991</v>
      </c>
    </row>
    <row r="729" spans="1:16" x14ac:dyDescent="0.35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  <c r="O729">
        <f t="shared" si="22"/>
        <v>0.1</v>
      </c>
      <c r="P729">
        <f t="shared" si="23"/>
        <v>108.53568000000001</v>
      </c>
    </row>
    <row r="730" spans="1:16" x14ac:dyDescent="0.35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f t="shared" si="22"/>
        <v>0.1</v>
      </c>
      <c r="P730">
        <f t="shared" si="23"/>
        <v>608.71536000000003</v>
      </c>
    </row>
    <row r="731" spans="1:16" x14ac:dyDescent="0.35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  <c r="O731">
        <f t="shared" si="22"/>
        <v>0.1</v>
      </c>
      <c r="P731">
        <f t="shared" si="23"/>
        <v>25.895100000000006</v>
      </c>
    </row>
    <row r="732" spans="1:16" x14ac:dyDescent="0.35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f t="shared" si="22"/>
        <v>0.1</v>
      </c>
      <c r="P732">
        <f t="shared" si="23"/>
        <v>484.16082</v>
      </c>
    </row>
    <row r="733" spans="1:16" x14ac:dyDescent="0.35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  <c r="O733">
        <f t="shared" si="22"/>
        <v>0.1</v>
      </c>
      <c r="P733">
        <f t="shared" si="23"/>
        <v>3.6036000000000001</v>
      </c>
    </row>
    <row r="734" spans="1:16" x14ac:dyDescent="0.35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  <c r="O734">
        <f t="shared" si="22"/>
        <v>0.5</v>
      </c>
      <c r="P734">
        <f t="shared" si="23"/>
        <v>349.83359999999999</v>
      </c>
    </row>
    <row r="735" spans="1:16" x14ac:dyDescent="0.35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  <c r="O735">
        <f t="shared" si="22"/>
        <v>0.5</v>
      </c>
      <c r="P735">
        <f t="shared" si="23"/>
        <v>140.3766</v>
      </c>
    </row>
    <row r="736" spans="1:16" x14ac:dyDescent="0.35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f t="shared" si="22"/>
        <v>0.5</v>
      </c>
      <c r="P736">
        <f t="shared" si="23"/>
        <v>99.07289999999999</v>
      </c>
    </row>
    <row r="737" spans="1:16" x14ac:dyDescent="0.35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  <c r="O737">
        <f t="shared" si="22"/>
        <v>0.5</v>
      </c>
      <c r="P737">
        <f t="shared" si="23"/>
        <v>27.761400000000002</v>
      </c>
    </row>
    <row r="738" spans="1:16" x14ac:dyDescent="0.35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  <c r="O738">
        <f t="shared" si="22"/>
        <v>0.5</v>
      </c>
      <c r="P738">
        <f t="shared" si="23"/>
        <v>99.426600000000008</v>
      </c>
    </row>
    <row r="739" spans="1:16" x14ac:dyDescent="0.35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  <c r="O739">
        <f t="shared" si="22"/>
        <v>0.5</v>
      </c>
      <c r="P739">
        <f t="shared" si="23"/>
        <v>18.251999999999999</v>
      </c>
    </row>
    <row r="740" spans="1:16" x14ac:dyDescent="0.35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  <c r="O740">
        <f t="shared" si="22"/>
        <v>0.5</v>
      </c>
      <c r="P740">
        <f t="shared" si="23"/>
        <v>62.225099999999998</v>
      </c>
    </row>
    <row r="741" spans="1:16" x14ac:dyDescent="0.35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f t="shared" si="22"/>
        <v>0.5</v>
      </c>
      <c r="P741">
        <f t="shared" si="23"/>
        <v>11.268450000000001</v>
      </c>
    </row>
    <row r="742" spans="1:16" x14ac:dyDescent="0.35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f t="shared" si="22"/>
        <v>0.5</v>
      </c>
      <c r="P742">
        <f t="shared" si="23"/>
        <v>506.26620000000003</v>
      </c>
    </row>
    <row r="743" spans="1:16" x14ac:dyDescent="0.35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  <c r="O743">
        <f t="shared" si="22"/>
        <v>0.5</v>
      </c>
      <c r="P743">
        <f t="shared" si="23"/>
        <v>13.540500000000002</v>
      </c>
    </row>
    <row r="744" spans="1:16" x14ac:dyDescent="0.35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  <c r="O744">
        <f t="shared" si="22"/>
        <v>0.5</v>
      </c>
      <c r="P744">
        <f t="shared" si="23"/>
        <v>93.701999999999998</v>
      </c>
    </row>
    <row r="745" spans="1:16" x14ac:dyDescent="0.35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  <c r="O745">
        <f t="shared" si="22"/>
        <v>0.5</v>
      </c>
      <c r="P745">
        <f t="shared" si="23"/>
        <v>3.5721000000000003</v>
      </c>
    </row>
    <row r="746" spans="1:16" x14ac:dyDescent="0.35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f t="shared" si="22"/>
        <v>0.5</v>
      </c>
      <c r="P746">
        <f t="shared" si="23"/>
        <v>4.4216999999999995</v>
      </c>
    </row>
    <row r="747" spans="1:16" x14ac:dyDescent="0.35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f t="shared" si="22"/>
        <v>0.5</v>
      </c>
      <c r="P747">
        <f t="shared" si="23"/>
        <v>73.442399999999992</v>
      </c>
    </row>
    <row r="748" spans="1:16" x14ac:dyDescent="0.35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f t="shared" si="22"/>
        <v>0.2</v>
      </c>
      <c r="P748">
        <f t="shared" si="23"/>
        <v>714.57119999999998</v>
      </c>
    </row>
    <row r="749" spans="1:16" x14ac:dyDescent="0.35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  <c r="O749">
        <f t="shared" si="22"/>
        <v>0.2</v>
      </c>
      <c r="P749">
        <f t="shared" si="23"/>
        <v>422.56031999999999</v>
      </c>
    </row>
    <row r="750" spans="1:16" x14ac:dyDescent="0.35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f t="shared" si="22"/>
        <v>0</v>
      </c>
      <c r="P750">
        <f t="shared" si="23"/>
        <v>11.092600000000001</v>
      </c>
    </row>
    <row r="751" spans="1:16" x14ac:dyDescent="0.35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  <c r="O751">
        <f t="shared" si="22"/>
        <v>0.5</v>
      </c>
      <c r="P751">
        <f t="shared" si="23"/>
        <v>47.020499999999998</v>
      </c>
    </row>
    <row r="752" spans="1:16" x14ac:dyDescent="0.35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  <c r="O752">
        <f t="shared" si="22"/>
        <v>0.5</v>
      </c>
      <c r="P752">
        <f t="shared" si="23"/>
        <v>151.43040000000002</v>
      </c>
    </row>
    <row r="753" spans="1:16" x14ac:dyDescent="0.35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  <c r="O753">
        <f t="shared" si="22"/>
        <v>0.5</v>
      </c>
      <c r="P753">
        <f t="shared" si="23"/>
        <v>51.281999999999996</v>
      </c>
    </row>
    <row r="754" spans="1:16" x14ac:dyDescent="0.35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  <c r="O754">
        <f t="shared" si="22"/>
        <v>0.5</v>
      </c>
      <c r="P754">
        <f t="shared" si="23"/>
        <v>2.2031999999999998</v>
      </c>
    </row>
    <row r="755" spans="1:16" x14ac:dyDescent="0.35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f t="shared" si="22"/>
        <v>0.1</v>
      </c>
      <c r="P755">
        <f t="shared" si="23"/>
        <v>907.48185000000012</v>
      </c>
    </row>
    <row r="756" spans="1:16" x14ac:dyDescent="0.35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  <c r="O756">
        <f t="shared" si="22"/>
        <v>0.5</v>
      </c>
      <c r="P756">
        <f t="shared" si="23"/>
        <v>76.723200000000006</v>
      </c>
    </row>
    <row r="757" spans="1:16" x14ac:dyDescent="0.35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f t="shared" si="22"/>
        <v>0.5</v>
      </c>
      <c r="P757">
        <f t="shared" si="23"/>
        <v>826.13459999999998</v>
      </c>
    </row>
    <row r="758" spans="1:16" x14ac:dyDescent="0.35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  <c r="O758">
        <f t="shared" si="22"/>
        <v>0.5</v>
      </c>
      <c r="P758">
        <f t="shared" si="23"/>
        <v>26.524799999999999</v>
      </c>
    </row>
    <row r="759" spans="1:16" x14ac:dyDescent="0.35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  <c r="O759">
        <f t="shared" si="22"/>
        <v>0.5</v>
      </c>
      <c r="P759">
        <f t="shared" si="23"/>
        <v>107.82</v>
      </c>
    </row>
    <row r="760" spans="1:16" x14ac:dyDescent="0.35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  <c r="O760">
        <f t="shared" si="22"/>
        <v>0.5</v>
      </c>
      <c r="P760">
        <f t="shared" si="23"/>
        <v>13.2921</v>
      </c>
    </row>
    <row r="761" spans="1:16" x14ac:dyDescent="0.35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  <c r="O761">
        <f t="shared" si="22"/>
        <v>0.5</v>
      </c>
      <c r="P761">
        <f t="shared" si="23"/>
        <v>18.744</v>
      </c>
    </row>
    <row r="762" spans="1:16" x14ac:dyDescent="0.35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  <c r="O762">
        <f t="shared" si="22"/>
        <v>0.5</v>
      </c>
      <c r="P762">
        <f t="shared" si="23"/>
        <v>45.489599999999996</v>
      </c>
    </row>
    <row r="763" spans="1:16" x14ac:dyDescent="0.35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  <c r="O763">
        <f t="shared" si="22"/>
        <v>0.5</v>
      </c>
      <c r="P763">
        <f t="shared" si="23"/>
        <v>10.035900000000002</v>
      </c>
    </row>
    <row r="764" spans="1:16" x14ac:dyDescent="0.35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  <c r="O764">
        <f t="shared" si="22"/>
        <v>0.5</v>
      </c>
      <c r="P764">
        <f t="shared" si="23"/>
        <v>202.46625</v>
      </c>
    </row>
    <row r="765" spans="1:16" x14ac:dyDescent="0.35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  <c r="O765">
        <f t="shared" si="22"/>
        <v>0</v>
      </c>
      <c r="P765">
        <f t="shared" si="23"/>
        <v>6.0207999999999995</v>
      </c>
    </row>
    <row r="766" spans="1:16" x14ac:dyDescent="0.35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  <c r="O766">
        <f t="shared" si="22"/>
        <v>0</v>
      </c>
      <c r="P766">
        <f t="shared" si="23"/>
        <v>25.47</v>
      </c>
    </row>
    <row r="767" spans="1:16" x14ac:dyDescent="0.35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  <c r="O767">
        <f t="shared" si="22"/>
        <v>0</v>
      </c>
      <c r="P767">
        <f t="shared" si="23"/>
        <v>388.04399999999998</v>
      </c>
    </row>
    <row r="768" spans="1:16" x14ac:dyDescent="0.35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  <c r="O768">
        <f t="shared" si="22"/>
        <v>0</v>
      </c>
      <c r="P768">
        <f t="shared" si="23"/>
        <v>2.9327999999999999</v>
      </c>
    </row>
    <row r="769" spans="1:16" x14ac:dyDescent="0.35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f t="shared" si="22"/>
        <v>0</v>
      </c>
      <c r="P769">
        <f t="shared" si="23"/>
        <v>538.22520000000009</v>
      </c>
    </row>
    <row r="770" spans="1:16" x14ac:dyDescent="0.35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  <c r="O770">
        <f t="shared" si="22"/>
        <v>0.5</v>
      </c>
      <c r="P770">
        <f t="shared" si="23"/>
        <v>431.346</v>
      </c>
    </row>
    <row r="771" spans="1:16" x14ac:dyDescent="0.35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  <c r="O771">
        <f t="shared" ref="O771:O834" si="24">IF(D771="Same Day",0.2,IF(D771="First Class",0.1,IF(D771= "Standard Class",0.5,0)))</f>
        <v>0.5</v>
      </c>
      <c r="P771">
        <f t="shared" ref="P771:P834" si="25">(K771-N771)*(1+O771)</f>
        <v>693.31680000000006</v>
      </c>
    </row>
    <row r="772" spans="1:16" x14ac:dyDescent="0.35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  <c r="O772">
        <f t="shared" si="24"/>
        <v>0.5</v>
      </c>
      <c r="P772">
        <f t="shared" si="25"/>
        <v>13.71</v>
      </c>
    </row>
    <row r="773" spans="1:16" x14ac:dyDescent="0.35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  <c r="O773">
        <f t="shared" si="24"/>
        <v>0.5</v>
      </c>
      <c r="P773">
        <f t="shared" si="25"/>
        <v>232.875</v>
      </c>
    </row>
    <row r="774" spans="1:16" x14ac:dyDescent="0.35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  <c r="O774">
        <f t="shared" si="24"/>
        <v>0.5</v>
      </c>
      <c r="P774">
        <f t="shared" si="25"/>
        <v>24.262500000000003</v>
      </c>
    </row>
    <row r="775" spans="1:16" x14ac:dyDescent="0.35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  <c r="O775">
        <f t="shared" si="24"/>
        <v>0.5</v>
      </c>
      <c r="P775">
        <f t="shared" si="25"/>
        <v>6.3607499999999995</v>
      </c>
    </row>
    <row r="776" spans="1:16" x14ac:dyDescent="0.35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  <c r="O776">
        <f t="shared" si="24"/>
        <v>0.5</v>
      </c>
      <c r="P776">
        <f t="shared" si="25"/>
        <v>44.128499999999995</v>
      </c>
    </row>
    <row r="777" spans="1:16" x14ac:dyDescent="0.35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  <c r="O777">
        <f t="shared" si="24"/>
        <v>0.5</v>
      </c>
      <c r="P777">
        <f t="shared" si="25"/>
        <v>30.084599999999995</v>
      </c>
    </row>
    <row r="778" spans="1:16" x14ac:dyDescent="0.35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  <c r="O778">
        <f t="shared" si="24"/>
        <v>0.5</v>
      </c>
      <c r="P778">
        <f t="shared" si="25"/>
        <v>43.611749999999994</v>
      </c>
    </row>
    <row r="779" spans="1:16" x14ac:dyDescent="0.35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f t="shared" si="24"/>
        <v>0.1</v>
      </c>
      <c r="P779">
        <f t="shared" si="25"/>
        <v>553.52814000000001</v>
      </c>
    </row>
    <row r="780" spans="1:16" x14ac:dyDescent="0.35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  <c r="O780">
        <f t="shared" si="24"/>
        <v>0.1</v>
      </c>
      <c r="P780">
        <f t="shared" si="25"/>
        <v>34.94502</v>
      </c>
    </row>
    <row r="781" spans="1:16" x14ac:dyDescent="0.35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  <c r="O781">
        <f t="shared" si="24"/>
        <v>0.1</v>
      </c>
      <c r="P781">
        <f t="shared" si="25"/>
        <v>13.419120000000003</v>
      </c>
    </row>
    <row r="782" spans="1:16" x14ac:dyDescent="0.35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  <c r="O782">
        <f t="shared" si="24"/>
        <v>0.1</v>
      </c>
      <c r="P782">
        <f t="shared" si="25"/>
        <v>2.5894000000000004</v>
      </c>
    </row>
    <row r="783" spans="1:16" x14ac:dyDescent="0.35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  <c r="O783">
        <f t="shared" si="24"/>
        <v>0</v>
      </c>
      <c r="P783">
        <f t="shared" si="25"/>
        <v>54.519000000000005</v>
      </c>
    </row>
    <row r="784" spans="1:16" x14ac:dyDescent="0.35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  <c r="O784">
        <f t="shared" si="24"/>
        <v>0</v>
      </c>
      <c r="P784">
        <f t="shared" si="25"/>
        <v>26.7</v>
      </c>
    </row>
    <row r="785" spans="1:16" x14ac:dyDescent="0.35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  <c r="O785">
        <f t="shared" si="24"/>
        <v>0</v>
      </c>
      <c r="P785">
        <f t="shared" si="25"/>
        <v>51.105600000000003</v>
      </c>
    </row>
    <row r="786" spans="1:16" x14ac:dyDescent="0.35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  <c r="O786">
        <f t="shared" si="24"/>
        <v>0</v>
      </c>
      <c r="P786">
        <f t="shared" si="25"/>
        <v>47.3842</v>
      </c>
    </row>
    <row r="787" spans="1:16" x14ac:dyDescent="0.35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  <c r="O787">
        <f t="shared" si="24"/>
        <v>0.5</v>
      </c>
      <c r="P787">
        <f t="shared" si="25"/>
        <v>148.41855000000001</v>
      </c>
    </row>
    <row r="788" spans="1:16" x14ac:dyDescent="0.35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  <c r="O788">
        <f t="shared" si="24"/>
        <v>0</v>
      </c>
      <c r="P788">
        <f t="shared" si="25"/>
        <v>11.564599999999999</v>
      </c>
    </row>
    <row r="789" spans="1:16" x14ac:dyDescent="0.35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  <c r="O789">
        <f t="shared" si="24"/>
        <v>0.5</v>
      </c>
      <c r="P789">
        <f t="shared" si="25"/>
        <v>471.05279999999993</v>
      </c>
    </row>
    <row r="790" spans="1:16" x14ac:dyDescent="0.35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  <c r="O790">
        <f t="shared" si="24"/>
        <v>0.5</v>
      </c>
      <c r="P790">
        <f t="shared" si="25"/>
        <v>112.28880000000001</v>
      </c>
    </row>
    <row r="791" spans="1:16" x14ac:dyDescent="0.35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  <c r="O791">
        <f t="shared" si="24"/>
        <v>0.5</v>
      </c>
      <c r="P791">
        <f t="shared" si="25"/>
        <v>16.884899999999998</v>
      </c>
    </row>
    <row r="792" spans="1:16" x14ac:dyDescent="0.35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  <c r="O792">
        <f t="shared" si="24"/>
        <v>0.5</v>
      </c>
      <c r="P792">
        <f t="shared" si="25"/>
        <v>32.925599999999996</v>
      </c>
    </row>
    <row r="793" spans="1:16" x14ac:dyDescent="0.35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  <c r="O793">
        <f t="shared" si="24"/>
        <v>0.5</v>
      </c>
      <c r="P793">
        <f t="shared" si="25"/>
        <v>379.55160000000001</v>
      </c>
    </row>
    <row r="794" spans="1:16" x14ac:dyDescent="0.35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  <c r="O794">
        <f t="shared" si="24"/>
        <v>0.2</v>
      </c>
      <c r="P794">
        <f t="shared" si="25"/>
        <v>1534.4550000000002</v>
      </c>
    </row>
    <row r="795" spans="1:16" x14ac:dyDescent="0.35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f t="shared" si="24"/>
        <v>0.5</v>
      </c>
      <c r="P795">
        <f t="shared" si="25"/>
        <v>8.0676000000000023</v>
      </c>
    </row>
    <row r="796" spans="1:16" x14ac:dyDescent="0.35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  <c r="O796">
        <f t="shared" si="24"/>
        <v>0.5</v>
      </c>
      <c r="P796">
        <f t="shared" si="25"/>
        <v>16.6158</v>
      </c>
    </row>
    <row r="797" spans="1:16" x14ac:dyDescent="0.35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  <c r="O797">
        <f t="shared" si="24"/>
        <v>0.5</v>
      </c>
      <c r="P797">
        <f t="shared" si="25"/>
        <v>15.422400000000001</v>
      </c>
    </row>
    <row r="798" spans="1:16" x14ac:dyDescent="0.35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  <c r="O798">
        <f t="shared" si="24"/>
        <v>0.1</v>
      </c>
      <c r="P798">
        <f t="shared" si="25"/>
        <v>75.955880000000008</v>
      </c>
    </row>
    <row r="799" spans="1:16" x14ac:dyDescent="0.35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  <c r="O799">
        <f t="shared" si="24"/>
        <v>0.1</v>
      </c>
      <c r="P799">
        <f t="shared" si="25"/>
        <v>7.4131200000000019</v>
      </c>
    </row>
    <row r="800" spans="1:16" x14ac:dyDescent="0.35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  <c r="O800">
        <f t="shared" si="24"/>
        <v>0.1</v>
      </c>
      <c r="P800">
        <f t="shared" si="25"/>
        <v>12.332319999999999</v>
      </c>
    </row>
    <row r="801" spans="1:16" x14ac:dyDescent="0.35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  <c r="O801">
        <f t="shared" si="24"/>
        <v>0.5</v>
      </c>
      <c r="P801">
        <f t="shared" si="25"/>
        <v>399.26250000000005</v>
      </c>
    </row>
    <row r="802" spans="1:16" x14ac:dyDescent="0.35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  <c r="O802">
        <f t="shared" si="24"/>
        <v>0.1</v>
      </c>
      <c r="P802">
        <f t="shared" si="25"/>
        <v>16.383510000000005</v>
      </c>
    </row>
    <row r="803" spans="1:16" x14ac:dyDescent="0.35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f t="shared" si="24"/>
        <v>0.1</v>
      </c>
      <c r="P803">
        <f t="shared" si="25"/>
        <v>216.77788000000001</v>
      </c>
    </row>
    <row r="804" spans="1:16" x14ac:dyDescent="0.35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  <c r="O804">
        <f t="shared" si="24"/>
        <v>0</v>
      </c>
      <c r="P804">
        <f t="shared" si="25"/>
        <v>255.8304</v>
      </c>
    </row>
    <row r="805" spans="1:16" x14ac:dyDescent="0.35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  <c r="O805">
        <f t="shared" si="24"/>
        <v>0.5</v>
      </c>
      <c r="P805">
        <f t="shared" si="25"/>
        <v>10.108800000000002</v>
      </c>
    </row>
    <row r="806" spans="1:16" x14ac:dyDescent="0.35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  <c r="O806">
        <f t="shared" si="24"/>
        <v>0.1</v>
      </c>
      <c r="P806">
        <f t="shared" si="25"/>
        <v>13.271280000000003</v>
      </c>
    </row>
    <row r="807" spans="1:16" x14ac:dyDescent="0.35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f t="shared" si="24"/>
        <v>0.5</v>
      </c>
      <c r="P807">
        <f t="shared" si="25"/>
        <v>58.287600000000005</v>
      </c>
    </row>
    <row r="808" spans="1:16" x14ac:dyDescent="0.35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f t="shared" si="24"/>
        <v>0.5</v>
      </c>
      <c r="P808">
        <f t="shared" si="25"/>
        <v>2603.9580000000001</v>
      </c>
    </row>
    <row r="809" spans="1:16" x14ac:dyDescent="0.35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  <c r="O809">
        <f t="shared" si="24"/>
        <v>0.1</v>
      </c>
      <c r="P809">
        <f t="shared" si="25"/>
        <v>19.0564</v>
      </c>
    </row>
    <row r="810" spans="1:16" x14ac:dyDescent="0.35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  <c r="O810">
        <f t="shared" si="24"/>
        <v>0.1</v>
      </c>
      <c r="P810">
        <f t="shared" si="25"/>
        <v>108.87822</v>
      </c>
    </row>
    <row r="811" spans="1:16" x14ac:dyDescent="0.35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  <c r="O811">
        <f t="shared" si="24"/>
        <v>0.1</v>
      </c>
      <c r="P811">
        <f t="shared" si="25"/>
        <v>9.1238399999999995</v>
      </c>
    </row>
    <row r="812" spans="1:16" x14ac:dyDescent="0.35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  <c r="O812">
        <f t="shared" si="24"/>
        <v>0.1</v>
      </c>
      <c r="P812">
        <f t="shared" si="25"/>
        <v>1085.5878</v>
      </c>
    </row>
    <row r="813" spans="1:16" x14ac:dyDescent="0.35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  <c r="O813">
        <f t="shared" si="24"/>
        <v>0.1</v>
      </c>
      <c r="P813">
        <f t="shared" si="25"/>
        <v>167.07151999999999</v>
      </c>
    </row>
    <row r="814" spans="1:16" x14ac:dyDescent="0.35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  <c r="O814">
        <f t="shared" si="24"/>
        <v>0.1</v>
      </c>
      <c r="P814">
        <f t="shared" si="25"/>
        <v>25.522200000000005</v>
      </c>
    </row>
    <row r="815" spans="1:16" x14ac:dyDescent="0.35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  <c r="O815">
        <f t="shared" si="24"/>
        <v>0.2</v>
      </c>
      <c r="P815">
        <f t="shared" si="25"/>
        <v>14.477760000000002</v>
      </c>
    </row>
    <row r="816" spans="1:16" x14ac:dyDescent="0.35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  <c r="O816">
        <f t="shared" si="24"/>
        <v>0.2</v>
      </c>
      <c r="P816">
        <f t="shared" si="25"/>
        <v>957.55211999999995</v>
      </c>
    </row>
    <row r="817" spans="1:16" x14ac:dyDescent="0.35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  <c r="O817">
        <f t="shared" si="24"/>
        <v>0.1</v>
      </c>
      <c r="P817">
        <f t="shared" si="25"/>
        <v>29.652480000000008</v>
      </c>
    </row>
    <row r="818" spans="1:16" x14ac:dyDescent="0.35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f t="shared" si="24"/>
        <v>0.5</v>
      </c>
      <c r="P818">
        <f t="shared" si="25"/>
        <v>5.2103999999999999</v>
      </c>
    </row>
    <row r="819" spans="1:16" x14ac:dyDescent="0.35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f t="shared" si="24"/>
        <v>0.5</v>
      </c>
      <c r="P819">
        <f t="shared" si="25"/>
        <v>40.435200000000002</v>
      </c>
    </row>
    <row r="820" spans="1:16" x14ac:dyDescent="0.35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f t="shared" si="24"/>
        <v>0.5</v>
      </c>
      <c r="P820">
        <f t="shared" si="25"/>
        <v>8.3951999999999991</v>
      </c>
    </row>
    <row r="821" spans="1:16" x14ac:dyDescent="0.35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  <c r="O821">
        <f t="shared" si="24"/>
        <v>0.5</v>
      </c>
      <c r="P821">
        <f t="shared" si="25"/>
        <v>1842.6974999999998</v>
      </c>
    </row>
    <row r="822" spans="1:16" x14ac:dyDescent="0.35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f t="shared" si="24"/>
        <v>0.5</v>
      </c>
      <c r="P822">
        <f t="shared" si="25"/>
        <v>80.823599999999999</v>
      </c>
    </row>
    <row r="823" spans="1:16" x14ac:dyDescent="0.35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  <c r="O823">
        <f t="shared" si="24"/>
        <v>0.5</v>
      </c>
      <c r="P823">
        <f t="shared" si="25"/>
        <v>327.13199999999995</v>
      </c>
    </row>
    <row r="824" spans="1:16" x14ac:dyDescent="0.35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  <c r="O824">
        <f t="shared" si="24"/>
        <v>0.5</v>
      </c>
      <c r="P824">
        <f t="shared" si="25"/>
        <v>251.96849999999998</v>
      </c>
    </row>
    <row r="825" spans="1:16" x14ac:dyDescent="0.35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  <c r="O825">
        <f t="shared" si="24"/>
        <v>0.5</v>
      </c>
      <c r="P825">
        <f t="shared" si="25"/>
        <v>7.5123000000000006</v>
      </c>
    </row>
    <row r="826" spans="1:16" x14ac:dyDescent="0.35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  <c r="O826">
        <f t="shared" si="24"/>
        <v>0.5</v>
      </c>
      <c r="P826">
        <f t="shared" si="25"/>
        <v>95.597999999999999</v>
      </c>
    </row>
    <row r="827" spans="1:16" x14ac:dyDescent="0.35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  <c r="O827">
        <f t="shared" si="24"/>
        <v>0.5</v>
      </c>
      <c r="P827">
        <f t="shared" si="25"/>
        <v>191.48579999999998</v>
      </c>
    </row>
    <row r="828" spans="1:16" x14ac:dyDescent="0.35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  <c r="O828">
        <f t="shared" si="24"/>
        <v>0.5</v>
      </c>
      <c r="P828">
        <f t="shared" si="25"/>
        <v>27.299999999999997</v>
      </c>
    </row>
    <row r="829" spans="1:16" x14ac:dyDescent="0.35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  <c r="O829">
        <f t="shared" si="24"/>
        <v>0.5</v>
      </c>
      <c r="P829">
        <f t="shared" si="25"/>
        <v>39.660600000000002</v>
      </c>
    </row>
    <row r="830" spans="1:16" x14ac:dyDescent="0.35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  <c r="O830">
        <f t="shared" si="24"/>
        <v>0.5</v>
      </c>
      <c r="P830">
        <f t="shared" si="25"/>
        <v>11.6892</v>
      </c>
    </row>
    <row r="831" spans="1:16" x14ac:dyDescent="0.35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f t="shared" si="24"/>
        <v>0</v>
      </c>
      <c r="P831">
        <f t="shared" si="25"/>
        <v>211.37199999999999</v>
      </c>
    </row>
    <row r="832" spans="1:16" x14ac:dyDescent="0.35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  <c r="O832">
        <f t="shared" si="24"/>
        <v>0</v>
      </c>
      <c r="P832">
        <f t="shared" si="25"/>
        <v>130.0752</v>
      </c>
    </row>
    <row r="833" spans="1:16" x14ac:dyDescent="0.35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  <c r="O833">
        <f t="shared" si="24"/>
        <v>0</v>
      </c>
      <c r="P833">
        <f t="shared" si="25"/>
        <v>140.1454</v>
      </c>
    </row>
    <row r="834" spans="1:16" x14ac:dyDescent="0.35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f t="shared" si="24"/>
        <v>0</v>
      </c>
      <c r="P834">
        <f t="shared" si="25"/>
        <v>48.832599999999999</v>
      </c>
    </row>
    <row r="835" spans="1:16" x14ac:dyDescent="0.35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  <c r="O835">
        <f t="shared" ref="O835:O898" si="26">IF(D835="Same Day",0.2,IF(D835="First Class",0.1,IF(D835= "Standard Class",0.5,0)))</f>
        <v>0.5</v>
      </c>
      <c r="P835">
        <f t="shared" ref="P835:P898" si="27">(K835-N835)*(1+O835)</f>
        <v>48.862200000000001</v>
      </c>
    </row>
    <row r="836" spans="1:16" x14ac:dyDescent="0.35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  <c r="O836">
        <f t="shared" si="26"/>
        <v>0.5</v>
      </c>
      <c r="P836">
        <f t="shared" si="27"/>
        <v>25.769400000000001</v>
      </c>
    </row>
    <row r="837" spans="1:16" x14ac:dyDescent="0.35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f t="shared" si="26"/>
        <v>0.5</v>
      </c>
      <c r="P837">
        <f t="shared" si="27"/>
        <v>565.46175000000005</v>
      </c>
    </row>
    <row r="838" spans="1:16" x14ac:dyDescent="0.35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f t="shared" si="26"/>
        <v>0</v>
      </c>
      <c r="P838">
        <f t="shared" si="27"/>
        <v>130.51920000000001</v>
      </c>
    </row>
    <row r="839" spans="1:16" x14ac:dyDescent="0.35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f t="shared" si="26"/>
        <v>0.5</v>
      </c>
      <c r="P839">
        <f t="shared" si="27"/>
        <v>9.6036000000000001</v>
      </c>
    </row>
    <row r="840" spans="1:16" x14ac:dyDescent="0.35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  <c r="O840">
        <f t="shared" si="26"/>
        <v>0.5</v>
      </c>
      <c r="P840">
        <f t="shared" si="27"/>
        <v>29.237399999999997</v>
      </c>
    </row>
    <row r="841" spans="1:16" x14ac:dyDescent="0.35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  <c r="O841">
        <f t="shared" si="26"/>
        <v>0.5</v>
      </c>
      <c r="P841">
        <f t="shared" si="27"/>
        <v>66.192750000000004</v>
      </c>
    </row>
    <row r="842" spans="1:16" x14ac:dyDescent="0.35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  <c r="O842">
        <f t="shared" si="26"/>
        <v>0.5</v>
      </c>
      <c r="P842">
        <f t="shared" si="27"/>
        <v>12.268799999999999</v>
      </c>
    </row>
    <row r="843" spans="1:16" x14ac:dyDescent="0.35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  <c r="O843">
        <f t="shared" si="26"/>
        <v>0.5</v>
      </c>
      <c r="P843">
        <f t="shared" si="27"/>
        <v>265.11840000000001</v>
      </c>
    </row>
    <row r="844" spans="1:16" x14ac:dyDescent="0.35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  <c r="O844">
        <f t="shared" si="26"/>
        <v>0.1</v>
      </c>
      <c r="P844">
        <f t="shared" si="27"/>
        <v>28.314</v>
      </c>
    </row>
    <row r="845" spans="1:16" x14ac:dyDescent="0.35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f t="shared" si="26"/>
        <v>0.1</v>
      </c>
      <c r="P845">
        <f t="shared" si="27"/>
        <v>20.029679999999999</v>
      </c>
    </row>
    <row r="846" spans="1:16" x14ac:dyDescent="0.35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  <c r="O846">
        <f t="shared" si="26"/>
        <v>0.1</v>
      </c>
      <c r="P846">
        <f t="shared" si="27"/>
        <v>8.8721600000000009</v>
      </c>
    </row>
    <row r="847" spans="1:16" x14ac:dyDescent="0.35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  <c r="O847">
        <f t="shared" si="26"/>
        <v>0.1</v>
      </c>
      <c r="P847">
        <f t="shared" si="27"/>
        <v>8.52346</v>
      </c>
    </row>
    <row r="848" spans="1:16" x14ac:dyDescent="0.35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  <c r="O848">
        <f t="shared" si="26"/>
        <v>0.5</v>
      </c>
      <c r="P848">
        <f t="shared" si="27"/>
        <v>90.417599999999993</v>
      </c>
    </row>
    <row r="849" spans="1:16" x14ac:dyDescent="0.35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  <c r="O849">
        <f t="shared" si="26"/>
        <v>0.5</v>
      </c>
      <c r="P849">
        <f t="shared" si="27"/>
        <v>315.29430000000002</v>
      </c>
    </row>
    <row r="850" spans="1:16" x14ac:dyDescent="0.35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f t="shared" si="26"/>
        <v>0.5</v>
      </c>
      <c r="P850">
        <f t="shared" si="27"/>
        <v>60.508799999999994</v>
      </c>
    </row>
    <row r="851" spans="1:16" x14ac:dyDescent="0.35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  <c r="O851">
        <f t="shared" si="26"/>
        <v>0.5</v>
      </c>
      <c r="P851">
        <f t="shared" si="27"/>
        <v>98.632800000000003</v>
      </c>
    </row>
    <row r="852" spans="1:16" x14ac:dyDescent="0.35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  <c r="O852">
        <f t="shared" si="26"/>
        <v>0</v>
      </c>
      <c r="P852">
        <f t="shared" si="27"/>
        <v>3.8184000000000005</v>
      </c>
    </row>
    <row r="853" spans="1:16" x14ac:dyDescent="0.35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f t="shared" si="26"/>
        <v>0</v>
      </c>
      <c r="P853">
        <f t="shared" si="27"/>
        <v>20.217600000000001</v>
      </c>
    </row>
    <row r="854" spans="1:16" x14ac:dyDescent="0.35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  <c r="O854">
        <f t="shared" si="26"/>
        <v>0.5</v>
      </c>
      <c r="P854">
        <f t="shared" si="27"/>
        <v>203.53859999999997</v>
      </c>
    </row>
    <row r="855" spans="1:16" x14ac:dyDescent="0.35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  <c r="O855">
        <f t="shared" si="26"/>
        <v>0.5</v>
      </c>
      <c r="P855">
        <f t="shared" si="27"/>
        <v>44.682300000000005</v>
      </c>
    </row>
    <row r="856" spans="1:16" x14ac:dyDescent="0.35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  <c r="O856">
        <f t="shared" si="26"/>
        <v>0.5</v>
      </c>
      <c r="P856">
        <f t="shared" si="27"/>
        <v>349.83359999999999</v>
      </c>
    </row>
    <row r="857" spans="1:16" x14ac:dyDescent="0.35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  <c r="O857">
        <f t="shared" si="26"/>
        <v>0.5</v>
      </c>
      <c r="P857">
        <f t="shared" si="27"/>
        <v>31.768200000000004</v>
      </c>
    </row>
    <row r="858" spans="1:16" x14ac:dyDescent="0.35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  <c r="O858">
        <f t="shared" si="26"/>
        <v>0.5</v>
      </c>
      <c r="P858">
        <f t="shared" si="27"/>
        <v>113.553</v>
      </c>
    </row>
    <row r="859" spans="1:16" x14ac:dyDescent="0.35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  <c r="O859">
        <f t="shared" si="26"/>
        <v>0.5</v>
      </c>
      <c r="P859">
        <f t="shared" si="27"/>
        <v>23.389200000000002</v>
      </c>
    </row>
    <row r="860" spans="1:16" x14ac:dyDescent="0.35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  <c r="O860">
        <f t="shared" si="26"/>
        <v>0.5</v>
      </c>
      <c r="P860">
        <f t="shared" si="27"/>
        <v>6.0499500000000008</v>
      </c>
    </row>
    <row r="861" spans="1:16" x14ac:dyDescent="0.35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  <c r="O861">
        <f t="shared" si="26"/>
        <v>0.5</v>
      </c>
      <c r="P861">
        <f t="shared" si="27"/>
        <v>5.37</v>
      </c>
    </row>
    <row r="862" spans="1:16" x14ac:dyDescent="0.35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  <c r="O862">
        <f t="shared" si="26"/>
        <v>0.5</v>
      </c>
      <c r="P862">
        <f t="shared" si="27"/>
        <v>10.8192</v>
      </c>
    </row>
    <row r="863" spans="1:16" x14ac:dyDescent="0.35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  <c r="O863">
        <f t="shared" si="26"/>
        <v>0.5</v>
      </c>
      <c r="P863">
        <f t="shared" si="27"/>
        <v>18.711000000000002</v>
      </c>
    </row>
    <row r="864" spans="1:16" x14ac:dyDescent="0.35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f t="shared" si="26"/>
        <v>0</v>
      </c>
      <c r="P864">
        <f t="shared" si="27"/>
        <v>150.7842</v>
      </c>
    </row>
    <row r="865" spans="1:16" x14ac:dyDescent="0.35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f t="shared" si="26"/>
        <v>0</v>
      </c>
      <c r="P865">
        <f t="shared" si="27"/>
        <v>4.6576000000000004</v>
      </c>
    </row>
    <row r="866" spans="1:16" x14ac:dyDescent="0.35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f t="shared" si="26"/>
        <v>0</v>
      </c>
      <c r="P866">
        <f t="shared" si="27"/>
        <v>54.005399999999995</v>
      </c>
    </row>
    <row r="867" spans="1:16" x14ac:dyDescent="0.35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  <c r="O867">
        <f t="shared" si="26"/>
        <v>0.5</v>
      </c>
      <c r="P867">
        <f t="shared" si="27"/>
        <v>2.2975500000000002</v>
      </c>
    </row>
    <row r="868" spans="1:16" x14ac:dyDescent="0.35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  <c r="O868">
        <f t="shared" si="26"/>
        <v>0.5</v>
      </c>
      <c r="P868">
        <f t="shared" si="27"/>
        <v>45.966899999999995</v>
      </c>
    </row>
    <row r="869" spans="1:16" x14ac:dyDescent="0.35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  <c r="O869">
        <f t="shared" si="26"/>
        <v>0.1</v>
      </c>
      <c r="P869">
        <f t="shared" si="27"/>
        <v>11.83248</v>
      </c>
    </row>
    <row r="870" spans="1:16" x14ac:dyDescent="0.35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  <c r="O870">
        <f t="shared" si="26"/>
        <v>0.5</v>
      </c>
      <c r="P870">
        <f t="shared" si="27"/>
        <v>121.25699999999999</v>
      </c>
    </row>
    <row r="871" spans="1:16" x14ac:dyDescent="0.35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  <c r="O871">
        <f t="shared" si="26"/>
        <v>0.1</v>
      </c>
      <c r="P871">
        <f t="shared" si="27"/>
        <v>2092.6950000000002</v>
      </c>
    </row>
    <row r="872" spans="1:16" x14ac:dyDescent="0.35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f t="shared" si="26"/>
        <v>0.1</v>
      </c>
      <c r="P872">
        <f t="shared" si="27"/>
        <v>360.33689999999996</v>
      </c>
    </row>
    <row r="873" spans="1:16" x14ac:dyDescent="0.35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  <c r="O873">
        <f t="shared" si="26"/>
        <v>0.1</v>
      </c>
      <c r="P873">
        <f t="shared" si="27"/>
        <v>18.942</v>
      </c>
    </row>
    <row r="874" spans="1:16" x14ac:dyDescent="0.35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  <c r="O874">
        <f t="shared" si="26"/>
        <v>0.5</v>
      </c>
      <c r="P874">
        <f t="shared" si="27"/>
        <v>9.2015999999999991</v>
      </c>
    </row>
    <row r="875" spans="1:16" x14ac:dyDescent="0.35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f t="shared" si="26"/>
        <v>0.5</v>
      </c>
      <c r="P875">
        <f t="shared" si="27"/>
        <v>103.68539999999999</v>
      </c>
    </row>
    <row r="876" spans="1:16" x14ac:dyDescent="0.35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  <c r="O876">
        <f t="shared" si="26"/>
        <v>0.5</v>
      </c>
      <c r="P876">
        <f t="shared" si="27"/>
        <v>187.35599999999999</v>
      </c>
    </row>
    <row r="877" spans="1:16" x14ac:dyDescent="0.35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f t="shared" si="26"/>
        <v>0.5</v>
      </c>
      <c r="P877">
        <f t="shared" si="27"/>
        <v>387.108</v>
      </c>
    </row>
    <row r="878" spans="1:16" x14ac:dyDescent="0.35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  <c r="O878">
        <f t="shared" si="26"/>
        <v>0.5</v>
      </c>
      <c r="P878">
        <f t="shared" si="27"/>
        <v>25.191599999999994</v>
      </c>
    </row>
    <row r="879" spans="1:16" x14ac:dyDescent="0.35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  <c r="O879">
        <f t="shared" si="26"/>
        <v>0.5</v>
      </c>
      <c r="P879">
        <f t="shared" si="27"/>
        <v>457.5231</v>
      </c>
    </row>
    <row r="880" spans="1:16" x14ac:dyDescent="0.35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f t="shared" si="26"/>
        <v>0.5</v>
      </c>
      <c r="P880">
        <f t="shared" si="27"/>
        <v>15.024600000000001</v>
      </c>
    </row>
    <row r="881" spans="1:16" x14ac:dyDescent="0.35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f t="shared" si="26"/>
        <v>0</v>
      </c>
      <c r="P881">
        <f t="shared" si="27"/>
        <v>45.36269999999999</v>
      </c>
    </row>
    <row r="882" spans="1:16" x14ac:dyDescent="0.35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  <c r="O882">
        <f t="shared" si="26"/>
        <v>0</v>
      </c>
      <c r="P882">
        <f t="shared" si="27"/>
        <v>980.5100000000001</v>
      </c>
    </row>
    <row r="883" spans="1:16" x14ac:dyDescent="0.35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  <c r="O883">
        <f t="shared" si="26"/>
        <v>0.5</v>
      </c>
      <c r="P883">
        <f t="shared" si="27"/>
        <v>33.769799999999996</v>
      </c>
    </row>
    <row r="884" spans="1:16" x14ac:dyDescent="0.35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  <c r="O884">
        <f t="shared" si="26"/>
        <v>0.2</v>
      </c>
      <c r="P884">
        <f t="shared" si="27"/>
        <v>9.0585599999999999</v>
      </c>
    </row>
    <row r="885" spans="1:16" x14ac:dyDescent="0.35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  <c r="O885">
        <f t="shared" si="26"/>
        <v>0.1</v>
      </c>
      <c r="P885">
        <f t="shared" si="27"/>
        <v>23.487199999999998</v>
      </c>
    </row>
    <row r="886" spans="1:16" x14ac:dyDescent="0.35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  <c r="O886">
        <f t="shared" si="26"/>
        <v>0.5</v>
      </c>
      <c r="P886">
        <f t="shared" si="27"/>
        <v>17.285400000000003</v>
      </c>
    </row>
    <row r="887" spans="1:16" x14ac:dyDescent="0.35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f t="shared" si="26"/>
        <v>0</v>
      </c>
      <c r="P887">
        <f t="shared" si="27"/>
        <v>9.4122000000000021</v>
      </c>
    </row>
    <row r="888" spans="1:16" x14ac:dyDescent="0.35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  <c r="O888">
        <f t="shared" si="26"/>
        <v>0.5</v>
      </c>
      <c r="P888">
        <f t="shared" si="27"/>
        <v>123.1272</v>
      </c>
    </row>
    <row r="889" spans="1:16" x14ac:dyDescent="0.35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f t="shared" si="26"/>
        <v>0.5</v>
      </c>
      <c r="P889">
        <f t="shared" si="27"/>
        <v>28.809899999999999</v>
      </c>
    </row>
    <row r="890" spans="1:16" x14ac:dyDescent="0.35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  <c r="O890">
        <f t="shared" si="26"/>
        <v>0.5</v>
      </c>
      <c r="P890">
        <f t="shared" si="27"/>
        <v>26.530199999999997</v>
      </c>
    </row>
    <row r="891" spans="1:16" x14ac:dyDescent="0.35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f t="shared" si="26"/>
        <v>0.5</v>
      </c>
      <c r="P891">
        <f t="shared" si="27"/>
        <v>202.43249999999998</v>
      </c>
    </row>
    <row r="892" spans="1:16" x14ac:dyDescent="0.35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  <c r="O892">
        <f t="shared" si="26"/>
        <v>0.5</v>
      </c>
      <c r="P892">
        <f t="shared" si="27"/>
        <v>49.067099999999996</v>
      </c>
    </row>
    <row r="893" spans="1:16" x14ac:dyDescent="0.35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  <c r="O893">
        <f t="shared" si="26"/>
        <v>0.1</v>
      </c>
      <c r="P893">
        <f t="shared" si="27"/>
        <v>2.7467000000000001</v>
      </c>
    </row>
    <row r="894" spans="1:16" x14ac:dyDescent="0.35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  <c r="O894">
        <f t="shared" si="26"/>
        <v>0.1</v>
      </c>
      <c r="P894">
        <f t="shared" si="27"/>
        <v>11.557920000000003</v>
      </c>
    </row>
    <row r="895" spans="1:16" x14ac:dyDescent="0.35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f t="shared" si="26"/>
        <v>0.1</v>
      </c>
      <c r="P895">
        <f t="shared" si="27"/>
        <v>448.73399999999998</v>
      </c>
    </row>
    <row r="896" spans="1:16" x14ac:dyDescent="0.35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  <c r="O896">
        <f t="shared" si="26"/>
        <v>0.1</v>
      </c>
      <c r="P896">
        <f t="shared" si="27"/>
        <v>125.12346000000001</v>
      </c>
    </row>
    <row r="897" spans="1:16" x14ac:dyDescent="0.35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f t="shared" si="26"/>
        <v>0.1</v>
      </c>
      <c r="P897">
        <f t="shared" si="27"/>
        <v>50.055720000000001</v>
      </c>
    </row>
    <row r="898" spans="1:16" x14ac:dyDescent="0.35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  <c r="O898">
        <f t="shared" si="26"/>
        <v>0</v>
      </c>
      <c r="P898">
        <f t="shared" si="27"/>
        <v>10.5624</v>
      </c>
    </row>
    <row r="899" spans="1:16" x14ac:dyDescent="0.35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  <c r="O899">
        <f t="shared" ref="O899:O962" si="28">IF(D899="Same Day",0.2,IF(D899="First Class",0.1,IF(D899= "Standard Class",0.5,0)))</f>
        <v>0.5</v>
      </c>
      <c r="P899">
        <f t="shared" ref="P899:P962" si="29">(K899-N899)*(1+O899)</f>
        <v>77.699999999999989</v>
      </c>
    </row>
    <row r="900" spans="1:16" x14ac:dyDescent="0.35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  <c r="O900">
        <f t="shared" si="28"/>
        <v>0</v>
      </c>
      <c r="P900">
        <f t="shared" si="29"/>
        <v>24.4192</v>
      </c>
    </row>
    <row r="901" spans="1:16" x14ac:dyDescent="0.35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f t="shared" si="28"/>
        <v>0.1</v>
      </c>
      <c r="P901">
        <f t="shared" si="29"/>
        <v>16.976960000000002</v>
      </c>
    </row>
    <row r="902" spans="1:16" x14ac:dyDescent="0.35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  <c r="O902">
        <f t="shared" si="28"/>
        <v>0.1</v>
      </c>
      <c r="P902">
        <f t="shared" si="29"/>
        <v>7.7517000000000005</v>
      </c>
    </row>
    <row r="903" spans="1:16" x14ac:dyDescent="0.35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f t="shared" si="28"/>
        <v>0.1</v>
      </c>
      <c r="P903">
        <f t="shared" si="29"/>
        <v>55.466400000000007</v>
      </c>
    </row>
    <row r="904" spans="1:16" x14ac:dyDescent="0.35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  <c r="O904">
        <f t="shared" si="28"/>
        <v>0.1</v>
      </c>
      <c r="P904">
        <f t="shared" si="29"/>
        <v>334.10025000000007</v>
      </c>
    </row>
    <row r="905" spans="1:16" x14ac:dyDescent="0.35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  <c r="O905">
        <f t="shared" si="28"/>
        <v>0.5</v>
      </c>
      <c r="P905">
        <f t="shared" si="29"/>
        <v>15.6312</v>
      </c>
    </row>
    <row r="906" spans="1:16" x14ac:dyDescent="0.35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f t="shared" si="28"/>
        <v>0.5</v>
      </c>
      <c r="P906">
        <f t="shared" si="29"/>
        <v>93.542399999999986</v>
      </c>
    </row>
    <row r="907" spans="1:16" x14ac:dyDescent="0.35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  <c r="O907">
        <f t="shared" si="28"/>
        <v>0.5</v>
      </c>
      <c r="P907">
        <f t="shared" si="29"/>
        <v>10.108800000000002</v>
      </c>
    </row>
    <row r="908" spans="1:16" x14ac:dyDescent="0.35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f t="shared" si="28"/>
        <v>0.5</v>
      </c>
      <c r="P908">
        <f t="shared" si="29"/>
        <v>466.52760000000006</v>
      </c>
    </row>
    <row r="909" spans="1:16" x14ac:dyDescent="0.35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  <c r="O909">
        <f t="shared" si="28"/>
        <v>0.5</v>
      </c>
      <c r="P909">
        <f t="shared" si="29"/>
        <v>132.30315000000002</v>
      </c>
    </row>
    <row r="910" spans="1:16" x14ac:dyDescent="0.35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  <c r="O910">
        <f t="shared" si="28"/>
        <v>0.5</v>
      </c>
      <c r="P910">
        <f t="shared" si="29"/>
        <v>49.477499999999999</v>
      </c>
    </row>
    <row r="911" spans="1:16" x14ac:dyDescent="0.35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  <c r="O911">
        <f t="shared" si="28"/>
        <v>0.5</v>
      </c>
      <c r="P911">
        <f t="shared" si="29"/>
        <v>1313.7809999999999</v>
      </c>
    </row>
    <row r="912" spans="1:16" x14ac:dyDescent="0.35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  <c r="O912">
        <f t="shared" si="28"/>
        <v>0.5</v>
      </c>
      <c r="P912">
        <f t="shared" si="29"/>
        <v>1649.1068999999998</v>
      </c>
    </row>
    <row r="913" spans="1:16" x14ac:dyDescent="0.35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  <c r="O913">
        <f t="shared" si="28"/>
        <v>0.5</v>
      </c>
      <c r="P913">
        <f t="shared" si="29"/>
        <v>406.99890000000005</v>
      </c>
    </row>
    <row r="914" spans="1:16" x14ac:dyDescent="0.35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  <c r="O914">
        <f t="shared" si="28"/>
        <v>0.5</v>
      </c>
      <c r="P914">
        <f t="shared" si="29"/>
        <v>19.646999999999998</v>
      </c>
    </row>
    <row r="915" spans="1:16" x14ac:dyDescent="0.35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  <c r="O915">
        <f t="shared" si="28"/>
        <v>0.1</v>
      </c>
      <c r="P915">
        <f t="shared" si="29"/>
        <v>30.46406</v>
      </c>
    </row>
    <row r="916" spans="1:16" x14ac:dyDescent="0.35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f t="shared" si="28"/>
        <v>0.1</v>
      </c>
      <c r="P916">
        <f t="shared" si="29"/>
        <v>96.442830000000001</v>
      </c>
    </row>
    <row r="917" spans="1:16" x14ac:dyDescent="0.35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f t="shared" si="28"/>
        <v>0.5</v>
      </c>
      <c r="P917">
        <f t="shared" si="29"/>
        <v>177.71130000000002</v>
      </c>
    </row>
    <row r="918" spans="1:16" x14ac:dyDescent="0.35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f t="shared" si="28"/>
        <v>0.5</v>
      </c>
      <c r="P918">
        <f t="shared" si="29"/>
        <v>1282.4099999999999</v>
      </c>
    </row>
    <row r="919" spans="1:16" x14ac:dyDescent="0.35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f t="shared" si="28"/>
        <v>0.5</v>
      </c>
      <c r="P919">
        <f t="shared" si="29"/>
        <v>34.700400000000002</v>
      </c>
    </row>
    <row r="920" spans="1:16" x14ac:dyDescent="0.35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f t="shared" si="28"/>
        <v>0.5</v>
      </c>
      <c r="P920">
        <f t="shared" si="29"/>
        <v>148.41855000000001</v>
      </c>
    </row>
    <row r="921" spans="1:16" x14ac:dyDescent="0.35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f t="shared" si="28"/>
        <v>0.5</v>
      </c>
      <c r="P921">
        <f t="shared" si="29"/>
        <v>20.706</v>
      </c>
    </row>
    <row r="922" spans="1:16" x14ac:dyDescent="0.35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  <c r="O922">
        <f t="shared" si="28"/>
        <v>0.5</v>
      </c>
      <c r="P922">
        <f t="shared" si="29"/>
        <v>26.524799999999999</v>
      </c>
    </row>
    <row r="923" spans="1:16" x14ac:dyDescent="0.35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  <c r="O923">
        <f t="shared" si="28"/>
        <v>0.5</v>
      </c>
      <c r="P923">
        <f t="shared" si="29"/>
        <v>75.3489</v>
      </c>
    </row>
    <row r="924" spans="1:16" x14ac:dyDescent="0.35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  <c r="O924">
        <f t="shared" si="28"/>
        <v>0.5</v>
      </c>
      <c r="P924">
        <f t="shared" si="29"/>
        <v>17.152200000000001</v>
      </c>
    </row>
    <row r="925" spans="1:16" x14ac:dyDescent="0.35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  <c r="O925">
        <f t="shared" si="28"/>
        <v>0.5</v>
      </c>
      <c r="P925">
        <f t="shared" si="29"/>
        <v>439.12800000000004</v>
      </c>
    </row>
    <row r="926" spans="1:16" x14ac:dyDescent="0.35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f t="shared" si="28"/>
        <v>0.5</v>
      </c>
      <c r="P926">
        <f t="shared" si="29"/>
        <v>820.52879999999993</v>
      </c>
    </row>
    <row r="927" spans="1:16" x14ac:dyDescent="0.35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  <c r="O927">
        <f t="shared" si="28"/>
        <v>0.1</v>
      </c>
      <c r="P927">
        <f t="shared" si="29"/>
        <v>11.119679999999999</v>
      </c>
    </row>
    <row r="928" spans="1:16" x14ac:dyDescent="0.35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  <c r="O928">
        <f t="shared" si="28"/>
        <v>0.1</v>
      </c>
      <c r="P928">
        <f t="shared" si="29"/>
        <v>218.29500000000002</v>
      </c>
    </row>
    <row r="929" spans="1:16" x14ac:dyDescent="0.35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  <c r="O929">
        <f t="shared" si="28"/>
        <v>0.5</v>
      </c>
      <c r="P929">
        <f t="shared" si="29"/>
        <v>49.896000000000001</v>
      </c>
    </row>
    <row r="930" spans="1:16" x14ac:dyDescent="0.35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  <c r="O930">
        <f t="shared" si="28"/>
        <v>0.5</v>
      </c>
      <c r="P930">
        <f t="shared" si="29"/>
        <v>28.984200000000001</v>
      </c>
    </row>
    <row r="931" spans="1:16" x14ac:dyDescent="0.35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f t="shared" si="28"/>
        <v>0.1</v>
      </c>
      <c r="P931">
        <f t="shared" si="29"/>
        <v>13.242240000000002</v>
      </c>
    </row>
    <row r="932" spans="1:16" x14ac:dyDescent="0.35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f t="shared" si="28"/>
        <v>0.1</v>
      </c>
      <c r="P932">
        <f t="shared" si="29"/>
        <v>75.366720000000001</v>
      </c>
    </row>
    <row r="933" spans="1:16" x14ac:dyDescent="0.35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  <c r="O933">
        <f t="shared" si="28"/>
        <v>0.1</v>
      </c>
      <c r="P933">
        <f t="shared" si="29"/>
        <v>9.7277399999999989</v>
      </c>
    </row>
    <row r="934" spans="1:16" x14ac:dyDescent="0.35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  <c r="O934">
        <f t="shared" si="28"/>
        <v>0.5</v>
      </c>
      <c r="P934">
        <f t="shared" si="29"/>
        <v>12.115800000000002</v>
      </c>
    </row>
    <row r="935" spans="1:16" x14ac:dyDescent="0.35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f t="shared" si="28"/>
        <v>0.5</v>
      </c>
      <c r="P935">
        <f t="shared" si="29"/>
        <v>44.774399999999993</v>
      </c>
    </row>
    <row r="936" spans="1:16" x14ac:dyDescent="0.35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f t="shared" si="28"/>
        <v>0.5</v>
      </c>
      <c r="P936">
        <f t="shared" si="29"/>
        <v>77.266800000000003</v>
      </c>
    </row>
    <row r="937" spans="1:16" x14ac:dyDescent="0.35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  <c r="O937">
        <f t="shared" si="28"/>
        <v>0.5</v>
      </c>
      <c r="P937">
        <f t="shared" si="29"/>
        <v>15.163199999999998</v>
      </c>
    </row>
    <row r="938" spans="1:16" x14ac:dyDescent="0.35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f t="shared" si="28"/>
        <v>0.5</v>
      </c>
      <c r="P938">
        <f t="shared" si="29"/>
        <v>621.17820000000006</v>
      </c>
    </row>
    <row r="939" spans="1:16" x14ac:dyDescent="0.35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  <c r="O939">
        <f t="shared" si="28"/>
        <v>0.1</v>
      </c>
      <c r="P939">
        <f t="shared" si="29"/>
        <v>116.15274000000001</v>
      </c>
    </row>
    <row r="940" spans="1:16" x14ac:dyDescent="0.35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  <c r="O940">
        <f t="shared" si="28"/>
        <v>0.5</v>
      </c>
      <c r="P940">
        <f t="shared" si="29"/>
        <v>10.108800000000002</v>
      </c>
    </row>
    <row r="941" spans="1:16" x14ac:dyDescent="0.35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f t="shared" si="28"/>
        <v>0.5</v>
      </c>
      <c r="P941">
        <f t="shared" si="29"/>
        <v>149.27279999999999</v>
      </c>
    </row>
    <row r="942" spans="1:16" x14ac:dyDescent="0.35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  <c r="O942">
        <f t="shared" si="28"/>
        <v>0.1</v>
      </c>
      <c r="P942">
        <f t="shared" si="29"/>
        <v>9.9809600000000014</v>
      </c>
    </row>
    <row r="943" spans="1:16" x14ac:dyDescent="0.35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  <c r="O943">
        <f t="shared" si="28"/>
        <v>0.5</v>
      </c>
      <c r="P943">
        <f t="shared" si="29"/>
        <v>5.8292999999999999</v>
      </c>
    </row>
    <row r="944" spans="1:16" x14ac:dyDescent="0.35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f t="shared" si="28"/>
        <v>0.5</v>
      </c>
      <c r="P944">
        <f t="shared" si="29"/>
        <v>1608.7302</v>
      </c>
    </row>
    <row r="945" spans="1:16" x14ac:dyDescent="0.35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  <c r="O945">
        <f t="shared" si="28"/>
        <v>0.5</v>
      </c>
      <c r="P945">
        <f t="shared" si="29"/>
        <v>25.271999999999998</v>
      </c>
    </row>
    <row r="946" spans="1:16" x14ac:dyDescent="0.35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f t="shared" si="28"/>
        <v>0.5</v>
      </c>
      <c r="P946">
        <f t="shared" si="29"/>
        <v>600.03270000000009</v>
      </c>
    </row>
    <row r="947" spans="1:16" x14ac:dyDescent="0.35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  <c r="O947">
        <f t="shared" si="28"/>
        <v>0.5</v>
      </c>
      <c r="P947">
        <f t="shared" si="29"/>
        <v>157.27499999999998</v>
      </c>
    </row>
    <row r="948" spans="1:16" x14ac:dyDescent="0.35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f t="shared" si="28"/>
        <v>0.1</v>
      </c>
      <c r="P948">
        <f t="shared" si="29"/>
        <v>657.37188000000015</v>
      </c>
    </row>
    <row r="949" spans="1:16" x14ac:dyDescent="0.35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f t="shared" si="28"/>
        <v>0.5</v>
      </c>
      <c r="P949">
        <f t="shared" si="29"/>
        <v>794.10030000000006</v>
      </c>
    </row>
    <row r="950" spans="1:16" x14ac:dyDescent="0.35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f t="shared" si="28"/>
        <v>0.5</v>
      </c>
      <c r="P950">
        <f t="shared" si="29"/>
        <v>1397.5344</v>
      </c>
    </row>
    <row r="951" spans="1:16" x14ac:dyDescent="0.35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f t="shared" si="28"/>
        <v>0.5</v>
      </c>
      <c r="P951">
        <f t="shared" si="29"/>
        <v>4027.3740000000003</v>
      </c>
    </row>
    <row r="952" spans="1:16" x14ac:dyDescent="0.35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  <c r="O952">
        <f t="shared" si="28"/>
        <v>0.5</v>
      </c>
      <c r="P952">
        <f t="shared" si="29"/>
        <v>15.163199999999998</v>
      </c>
    </row>
    <row r="953" spans="1:16" x14ac:dyDescent="0.35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  <c r="O953">
        <f t="shared" si="28"/>
        <v>0.5</v>
      </c>
      <c r="P953">
        <f t="shared" si="29"/>
        <v>26.135999999999999</v>
      </c>
    </row>
    <row r="954" spans="1:16" x14ac:dyDescent="0.35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f t="shared" si="28"/>
        <v>0.5</v>
      </c>
      <c r="P954">
        <f t="shared" si="29"/>
        <v>26.745600000000003</v>
      </c>
    </row>
    <row r="955" spans="1:16" x14ac:dyDescent="0.35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f t="shared" si="28"/>
        <v>0.5</v>
      </c>
      <c r="P955">
        <f t="shared" si="29"/>
        <v>36.6768</v>
      </c>
    </row>
    <row r="956" spans="1:16" x14ac:dyDescent="0.35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f t="shared" si="28"/>
        <v>0.5</v>
      </c>
      <c r="P956">
        <f t="shared" si="29"/>
        <v>135.67320000000001</v>
      </c>
    </row>
    <row r="957" spans="1:16" x14ac:dyDescent="0.35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  <c r="O957">
        <f t="shared" si="28"/>
        <v>0.5</v>
      </c>
      <c r="P957">
        <f t="shared" si="29"/>
        <v>195.52500000000003</v>
      </c>
    </row>
    <row r="958" spans="1:16" x14ac:dyDescent="0.35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f t="shared" si="28"/>
        <v>0</v>
      </c>
      <c r="P958">
        <f t="shared" si="29"/>
        <v>27.002699999999997</v>
      </c>
    </row>
    <row r="959" spans="1:16" x14ac:dyDescent="0.35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f t="shared" si="28"/>
        <v>0</v>
      </c>
      <c r="P959">
        <f t="shared" si="29"/>
        <v>7.92</v>
      </c>
    </row>
    <row r="960" spans="1:16" x14ac:dyDescent="0.35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  <c r="O960">
        <f t="shared" si="28"/>
        <v>0</v>
      </c>
      <c r="P960">
        <f t="shared" si="29"/>
        <v>9.9144000000000005</v>
      </c>
    </row>
    <row r="961" spans="1:16" x14ac:dyDescent="0.35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  <c r="O961">
        <f t="shared" si="28"/>
        <v>0.2</v>
      </c>
      <c r="P961">
        <f t="shared" si="29"/>
        <v>181.6848</v>
      </c>
    </row>
    <row r="962" spans="1:16" x14ac:dyDescent="0.35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  <c r="O962">
        <f t="shared" si="28"/>
        <v>0.5</v>
      </c>
      <c r="P962">
        <f t="shared" si="29"/>
        <v>440.14619999999996</v>
      </c>
    </row>
    <row r="963" spans="1:16" x14ac:dyDescent="0.35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  <c r="O963">
        <f t="shared" ref="O963:O1026" si="30">IF(D963="Same Day",0.2,IF(D963="First Class",0.1,IF(D963= "Standard Class",0.5,0)))</f>
        <v>0.5</v>
      </c>
      <c r="P963">
        <f t="shared" ref="P963:P1026" si="31">(K963-N963)*(1+O963)</f>
        <v>4.7736000000000001</v>
      </c>
    </row>
    <row r="964" spans="1:16" x14ac:dyDescent="0.35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  <c r="O964">
        <f t="shared" si="30"/>
        <v>0.1</v>
      </c>
      <c r="P964">
        <f t="shared" si="31"/>
        <v>12.034000000000001</v>
      </c>
    </row>
    <row r="965" spans="1:16" x14ac:dyDescent="0.35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f t="shared" si="30"/>
        <v>0</v>
      </c>
      <c r="P965">
        <f t="shared" si="31"/>
        <v>2.9375999999999998</v>
      </c>
    </row>
    <row r="966" spans="1:16" x14ac:dyDescent="0.35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  <c r="O966">
        <f t="shared" si="30"/>
        <v>0.1</v>
      </c>
      <c r="P966">
        <f t="shared" si="31"/>
        <v>5.5090200000000014</v>
      </c>
    </row>
    <row r="967" spans="1:16" x14ac:dyDescent="0.35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  <c r="O967">
        <f t="shared" si="30"/>
        <v>0.1</v>
      </c>
      <c r="P967">
        <f t="shared" si="31"/>
        <v>28.88391</v>
      </c>
    </row>
    <row r="968" spans="1:16" x14ac:dyDescent="0.35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  <c r="O968">
        <f t="shared" si="30"/>
        <v>0.1</v>
      </c>
      <c r="P968">
        <f t="shared" si="31"/>
        <v>7.4131200000000019</v>
      </c>
    </row>
    <row r="969" spans="1:16" x14ac:dyDescent="0.35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  <c r="O969">
        <f t="shared" si="30"/>
        <v>0.1</v>
      </c>
      <c r="P969">
        <f t="shared" si="31"/>
        <v>109.59520000000001</v>
      </c>
    </row>
    <row r="970" spans="1:16" x14ac:dyDescent="0.35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  <c r="O970">
        <f t="shared" si="30"/>
        <v>0.1</v>
      </c>
      <c r="P970">
        <f t="shared" si="31"/>
        <v>4.8470400000000007</v>
      </c>
    </row>
    <row r="971" spans="1:16" x14ac:dyDescent="0.35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  <c r="O971">
        <f t="shared" si="30"/>
        <v>0.1</v>
      </c>
      <c r="P971">
        <f t="shared" si="31"/>
        <v>551.9910000000001</v>
      </c>
    </row>
    <row r="972" spans="1:16" x14ac:dyDescent="0.35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  <c r="O972">
        <f t="shared" si="30"/>
        <v>0</v>
      </c>
      <c r="P972">
        <f t="shared" si="31"/>
        <v>98.505600000000001</v>
      </c>
    </row>
    <row r="973" spans="1:16" x14ac:dyDescent="0.35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  <c r="O973">
        <f t="shared" si="30"/>
        <v>0</v>
      </c>
      <c r="P973">
        <f t="shared" si="31"/>
        <v>155.25</v>
      </c>
    </row>
    <row r="974" spans="1:16" x14ac:dyDescent="0.35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f t="shared" si="30"/>
        <v>0</v>
      </c>
      <c r="P974">
        <f t="shared" si="31"/>
        <v>32.219200000000001</v>
      </c>
    </row>
    <row r="975" spans="1:16" x14ac:dyDescent="0.35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  <c r="O975">
        <f t="shared" si="30"/>
        <v>0</v>
      </c>
      <c r="P975">
        <f t="shared" si="31"/>
        <v>19.922699999999999</v>
      </c>
    </row>
    <row r="976" spans="1:16" x14ac:dyDescent="0.35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  <c r="O976">
        <f t="shared" si="30"/>
        <v>0</v>
      </c>
      <c r="P976">
        <f t="shared" si="31"/>
        <v>157.7114</v>
      </c>
    </row>
    <row r="977" spans="1:16" x14ac:dyDescent="0.35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f t="shared" si="30"/>
        <v>0</v>
      </c>
      <c r="P977">
        <f t="shared" si="31"/>
        <v>50.212200000000003</v>
      </c>
    </row>
    <row r="978" spans="1:16" x14ac:dyDescent="0.35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  <c r="O978">
        <f t="shared" si="30"/>
        <v>0.5</v>
      </c>
      <c r="P978">
        <f t="shared" si="31"/>
        <v>2.8080000000000003</v>
      </c>
    </row>
    <row r="979" spans="1:16" x14ac:dyDescent="0.35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f t="shared" si="30"/>
        <v>0.1</v>
      </c>
      <c r="P979">
        <f t="shared" si="31"/>
        <v>2617.9846000000002</v>
      </c>
    </row>
    <row r="980" spans="1:16" x14ac:dyDescent="0.35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  <c r="O980">
        <f t="shared" si="30"/>
        <v>0.1</v>
      </c>
      <c r="P980">
        <f t="shared" si="31"/>
        <v>6.4983600000000008</v>
      </c>
    </row>
    <row r="981" spans="1:16" x14ac:dyDescent="0.35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f t="shared" si="30"/>
        <v>0.1</v>
      </c>
      <c r="P981">
        <f t="shared" si="31"/>
        <v>19.085220000000007</v>
      </c>
    </row>
    <row r="982" spans="1:16" x14ac:dyDescent="0.35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f t="shared" si="30"/>
        <v>0.5</v>
      </c>
      <c r="P982">
        <f t="shared" si="31"/>
        <v>759.10320000000002</v>
      </c>
    </row>
    <row r="983" spans="1:16" x14ac:dyDescent="0.35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f t="shared" si="30"/>
        <v>0</v>
      </c>
      <c r="P983">
        <f t="shared" si="31"/>
        <v>2.5863999999999998</v>
      </c>
    </row>
    <row r="984" spans="1:16" x14ac:dyDescent="0.35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f t="shared" si="30"/>
        <v>0</v>
      </c>
      <c r="P984">
        <f t="shared" si="31"/>
        <v>503.98560000000003</v>
      </c>
    </row>
    <row r="985" spans="1:16" x14ac:dyDescent="0.35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f t="shared" si="30"/>
        <v>0</v>
      </c>
      <c r="P985">
        <f t="shared" si="31"/>
        <v>528.42999999999995</v>
      </c>
    </row>
    <row r="986" spans="1:16" x14ac:dyDescent="0.35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  <c r="O986">
        <f t="shared" si="30"/>
        <v>0.5</v>
      </c>
      <c r="P986">
        <f t="shared" si="31"/>
        <v>8.0676000000000005</v>
      </c>
    </row>
    <row r="987" spans="1:16" x14ac:dyDescent="0.35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  <c r="O987">
        <f t="shared" si="30"/>
        <v>0.5</v>
      </c>
      <c r="P987">
        <f t="shared" si="31"/>
        <v>27.793199999999999</v>
      </c>
    </row>
    <row r="988" spans="1:16" x14ac:dyDescent="0.35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  <c r="O988">
        <f t="shared" si="30"/>
        <v>0.5</v>
      </c>
      <c r="P988">
        <f t="shared" si="31"/>
        <v>437.46299999999997</v>
      </c>
    </row>
    <row r="989" spans="1:16" x14ac:dyDescent="0.35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f t="shared" si="30"/>
        <v>0.2</v>
      </c>
      <c r="P989">
        <f t="shared" si="31"/>
        <v>3.6028799999999999</v>
      </c>
    </row>
    <row r="990" spans="1:16" x14ac:dyDescent="0.35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f t="shared" si="30"/>
        <v>0.5</v>
      </c>
      <c r="P990">
        <f t="shared" si="31"/>
        <v>670.86449999999991</v>
      </c>
    </row>
    <row r="991" spans="1:16" x14ac:dyDescent="0.35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  <c r="O991">
        <f t="shared" si="30"/>
        <v>0.5</v>
      </c>
      <c r="P991">
        <f t="shared" si="31"/>
        <v>19.13805</v>
      </c>
    </row>
    <row r="992" spans="1:16" x14ac:dyDescent="0.35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  <c r="O992">
        <f t="shared" si="30"/>
        <v>0</v>
      </c>
      <c r="P992">
        <f t="shared" si="31"/>
        <v>1035.6415000000002</v>
      </c>
    </row>
    <row r="993" spans="1:16" x14ac:dyDescent="0.35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  <c r="O993">
        <f t="shared" si="30"/>
        <v>0.1</v>
      </c>
      <c r="P993">
        <f t="shared" si="31"/>
        <v>10.054000000000002</v>
      </c>
    </row>
    <row r="994" spans="1:16" x14ac:dyDescent="0.35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  <c r="O994">
        <f t="shared" si="30"/>
        <v>0.1</v>
      </c>
      <c r="P994">
        <f t="shared" si="31"/>
        <v>5.851560000000001</v>
      </c>
    </row>
    <row r="995" spans="1:16" x14ac:dyDescent="0.35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  <c r="O995">
        <f t="shared" si="30"/>
        <v>0.1</v>
      </c>
      <c r="P995">
        <f t="shared" si="31"/>
        <v>93.714500000000015</v>
      </c>
    </row>
    <row r="996" spans="1:16" x14ac:dyDescent="0.35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  <c r="O996">
        <f t="shared" si="30"/>
        <v>0.5</v>
      </c>
      <c r="P996">
        <f t="shared" si="31"/>
        <v>2159.1643499999996</v>
      </c>
    </row>
    <row r="997" spans="1:16" x14ac:dyDescent="0.35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  <c r="O997">
        <f t="shared" si="30"/>
        <v>0.5</v>
      </c>
      <c r="P997">
        <f t="shared" si="31"/>
        <v>667.4076</v>
      </c>
    </row>
    <row r="998" spans="1:16" x14ac:dyDescent="0.35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  <c r="O998">
        <f t="shared" si="30"/>
        <v>0.5</v>
      </c>
      <c r="P998">
        <f t="shared" si="31"/>
        <v>8.6426999999999996</v>
      </c>
    </row>
    <row r="999" spans="1:16" x14ac:dyDescent="0.35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f t="shared" si="30"/>
        <v>0.5</v>
      </c>
      <c r="P999">
        <f t="shared" si="31"/>
        <v>40.109850000000002</v>
      </c>
    </row>
    <row r="1000" spans="1:16" x14ac:dyDescent="0.35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  <c r="O1000">
        <f t="shared" si="30"/>
        <v>0.5</v>
      </c>
      <c r="P1000">
        <f t="shared" si="31"/>
        <v>22.413000000000004</v>
      </c>
    </row>
    <row r="1001" spans="1:16" x14ac:dyDescent="0.35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  <c r="O1001">
        <f t="shared" si="30"/>
        <v>0.5</v>
      </c>
      <c r="P1001">
        <f t="shared" si="31"/>
        <v>30.295649999999998</v>
      </c>
    </row>
    <row r="1002" spans="1:16" x14ac:dyDescent="0.35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  <c r="O1002">
        <f t="shared" si="30"/>
        <v>0.5</v>
      </c>
      <c r="P1002">
        <f t="shared" si="31"/>
        <v>48.862200000000001</v>
      </c>
    </row>
    <row r="1003" spans="1:16" x14ac:dyDescent="0.35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f t="shared" si="30"/>
        <v>0.2</v>
      </c>
      <c r="P1003">
        <f t="shared" si="31"/>
        <v>1856.9586000000002</v>
      </c>
    </row>
    <row r="1004" spans="1:16" x14ac:dyDescent="0.35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f t="shared" si="30"/>
        <v>0.2</v>
      </c>
      <c r="P1004">
        <f t="shared" si="31"/>
        <v>1657.9886399999998</v>
      </c>
    </row>
    <row r="1005" spans="1:16" x14ac:dyDescent="0.35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f t="shared" si="30"/>
        <v>0.2</v>
      </c>
      <c r="P1005">
        <f t="shared" si="31"/>
        <v>12.130560000000001</v>
      </c>
    </row>
    <row r="1006" spans="1:16" x14ac:dyDescent="0.35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f t="shared" si="30"/>
        <v>0.5</v>
      </c>
      <c r="P1006">
        <f t="shared" si="31"/>
        <v>588.84974999999997</v>
      </c>
    </row>
    <row r="1007" spans="1:16" x14ac:dyDescent="0.35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f t="shared" si="30"/>
        <v>0.5</v>
      </c>
      <c r="P1007">
        <f t="shared" si="31"/>
        <v>112.4136</v>
      </c>
    </row>
    <row r="1008" spans="1:16" x14ac:dyDescent="0.35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f t="shared" si="30"/>
        <v>0.1</v>
      </c>
      <c r="P1008">
        <f t="shared" si="31"/>
        <v>5.0622000000000007</v>
      </c>
    </row>
    <row r="1009" spans="1:16" x14ac:dyDescent="0.35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f t="shared" si="30"/>
        <v>0.1</v>
      </c>
      <c r="P1009">
        <f t="shared" si="31"/>
        <v>8.7139799999999994</v>
      </c>
    </row>
    <row r="1010" spans="1:16" x14ac:dyDescent="0.35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f t="shared" si="30"/>
        <v>0.5</v>
      </c>
      <c r="P1010">
        <f t="shared" si="31"/>
        <v>36.247500000000002</v>
      </c>
    </row>
    <row r="1011" spans="1:16" x14ac:dyDescent="0.35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f t="shared" si="30"/>
        <v>0.1</v>
      </c>
      <c r="P1011">
        <f t="shared" si="31"/>
        <v>98.983500000000006</v>
      </c>
    </row>
    <row r="1012" spans="1:16" x14ac:dyDescent="0.35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  <c r="O1012">
        <f t="shared" si="30"/>
        <v>0.1</v>
      </c>
      <c r="P1012">
        <f t="shared" si="31"/>
        <v>136.85144</v>
      </c>
    </row>
    <row r="1013" spans="1:16" x14ac:dyDescent="0.35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f t="shared" si="30"/>
        <v>0</v>
      </c>
      <c r="P1013">
        <f t="shared" si="31"/>
        <v>108.675</v>
      </c>
    </row>
    <row r="1014" spans="1:16" x14ac:dyDescent="0.35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f t="shared" si="30"/>
        <v>0</v>
      </c>
      <c r="P1014">
        <f t="shared" si="31"/>
        <v>9.9612999999999996</v>
      </c>
    </row>
    <row r="1015" spans="1:16" x14ac:dyDescent="0.35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f t="shared" si="30"/>
        <v>0</v>
      </c>
      <c r="P1015">
        <f t="shared" si="31"/>
        <v>1262.3285999999998</v>
      </c>
    </row>
    <row r="1016" spans="1:16" x14ac:dyDescent="0.35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  <c r="O1016">
        <f t="shared" si="30"/>
        <v>0</v>
      </c>
      <c r="P1016">
        <f t="shared" si="31"/>
        <v>62.747999999999998</v>
      </c>
    </row>
    <row r="1017" spans="1:16" x14ac:dyDescent="0.35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  <c r="O1017">
        <f t="shared" si="30"/>
        <v>0</v>
      </c>
      <c r="P1017">
        <f t="shared" si="31"/>
        <v>16.847999999999999</v>
      </c>
    </row>
    <row r="1018" spans="1:16" x14ac:dyDescent="0.35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f t="shared" si="30"/>
        <v>0.5</v>
      </c>
      <c r="P1018">
        <f t="shared" si="31"/>
        <v>10.888800000000002</v>
      </c>
    </row>
    <row r="1019" spans="1:16" x14ac:dyDescent="0.35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f t="shared" si="30"/>
        <v>0.5</v>
      </c>
      <c r="P1019">
        <f t="shared" si="31"/>
        <v>137.90069999999997</v>
      </c>
    </row>
    <row r="1020" spans="1:16" x14ac:dyDescent="0.35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f t="shared" si="30"/>
        <v>0.5</v>
      </c>
      <c r="P1020">
        <f t="shared" si="31"/>
        <v>183.6765</v>
      </c>
    </row>
    <row r="1021" spans="1:16" x14ac:dyDescent="0.35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  <c r="O1021">
        <f t="shared" si="30"/>
        <v>0.5</v>
      </c>
      <c r="P1021">
        <f t="shared" si="31"/>
        <v>667.83150000000001</v>
      </c>
    </row>
    <row r="1022" spans="1:16" x14ac:dyDescent="0.35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f t="shared" si="30"/>
        <v>0.5</v>
      </c>
      <c r="P1022">
        <f t="shared" si="31"/>
        <v>20.807099999999998</v>
      </c>
    </row>
    <row r="1023" spans="1:16" x14ac:dyDescent="0.35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f t="shared" si="30"/>
        <v>0.5</v>
      </c>
      <c r="P1023">
        <f t="shared" si="31"/>
        <v>1425.9712500000001</v>
      </c>
    </row>
    <row r="1024" spans="1:16" x14ac:dyDescent="0.35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f t="shared" si="30"/>
        <v>0.5</v>
      </c>
      <c r="P1024">
        <f t="shared" si="31"/>
        <v>1097.0364</v>
      </c>
    </row>
    <row r="1025" spans="1:16" x14ac:dyDescent="0.35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f t="shared" si="30"/>
        <v>0.5</v>
      </c>
      <c r="P1025">
        <f t="shared" si="31"/>
        <v>6.0527999999999995</v>
      </c>
    </row>
    <row r="1026" spans="1:16" x14ac:dyDescent="0.35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f t="shared" si="30"/>
        <v>0.1</v>
      </c>
      <c r="P1026">
        <f t="shared" si="31"/>
        <v>8.2803599999999999</v>
      </c>
    </row>
    <row r="1027" spans="1:16" x14ac:dyDescent="0.35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  <c r="O1027">
        <f t="shared" ref="O1027:O1090" si="32">IF(D1027="Same Day",0.2,IF(D1027="First Class",0.1,IF(D1027= "Standard Class",0.5,0)))</f>
        <v>0</v>
      </c>
      <c r="P1027">
        <f t="shared" ref="P1027:P1090" si="33">(K1027-N1027)*(1+O1027)</f>
        <v>10.108799999999999</v>
      </c>
    </row>
    <row r="1028" spans="1:16" x14ac:dyDescent="0.35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f t="shared" si="32"/>
        <v>0</v>
      </c>
      <c r="P1028">
        <f t="shared" si="33"/>
        <v>42.735599999999998</v>
      </c>
    </row>
    <row r="1029" spans="1:16" x14ac:dyDescent="0.35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f t="shared" si="32"/>
        <v>0</v>
      </c>
      <c r="P1029">
        <f t="shared" si="33"/>
        <v>25.4604</v>
      </c>
    </row>
    <row r="1030" spans="1:16" x14ac:dyDescent="0.35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f t="shared" si="32"/>
        <v>0.5</v>
      </c>
      <c r="P1030">
        <f t="shared" si="33"/>
        <v>140.87399999999997</v>
      </c>
    </row>
    <row r="1031" spans="1:16" x14ac:dyDescent="0.35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f t="shared" si="32"/>
        <v>0.5</v>
      </c>
      <c r="P1031">
        <f t="shared" si="33"/>
        <v>210.83804999999998</v>
      </c>
    </row>
    <row r="1032" spans="1:16" x14ac:dyDescent="0.35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f t="shared" si="32"/>
        <v>0.5</v>
      </c>
      <c r="P1032">
        <f t="shared" si="33"/>
        <v>961.80750000000012</v>
      </c>
    </row>
    <row r="1033" spans="1:16" x14ac:dyDescent="0.35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f t="shared" si="32"/>
        <v>0.5</v>
      </c>
      <c r="P1033">
        <f t="shared" si="33"/>
        <v>107.9757</v>
      </c>
    </row>
    <row r="1034" spans="1:16" x14ac:dyDescent="0.35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  <c r="O1034">
        <f t="shared" si="32"/>
        <v>0.5</v>
      </c>
      <c r="P1034">
        <f t="shared" si="33"/>
        <v>11.016</v>
      </c>
    </row>
    <row r="1035" spans="1:16" x14ac:dyDescent="0.35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f t="shared" si="32"/>
        <v>0.1</v>
      </c>
      <c r="P1035">
        <f t="shared" si="33"/>
        <v>11.65428</v>
      </c>
    </row>
    <row r="1036" spans="1:16" x14ac:dyDescent="0.35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f t="shared" si="32"/>
        <v>0.1</v>
      </c>
      <c r="P1036">
        <f t="shared" si="33"/>
        <v>5.010720000000001</v>
      </c>
    </row>
    <row r="1037" spans="1:16" x14ac:dyDescent="0.35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f t="shared" si="32"/>
        <v>0.1</v>
      </c>
      <c r="P1037">
        <f t="shared" si="33"/>
        <v>27.507480000000001</v>
      </c>
    </row>
    <row r="1038" spans="1:16" x14ac:dyDescent="0.35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f t="shared" si="32"/>
        <v>0.5</v>
      </c>
      <c r="P1038">
        <f t="shared" si="33"/>
        <v>116.937</v>
      </c>
    </row>
    <row r="1039" spans="1:16" x14ac:dyDescent="0.35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f t="shared" si="32"/>
        <v>0.1</v>
      </c>
      <c r="P1039">
        <f t="shared" si="33"/>
        <v>25.179000000000002</v>
      </c>
    </row>
    <row r="1040" spans="1:16" x14ac:dyDescent="0.35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f t="shared" si="32"/>
        <v>0.1</v>
      </c>
      <c r="P1040">
        <f t="shared" si="33"/>
        <v>23.398760000000003</v>
      </c>
    </row>
    <row r="1041" spans="1:16" x14ac:dyDescent="0.35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f t="shared" si="32"/>
        <v>0.1</v>
      </c>
      <c r="P1041">
        <f t="shared" si="33"/>
        <v>29.625750000000004</v>
      </c>
    </row>
    <row r="1042" spans="1:16" x14ac:dyDescent="0.35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f t="shared" si="32"/>
        <v>0.5</v>
      </c>
      <c r="P1042">
        <f t="shared" si="33"/>
        <v>826.13459999999998</v>
      </c>
    </row>
    <row r="1043" spans="1:16" x14ac:dyDescent="0.35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  <c r="O1043">
        <f t="shared" si="32"/>
        <v>0</v>
      </c>
      <c r="P1043">
        <f t="shared" si="33"/>
        <v>20.709</v>
      </c>
    </row>
    <row r="1044" spans="1:16" x14ac:dyDescent="0.35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f t="shared" si="32"/>
        <v>0</v>
      </c>
      <c r="P1044">
        <f t="shared" si="33"/>
        <v>632.05799999999999</v>
      </c>
    </row>
    <row r="1045" spans="1:16" x14ac:dyDescent="0.35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f t="shared" si="32"/>
        <v>0.1</v>
      </c>
      <c r="P1045">
        <f t="shared" si="33"/>
        <v>6.4421500000000007</v>
      </c>
    </row>
    <row r="1046" spans="1:16" x14ac:dyDescent="0.35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f t="shared" si="32"/>
        <v>0.1</v>
      </c>
      <c r="P1046">
        <f t="shared" si="33"/>
        <v>225.08640000000003</v>
      </c>
    </row>
    <row r="1047" spans="1:16" x14ac:dyDescent="0.35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f t="shared" si="32"/>
        <v>0.5</v>
      </c>
      <c r="P1047">
        <f t="shared" si="33"/>
        <v>409.18500000000006</v>
      </c>
    </row>
    <row r="1048" spans="1:16" x14ac:dyDescent="0.35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f t="shared" si="32"/>
        <v>0.5</v>
      </c>
      <c r="P1048">
        <f t="shared" si="33"/>
        <v>1918.0687500000001</v>
      </c>
    </row>
    <row r="1049" spans="1:16" x14ac:dyDescent="0.35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f t="shared" si="32"/>
        <v>0.5</v>
      </c>
      <c r="P1049">
        <f t="shared" si="33"/>
        <v>159.29775000000001</v>
      </c>
    </row>
    <row r="1050" spans="1:16" x14ac:dyDescent="0.35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f t="shared" si="32"/>
        <v>0</v>
      </c>
      <c r="P1050">
        <f t="shared" si="33"/>
        <v>988.23479999999995</v>
      </c>
    </row>
    <row r="1051" spans="1:16" x14ac:dyDescent="0.35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f t="shared" si="32"/>
        <v>0</v>
      </c>
      <c r="P1051">
        <f t="shared" si="33"/>
        <v>61.993799999999993</v>
      </c>
    </row>
    <row r="1052" spans="1:16" x14ac:dyDescent="0.35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f t="shared" si="32"/>
        <v>0.1</v>
      </c>
      <c r="P1052">
        <f t="shared" si="33"/>
        <v>217.73972000000001</v>
      </c>
    </row>
    <row r="1053" spans="1:16" x14ac:dyDescent="0.35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f t="shared" si="32"/>
        <v>0.1</v>
      </c>
      <c r="P1053">
        <f t="shared" si="33"/>
        <v>4.7124000000000006</v>
      </c>
    </row>
    <row r="1054" spans="1:16" x14ac:dyDescent="0.35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f t="shared" si="32"/>
        <v>0.1</v>
      </c>
      <c r="P1054">
        <f t="shared" si="33"/>
        <v>248.94144</v>
      </c>
    </row>
    <row r="1055" spans="1:16" x14ac:dyDescent="0.35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f t="shared" si="32"/>
        <v>0.5</v>
      </c>
      <c r="P1055">
        <f t="shared" si="33"/>
        <v>10.211399999999999</v>
      </c>
    </row>
    <row r="1056" spans="1:16" x14ac:dyDescent="0.35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f t="shared" si="32"/>
        <v>0.5</v>
      </c>
      <c r="P1056">
        <f t="shared" si="33"/>
        <v>128.45400000000001</v>
      </c>
    </row>
    <row r="1057" spans="1:16" x14ac:dyDescent="0.35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f t="shared" si="32"/>
        <v>0.5</v>
      </c>
      <c r="P1057">
        <f t="shared" si="33"/>
        <v>81.829349999999991</v>
      </c>
    </row>
    <row r="1058" spans="1:16" x14ac:dyDescent="0.35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f t="shared" si="32"/>
        <v>0.5</v>
      </c>
      <c r="P1058">
        <f t="shared" si="33"/>
        <v>8.6904000000000003</v>
      </c>
    </row>
    <row r="1059" spans="1:16" x14ac:dyDescent="0.35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f t="shared" si="32"/>
        <v>0.5</v>
      </c>
      <c r="P1059">
        <f t="shared" si="33"/>
        <v>19.063800000000001</v>
      </c>
    </row>
    <row r="1060" spans="1:16" x14ac:dyDescent="0.35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f t="shared" si="32"/>
        <v>0.5</v>
      </c>
      <c r="P1060">
        <f t="shared" si="33"/>
        <v>63.928799999999995</v>
      </c>
    </row>
    <row r="1061" spans="1:16" x14ac:dyDescent="0.35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f t="shared" si="32"/>
        <v>0.5</v>
      </c>
      <c r="P1061">
        <f t="shared" si="33"/>
        <v>4.2228000000000003</v>
      </c>
    </row>
    <row r="1062" spans="1:16" x14ac:dyDescent="0.35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f t="shared" si="32"/>
        <v>0.5</v>
      </c>
      <c r="P1062">
        <f t="shared" si="33"/>
        <v>205.53660000000002</v>
      </c>
    </row>
    <row r="1063" spans="1:16" x14ac:dyDescent="0.35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f t="shared" si="32"/>
        <v>0.5</v>
      </c>
      <c r="P1063">
        <f t="shared" si="33"/>
        <v>61.041600000000003</v>
      </c>
    </row>
    <row r="1064" spans="1:16" x14ac:dyDescent="0.35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  <c r="O1064">
        <f t="shared" si="32"/>
        <v>0.5</v>
      </c>
      <c r="P1064">
        <f t="shared" si="33"/>
        <v>18.944099999999999</v>
      </c>
    </row>
    <row r="1065" spans="1:16" x14ac:dyDescent="0.35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f t="shared" si="32"/>
        <v>0.5</v>
      </c>
      <c r="P1065">
        <f t="shared" si="33"/>
        <v>9.8892000000000007</v>
      </c>
    </row>
    <row r="1066" spans="1:16" x14ac:dyDescent="0.35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f t="shared" si="32"/>
        <v>0.5</v>
      </c>
      <c r="P1066">
        <f t="shared" si="33"/>
        <v>219.74669999999998</v>
      </c>
    </row>
    <row r="1067" spans="1:16" x14ac:dyDescent="0.35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f t="shared" si="32"/>
        <v>0.5</v>
      </c>
      <c r="P1067">
        <f t="shared" si="33"/>
        <v>1.8190499999999998</v>
      </c>
    </row>
    <row r="1068" spans="1:16" x14ac:dyDescent="0.35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f t="shared" si="32"/>
        <v>0.5</v>
      </c>
      <c r="P1068">
        <f t="shared" si="33"/>
        <v>152.54249999999999</v>
      </c>
    </row>
    <row r="1069" spans="1:16" x14ac:dyDescent="0.35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f t="shared" si="32"/>
        <v>0.1</v>
      </c>
      <c r="P1069">
        <f t="shared" si="33"/>
        <v>200.93700000000004</v>
      </c>
    </row>
    <row r="1070" spans="1:16" x14ac:dyDescent="0.35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  <c r="O1070">
        <f t="shared" si="32"/>
        <v>0</v>
      </c>
      <c r="P1070">
        <f t="shared" si="33"/>
        <v>2.0928</v>
      </c>
    </row>
    <row r="1071" spans="1:16" x14ac:dyDescent="0.35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f t="shared" si="32"/>
        <v>0.5</v>
      </c>
      <c r="P1071">
        <f t="shared" si="33"/>
        <v>65.457599999999999</v>
      </c>
    </row>
    <row r="1072" spans="1:16" x14ac:dyDescent="0.35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f t="shared" si="32"/>
        <v>0.5</v>
      </c>
      <c r="P1072">
        <f t="shared" si="33"/>
        <v>21.6006</v>
      </c>
    </row>
    <row r="1073" spans="1:16" x14ac:dyDescent="0.35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f t="shared" si="32"/>
        <v>0.5</v>
      </c>
      <c r="P1073">
        <f t="shared" si="33"/>
        <v>29.287800000000004</v>
      </c>
    </row>
    <row r="1074" spans="1:16" x14ac:dyDescent="0.35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  <c r="O1074">
        <f t="shared" si="32"/>
        <v>0.5</v>
      </c>
      <c r="P1074">
        <f t="shared" si="33"/>
        <v>8.4240000000000013</v>
      </c>
    </row>
    <row r="1075" spans="1:16" x14ac:dyDescent="0.35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f t="shared" si="32"/>
        <v>0.5</v>
      </c>
      <c r="P1075">
        <f t="shared" si="33"/>
        <v>16.302</v>
      </c>
    </row>
    <row r="1076" spans="1:16" x14ac:dyDescent="0.35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f t="shared" si="32"/>
        <v>0.5</v>
      </c>
      <c r="P1076">
        <f t="shared" si="33"/>
        <v>11.575200000000002</v>
      </c>
    </row>
    <row r="1077" spans="1:16" x14ac:dyDescent="0.35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f t="shared" si="32"/>
        <v>0.5</v>
      </c>
      <c r="P1077">
        <f t="shared" si="33"/>
        <v>44.977500000000006</v>
      </c>
    </row>
    <row r="1078" spans="1:16" x14ac:dyDescent="0.35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f t="shared" si="32"/>
        <v>0.1</v>
      </c>
      <c r="P1078">
        <f t="shared" si="33"/>
        <v>33.276320000000005</v>
      </c>
    </row>
    <row r="1079" spans="1:16" x14ac:dyDescent="0.35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f t="shared" si="32"/>
        <v>0</v>
      </c>
      <c r="P1079">
        <f t="shared" si="33"/>
        <v>86.371199999999988</v>
      </c>
    </row>
    <row r="1080" spans="1:16" x14ac:dyDescent="0.35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f t="shared" si="32"/>
        <v>0</v>
      </c>
      <c r="P1080">
        <f t="shared" si="33"/>
        <v>22.9512</v>
      </c>
    </row>
    <row r="1081" spans="1:16" x14ac:dyDescent="0.35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f t="shared" si="32"/>
        <v>0</v>
      </c>
      <c r="P1081">
        <f t="shared" si="33"/>
        <v>4.5579999999999998</v>
      </c>
    </row>
    <row r="1082" spans="1:16" x14ac:dyDescent="0.35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f t="shared" si="32"/>
        <v>0.5</v>
      </c>
      <c r="P1082">
        <f t="shared" si="33"/>
        <v>15.836400000000005</v>
      </c>
    </row>
    <row r="1083" spans="1:16" x14ac:dyDescent="0.35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f t="shared" si="32"/>
        <v>0.5</v>
      </c>
      <c r="P1083">
        <f t="shared" si="33"/>
        <v>1477.7248500000001</v>
      </c>
    </row>
    <row r="1084" spans="1:16" x14ac:dyDescent="0.35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f t="shared" si="32"/>
        <v>0.5</v>
      </c>
      <c r="P1084">
        <f t="shared" si="33"/>
        <v>1652.2692</v>
      </c>
    </row>
    <row r="1085" spans="1:16" x14ac:dyDescent="0.35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  <c r="O1085">
        <f t="shared" si="32"/>
        <v>0.5</v>
      </c>
      <c r="P1085">
        <f t="shared" si="33"/>
        <v>21.367799999999999</v>
      </c>
    </row>
    <row r="1086" spans="1:16" x14ac:dyDescent="0.35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f t="shared" si="32"/>
        <v>0.5</v>
      </c>
      <c r="P1086">
        <f t="shared" si="33"/>
        <v>386.50980000000004</v>
      </c>
    </row>
    <row r="1087" spans="1:16" x14ac:dyDescent="0.35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f t="shared" si="32"/>
        <v>0.5</v>
      </c>
      <c r="P1087">
        <f t="shared" si="33"/>
        <v>3748.4464500000004</v>
      </c>
    </row>
    <row r="1088" spans="1:16" x14ac:dyDescent="0.35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f t="shared" si="32"/>
        <v>0.2</v>
      </c>
      <c r="P1088">
        <f t="shared" si="33"/>
        <v>4.0435200000000009</v>
      </c>
    </row>
    <row r="1089" spans="1:16" x14ac:dyDescent="0.35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f t="shared" si="32"/>
        <v>0</v>
      </c>
      <c r="P1089">
        <f t="shared" si="33"/>
        <v>64.778400000000005</v>
      </c>
    </row>
    <row r="1090" spans="1:16" x14ac:dyDescent="0.35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  <c r="O1090">
        <f t="shared" si="32"/>
        <v>0</v>
      </c>
      <c r="P1090">
        <f t="shared" si="33"/>
        <v>1.6379999999999999</v>
      </c>
    </row>
    <row r="1091" spans="1:16" x14ac:dyDescent="0.35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f t="shared" ref="O1091:O1154" si="34">IF(D1091="Same Day",0.2,IF(D1091="First Class",0.1,IF(D1091= "Standard Class",0.5,0)))</f>
        <v>0.5</v>
      </c>
      <c r="P1091">
        <f t="shared" ref="P1091:P1154" si="35">(K1091-N1091)*(1+O1091)</f>
        <v>44.977500000000006</v>
      </c>
    </row>
    <row r="1092" spans="1:16" x14ac:dyDescent="0.35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f t="shared" si="34"/>
        <v>0.5</v>
      </c>
      <c r="P1092">
        <f t="shared" si="35"/>
        <v>70.184399999999982</v>
      </c>
    </row>
    <row r="1093" spans="1:16" x14ac:dyDescent="0.35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f t="shared" si="34"/>
        <v>0.5</v>
      </c>
      <c r="P1093">
        <f t="shared" si="35"/>
        <v>129.762</v>
      </c>
    </row>
    <row r="1094" spans="1:16" x14ac:dyDescent="0.35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f t="shared" si="34"/>
        <v>0.5</v>
      </c>
      <c r="P1094">
        <f t="shared" si="35"/>
        <v>300.00810000000001</v>
      </c>
    </row>
    <row r="1095" spans="1:16" x14ac:dyDescent="0.35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  <c r="O1095">
        <f t="shared" si="34"/>
        <v>0.5</v>
      </c>
      <c r="P1095">
        <f t="shared" si="35"/>
        <v>22.108499999999999</v>
      </c>
    </row>
    <row r="1096" spans="1:16" x14ac:dyDescent="0.35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f t="shared" si="34"/>
        <v>0.5</v>
      </c>
      <c r="P1096">
        <f t="shared" si="35"/>
        <v>379.09739999999999</v>
      </c>
    </row>
    <row r="1097" spans="1:16" x14ac:dyDescent="0.35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f t="shared" si="34"/>
        <v>0.5</v>
      </c>
      <c r="P1097">
        <f t="shared" si="35"/>
        <v>476.60969999999998</v>
      </c>
    </row>
    <row r="1098" spans="1:16" x14ac:dyDescent="0.35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f t="shared" si="34"/>
        <v>0.5</v>
      </c>
      <c r="P1098">
        <f t="shared" si="35"/>
        <v>96.616799999999984</v>
      </c>
    </row>
    <row r="1099" spans="1:16" x14ac:dyDescent="0.35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  <c r="O1099">
        <f t="shared" si="34"/>
        <v>0.1</v>
      </c>
      <c r="P1099">
        <f t="shared" si="35"/>
        <v>480.30840000000001</v>
      </c>
    </row>
    <row r="1100" spans="1:16" x14ac:dyDescent="0.35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  <c r="O1100">
        <f t="shared" si="34"/>
        <v>0.1</v>
      </c>
      <c r="P1100">
        <f t="shared" si="35"/>
        <v>5.4982400000000009</v>
      </c>
    </row>
    <row r="1101" spans="1:16" x14ac:dyDescent="0.35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  <c r="O1101">
        <f t="shared" si="34"/>
        <v>0.1</v>
      </c>
      <c r="P1101">
        <f t="shared" si="35"/>
        <v>5.0895900000000003</v>
      </c>
    </row>
    <row r="1102" spans="1:16" x14ac:dyDescent="0.35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f t="shared" si="34"/>
        <v>0.1</v>
      </c>
      <c r="P1102">
        <f t="shared" si="35"/>
        <v>21.586729999999999</v>
      </c>
    </row>
    <row r="1103" spans="1:16" x14ac:dyDescent="0.35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  <c r="O1103">
        <f t="shared" si="34"/>
        <v>0.1</v>
      </c>
      <c r="P1103">
        <f t="shared" si="35"/>
        <v>6.7478400000000018</v>
      </c>
    </row>
    <row r="1104" spans="1:16" x14ac:dyDescent="0.35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f t="shared" si="34"/>
        <v>0.5</v>
      </c>
      <c r="P1104">
        <f t="shared" si="35"/>
        <v>11.11275</v>
      </c>
    </row>
    <row r="1105" spans="1:16" x14ac:dyDescent="0.35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f t="shared" si="34"/>
        <v>0.5</v>
      </c>
      <c r="P1105">
        <f t="shared" si="35"/>
        <v>11.8827</v>
      </c>
    </row>
    <row r="1106" spans="1:16" x14ac:dyDescent="0.35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  <c r="O1106">
        <f t="shared" si="34"/>
        <v>0.5</v>
      </c>
      <c r="P1106">
        <f t="shared" si="35"/>
        <v>17.533800000000003</v>
      </c>
    </row>
    <row r="1107" spans="1:16" x14ac:dyDescent="0.35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f t="shared" si="34"/>
        <v>0.5</v>
      </c>
      <c r="P1107">
        <f t="shared" si="35"/>
        <v>175.6026</v>
      </c>
    </row>
    <row r="1108" spans="1:16" x14ac:dyDescent="0.35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f t="shared" si="34"/>
        <v>0.5</v>
      </c>
      <c r="P1108">
        <f t="shared" si="35"/>
        <v>4.6269</v>
      </c>
    </row>
    <row r="1109" spans="1:16" x14ac:dyDescent="0.35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f t="shared" si="34"/>
        <v>0.5</v>
      </c>
      <c r="P1109">
        <f t="shared" si="35"/>
        <v>42.042000000000002</v>
      </c>
    </row>
    <row r="1110" spans="1:16" x14ac:dyDescent="0.35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f t="shared" si="34"/>
        <v>0.5</v>
      </c>
      <c r="P1110">
        <f t="shared" si="35"/>
        <v>54.720000000000006</v>
      </c>
    </row>
    <row r="1111" spans="1:16" x14ac:dyDescent="0.35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f t="shared" si="34"/>
        <v>0.5</v>
      </c>
      <c r="P1111">
        <f t="shared" si="35"/>
        <v>40.711950000000002</v>
      </c>
    </row>
    <row r="1112" spans="1:16" x14ac:dyDescent="0.35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f t="shared" si="34"/>
        <v>0.5</v>
      </c>
      <c r="P1112">
        <f t="shared" si="35"/>
        <v>70.160999999999987</v>
      </c>
    </row>
    <row r="1113" spans="1:16" x14ac:dyDescent="0.35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  <c r="O1113">
        <f t="shared" si="34"/>
        <v>0.5</v>
      </c>
      <c r="P1113">
        <f t="shared" si="35"/>
        <v>10.1088</v>
      </c>
    </row>
    <row r="1114" spans="1:16" x14ac:dyDescent="0.35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f t="shared" si="34"/>
        <v>0.5</v>
      </c>
      <c r="P1114">
        <f t="shared" si="35"/>
        <v>4.8276000000000003</v>
      </c>
    </row>
    <row r="1115" spans="1:16" x14ac:dyDescent="0.35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f t="shared" si="34"/>
        <v>0</v>
      </c>
      <c r="P1115">
        <f t="shared" si="35"/>
        <v>30.336799999999997</v>
      </c>
    </row>
    <row r="1116" spans="1:16" x14ac:dyDescent="0.35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  <c r="O1116">
        <f t="shared" si="34"/>
        <v>0</v>
      </c>
      <c r="P1116">
        <f t="shared" si="35"/>
        <v>132.52119999999999</v>
      </c>
    </row>
    <row r="1117" spans="1:16" x14ac:dyDescent="0.35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f t="shared" si="34"/>
        <v>0</v>
      </c>
      <c r="P1117">
        <f t="shared" si="35"/>
        <v>62.389600000000002</v>
      </c>
    </row>
    <row r="1118" spans="1:16" x14ac:dyDescent="0.35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  <c r="O1118">
        <f t="shared" si="34"/>
        <v>0</v>
      </c>
      <c r="P1118">
        <f t="shared" si="35"/>
        <v>3.2759999999999998</v>
      </c>
    </row>
    <row r="1119" spans="1:16" x14ac:dyDescent="0.35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f t="shared" si="34"/>
        <v>0.5</v>
      </c>
      <c r="P1119">
        <f t="shared" si="35"/>
        <v>214.12349999999995</v>
      </c>
    </row>
    <row r="1120" spans="1:16" x14ac:dyDescent="0.35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f t="shared" si="34"/>
        <v>0.5</v>
      </c>
      <c r="P1120">
        <f t="shared" si="35"/>
        <v>762.53850000000011</v>
      </c>
    </row>
    <row r="1121" spans="1:16" x14ac:dyDescent="0.35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f t="shared" si="34"/>
        <v>0.5</v>
      </c>
      <c r="P1121">
        <f t="shared" si="35"/>
        <v>3.4662000000000006</v>
      </c>
    </row>
    <row r="1122" spans="1:16" x14ac:dyDescent="0.35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f t="shared" si="34"/>
        <v>0.5</v>
      </c>
      <c r="P1122">
        <f t="shared" si="35"/>
        <v>11.6892</v>
      </c>
    </row>
    <row r="1123" spans="1:16" x14ac:dyDescent="0.35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f t="shared" si="34"/>
        <v>0.5</v>
      </c>
      <c r="P1123">
        <f t="shared" si="35"/>
        <v>776.92229999999995</v>
      </c>
    </row>
    <row r="1124" spans="1:16" x14ac:dyDescent="0.35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f t="shared" si="34"/>
        <v>0.5</v>
      </c>
      <c r="P1124">
        <f t="shared" si="35"/>
        <v>24.452400000000001</v>
      </c>
    </row>
    <row r="1125" spans="1:16" x14ac:dyDescent="0.35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  <c r="O1125">
        <f t="shared" si="34"/>
        <v>0.5</v>
      </c>
      <c r="P1125">
        <f t="shared" si="35"/>
        <v>40.53</v>
      </c>
    </row>
    <row r="1126" spans="1:16" x14ac:dyDescent="0.35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  <c r="O1126">
        <f t="shared" si="34"/>
        <v>0.5</v>
      </c>
      <c r="P1126">
        <f t="shared" si="35"/>
        <v>7.2598500000000001</v>
      </c>
    </row>
    <row r="1127" spans="1:16" x14ac:dyDescent="0.35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f t="shared" si="34"/>
        <v>0.5</v>
      </c>
      <c r="P1127">
        <f t="shared" si="35"/>
        <v>18.555300000000003</v>
      </c>
    </row>
    <row r="1128" spans="1:16" x14ac:dyDescent="0.35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f t="shared" si="34"/>
        <v>0.5</v>
      </c>
      <c r="P1128">
        <f t="shared" si="35"/>
        <v>1265.5089000000003</v>
      </c>
    </row>
    <row r="1129" spans="1:16" x14ac:dyDescent="0.35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f t="shared" si="34"/>
        <v>0.5</v>
      </c>
      <c r="P1129">
        <f t="shared" si="35"/>
        <v>11.2776</v>
      </c>
    </row>
    <row r="1130" spans="1:16" x14ac:dyDescent="0.35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  <c r="O1130">
        <f t="shared" si="34"/>
        <v>0.5</v>
      </c>
      <c r="P1130">
        <f t="shared" si="35"/>
        <v>76.41</v>
      </c>
    </row>
    <row r="1131" spans="1:16" x14ac:dyDescent="0.35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f t="shared" si="34"/>
        <v>0.5</v>
      </c>
      <c r="P1131">
        <f t="shared" si="35"/>
        <v>402.38640000000004</v>
      </c>
    </row>
    <row r="1132" spans="1:16" x14ac:dyDescent="0.35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f t="shared" si="34"/>
        <v>0.5</v>
      </c>
      <c r="P1132">
        <f t="shared" si="35"/>
        <v>31.357350000000004</v>
      </c>
    </row>
    <row r="1133" spans="1:16" x14ac:dyDescent="0.35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  <c r="O1133">
        <f t="shared" si="34"/>
        <v>0.5</v>
      </c>
      <c r="P1133">
        <f t="shared" si="35"/>
        <v>52.717499999999994</v>
      </c>
    </row>
    <row r="1134" spans="1:16" x14ac:dyDescent="0.35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f t="shared" si="34"/>
        <v>0.1</v>
      </c>
      <c r="P1134">
        <f t="shared" si="35"/>
        <v>11.119680000000001</v>
      </c>
    </row>
    <row r="1135" spans="1:16" x14ac:dyDescent="0.35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f t="shared" si="34"/>
        <v>0.5</v>
      </c>
      <c r="P1135">
        <f t="shared" si="35"/>
        <v>221.95800000000003</v>
      </c>
    </row>
    <row r="1136" spans="1:16" x14ac:dyDescent="0.35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f t="shared" si="34"/>
        <v>0.5</v>
      </c>
      <c r="P1136">
        <f t="shared" si="35"/>
        <v>7.3709999999999996</v>
      </c>
    </row>
    <row r="1137" spans="1:16" x14ac:dyDescent="0.35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f t="shared" si="34"/>
        <v>0.2</v>
      </c>
      <c r="P1137">
        <f t="shared" si="35"/>
        <v>93.320280000000011</v>
      </c>
    </row>
    <row r="1138" spans="1:16" x14ac:dyDescent="0.35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f t="shared" si="34"/>
        <v>0</v>
      </c>
      <c r="P1138">
        <f t="shared" si="35"/>
        <v>158.136</v>
      </c>
    </row>
    <row r="1139" spans="1:16" x14ac:dyDescent="0.35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  <c r="O1139">
        <f t="shared" si="34"/>
        <v>0</v>
      </c>
      <c r="P1139">
        <f t="shared" si="35"/>
        <v>27.1296</v>
      </c>
    </row>
    <row r="1140" spans="1:16" x14ac:dyDescent="0.35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f t="shared" si="34"/>
        <v>0</v>
      </c>
      <c r="P1140">
        <f t="shared" si="35"/>
        <v>10.989000000000001</v>
      </c>
    </row>
    <row r="1141" spans="1:16" x14ac:dyDescent="0.35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f t="shared" si="34"/>
        <v>0</v>
      </c>
      <c r="P1141">
        <f t="shared" si="35"/>
        <v>15.023399999999999</v>
      </c>
    </row>
    <row r="1142" spans="1:16" x14ac:dyDescent="0.35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  <c r="O1142">
        <f t="shared" si="34"/>
        <v>0</v>
      </c>
      <c r="P1142">
        <f t="shared" si="35"/>
        <v>8.69</v>
      </c>
    </row>
    <row r="1143" spans="1:16" x14ac:dyDescent="0.35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f t="shared" si="34"/>
        <v>0.5</v>
      </c>
      <c r="P1143">
        <f t="shared" si="35"/>
        <v>227.10599999999999</v>
      </c>
    </row>
    <row r="1144" spans="1:16" x14ac:dyDescent="0.35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f t="shared" si="34"/>
        <v>0.5</v>
      </c>
      <c r="P1144">
        <f t="shared" si="35"/>
        <v>8.7636000000000003</v>
      </c>
    </row>
    <row r="1145" spans="1:16" x14ac:dyDescent="0.35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  <c r="O1145">
        <f t="shared" si="34"/>
        <v>0.5</v>
      </c>
      <c r="P1145">
        <f t="shared" si="35"/>
        <v>5.0544000000000011</v>
      </c>
    </row>
    <row r="1146" spans="1:16" x14ac:dyDescent="0.35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  <c r="O1146">
        <f t="shared" si="34"/>
        <v>0.5</v>
      </c>
      <c r="P1146">
        <f t="shared" si="35"/>
        <v>694.89900000000011</v>
      </c>
    </row>
    <row r="1147" spans="1:16" x14ac:dyDescent="0.35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f t="shared" si="34"/>
        <v>0.5</v>
      </c>
      <c r="P1147">
        <f t="shared" si="35"/>
        <v>68.087100000000007</v>
      </c>
    </row>
    <row r="1148" spans="1:16" x14ac:dyDescent="0.35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f t="shared" si="34"/>
        <v>0.2</v>
      </c>
      <c r="P1148">
        <f t="shared" si="35"/>
        <v>644.07600000000002</v>
      </c>
    </row>
    <row r="1149" spans="1:16" x14ac:dyDescent="0.35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  <c r="O1149">
        <f t="shared" si="34"/>
        <v>0.2</v>
      </c>
      <c r="P1149">
        <f t="shared" si="35"/>
        <v>3.8543999999999996</v>
      </c>
    </row>
    <row r="1150" spans="1:16" x14ac:dyDescent="0.35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f t="shared" si="34"/>
        <v>0.2</v>
      </c>
      <c r="P1150">
        <f t="shared" si="35"/>
        <v>8.2684799999999985</v>
      </c>
    </row>
    <row r="1151" spans="1:16" x14ac:dyDescent="0.35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  <c r="O1151">
        <f t="shared" si="34"/>
        <v>0.2</v>
      </c>
      <c r="P1151">
        <f t="shared" si="35"/>
        <v>12.614399999999998</v>
      </c>
    </row>
    <row r="1152" spans="1:16" x14ac:dyDescent="0.35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f t="shared" si="34"/>
        <v>0.2</v>
      </c>
      <c r="P1152">
        <f t="shared" si="35"/>
        <v>467.98439999999999</v>
      </c>
    </row>
    <row r="1153" spans="1:16" x14ac:dyDescent="0.35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f t="shared" si="34"/>
        <v>0.5</v>
      </c>
      <c r="P1153">
        <f t="shared" si="35"/>
        <v>10.648800000000001</v>
      </c>
    </row>
    <row r="1154" spans="1:16" x14ac:dyDescent="0.35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  <c r="O1154">
        <f t="shared" si="34"/>
        <v>0.5</v>
      </c>
      <c r="P1154">
        <f t="shared" si="35"/>
        <v>3.0030000000000001</v>
      </c>
    </row>
    <row r="1155" spans="1:16" x14ac:dyDescent="0.35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f t="shared" ref="O1155:O1218" si="36">IF(D1155="Same Day",0.2,IF(D1155="First Class",0.1,IF(D1155= "Standard Class",0.5,0)))</f>
        <v>0.5</v>
      </c>
      <c r="P1155">
        <f t="shared" ref="P1155:P1218" si="37">(K1155-N1155)*(1+O1155)</f>
        <v>158.76945000000001</v>
      </c>
    </row>
    <row r="1156" spans="1:16" x14ac:dyDescent="0.35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  <c r="O1156">
        <f t="shared" si="36"/>
        <v>0.1</v>
      </c>
      <c r="P1156">
        <f t="shared" si="37"/>
        <v>134.72800000000001</v>
      </c>
    </row>
    <row r="1157" spans="1:16" x14ac:dyDescent="0.35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f t="shared" si="36"/>
        <v>0.1</v>
      </c>
      <c r="P1157">
        <f t="shared" si="37"/>
        <v>1925.7638400000003</v>
      </c>
    </row>
    <row r="1158" spans="1:16" x14ac:dyDescent="0.35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f t="shared" si="36"/>
        <v>0.1</v>
      </c>
      <c r="P1158">
        <f t="shared" si="37"/>
        <v>36.326730000000005</v>
      </c>
    </row>
    <row r="1159" spans="1:16" x14ac:dyDescent="0.35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  <c r="O1159">
        <f t="shared" si="36"/>
        <v>0.1</v>
      </c>
      <c r="P1159">
        <f t="shared" si="37"/>
        <v>390.47580000000005</v>
      </c>
    </row>
    <row r="1160" spans="1:16" x14ac:dyDescent="0.35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  <c r="O1160">
        <f t="shared" si="36"/>
        <v>0</v>
      </c>
      <c r="P1160">
        <f t="shared" si="37"/>
        <v>175.66559999999998</v>
      </c>
    </row>
    <row r="1161" spans="1:16" x14ac:dyDescent="0.35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f t="shared" si="36"/>
        <v>0.5</v>
      </c>
      <c r="P1161">
        <f t="shared" si="37"/>
        <v>408.3075</v>
      </c>
    </row>
    <row r="1162" spans="1:16" x14ac:dyDescent="0.35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  <c r="O1162">
        <f t="shared" si="36"/>
        <v>0.5</v>
      </c>
      <c r="P1162">
        <f t="shared" si="37"/>
        <v>8.6549999999999994</v>
      </c>
    </row>
    <row r="1163" spans="1:16" x14ac:dyDescent="0.35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  <c r="O1163">
        <f t="shared" si="36"/>
        <v>0</v>
      </c>
      <c r="P1163">
        <f t="shared" si="37"/>
        <v>38.297399999999996</v>
      </c>
    </row>
    <row r="1164" spans="1:16" x14ac:dyDescent="0.35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f t="shared" si="36"/>
        <v>0.5</v>
      </c>
      <c r="P1164">
        <f t="shared" si="37"/>
        <v>8.0919000000000008</v>
      </c>
    </row>
    <row r="1165" spans="1:16" x14ac:dyDescent="0.35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  <c r="O1165">
        <f t="shared" si="36"/>
        <v>0.5</v>
      </c>
      <c r="P1165">
        <f t="shared" si="37"/>
        <v>127.33200000000001</v>
      </c>
    </row>
    <row r="1166" spans="1:16" x14ac:dyDescent="0.35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f t="shared" si="36"/>
        <v>0.5</v>
      </c>
      <c r="P1166">
        <f t="shared" si="37"/>
        <v>24.212250000000001</v>
      </c>
    </row>
    <row r="1167" spans="1:16" x14ac:dyDescent="0.35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  <c r="O1167">
        <f t="shared" si="36"/>
        <v>0.5</v>
      </c>
      <c r="P1167">
        <f t="shared" si="37"/>
        <v>38.61</v>
      </c>
    </row>
    <row r="1168" spans="1:16" x14ac:dyDescent="0.35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f t="shared" si="36"/>
        <v>0.2</v>
      </c>
      <c r="P1168">
        <f t="shared" si="37"/>
        <v>478.38923999999997</v>
      </c>
    </row>
    <row r="1169" spans="1:16" x14ac:dyDescent="0.35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f t="shared" si="36"/>
        <v>0</v>
      </c>
      <c r="P1169">
        <f t="shared" si="37"/>
        <v>75.541200000000003</v>
      </c>
    </row>
    <row r="1170" spans="1:16" x14ac:dyDescent="0.35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  <c r="O1170">
        <f t="shared" si="36"/>
        <v>0</v>
      </c>
      <c r="P1170">
        <f t="shared" si="37"/>
        <v>272.94</v>
      </c>
    </row>
    <row r="1171" spans="1:16" x14ac:dyDescent="0.35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f t="shared" si="36"/>
        <v>0</v>
      </c>
      <c r="P1171">
        <f t="shared" si="37"/>
        <v>10.1088</v>
      </c>
    </row>
    <row r="1172" spans="1:16" x14ac:dyDescent="0.35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f t="shared" si="36"/>
        <v>0</v>
      </c>
      <c r="P1172">
        <f t="shared" si="37"/>
        <v>23.620800000000003</v>
      </c>
    </row>
    <row r="1173" spans="1:16" x14ac:dyDescent="0.35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  <c r="O1173">
        <f t="shared" si="36"/>
        <v>0.5</v>
      </c>
      <c r="P1173">
        <f t="shared" si="37"/>
        <v>17.456399999999999</v>
      </c>
    </row>
    <row r="1174" spans="1:16" x14ac:dyDescent="0.35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f t="shared" si="36"/>
        <v>0.5</v>
      </c>
      <c r="P1174">
        <f t="shared" si="37"/>
        <v>16.41675</v>
      </c>
    </row>
    <row r="1175" spans="1:16" x14ac:dyDescent="0.35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f t="shared" si="36"/>
        <v>0.5</v>
      </c>
      <c r="P1175">
        <f t="shared" si="37"/>
        <v>19.410000000000004</v>
      </c>
    </row>
    <row r="1176" spans="1:16" x14ac:dyDescent="0.35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f t="shared" si="36"/>
        <v>0.1</v>
      </c>
      <c r="P1176">
        <f t="shared" si="37"/>
        <v>37.208160000000007</v>
      </c>
    </row>
    <row r="1177" spans="1:16" x14ac:dyDescent="0.35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f t="shared" si="36"/>
        <v>0.5</v>
      </c>
      <c r="P1177">
        <f t="shared" si="37"/>
        <v>29.745450000000002</v>
      </c>
    </row>
    <row r="1178" spans="1:16" x14ac:dyDescent="0.35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f t="shared" si="36"/>
        <v>0</v>
      </c>
      <c r="P1178">
        <f t="shared" si="37"/>
        <v>6.1268000000000002</v>
      </c>
    </row>
    <row r="1179" spans="1:16" x14ac:dyDescent="0.35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  <c r="O1179">
        <f t="shared" si="36"/>
        <v>0.5</v>
      </c>
      <c r="P1179">
        <f t="shared" si="37"/>
        <v>181.125</v>
      </c>
    </row>
    <row r="1180" spans="1:16" x14ac:dyDescent="0.35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  <c r="O1180">
        <f t="shared" si="36"/>
        <v>0.5</v>
      </c>
      <c r="P1180">
        <f t="shared" si="37"/>
        <v>202.46625</v>
      </c>
    </row>
    <row r="1181" spans="1:16" x14ac:dyDescent="0.35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f t="shared" si="36"/>
        <v>0</v>
      </c>
      <c r="P1181">
        <f t="shared" si="37"/>
        <v>194.02200000000002</v>
      </c>
    </row>
    <row r="1182" spans="1:16" x14ac:dyDescent="0.35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f t="shared" si="36"/>
        <v>0.5</v>
      </c>
      <c r="P1182">
        <f t="shared" si="37"/>
        <v>1448.60835</v>
      </c>
    </row>
    <row r="1183" spans="1:16" x14ac:dyDescent="0.35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  <c r="O1183">
        <f t="shared" si="36"/>
        <v>0.5</v>
      </c>
      <c r="P1183">
        <f t="shared" si="37"/>
        <v>4.0044000000000004</v>
      </c>
    </row>
    <row r="1184" spans="1:16" x14ac:dyDescent="0.35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f t="shared" si="36"/>
        <v>0.1</v>
      </c>
      <c r="P1184">
        <f t="shared" si="37"/>
        <v>15.845940000000002</v>
      </c>
    </row>
    <row r="1185" spans="1:16" x14ac:dyDescent="0.35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f t="shared" si="36"/>
        <v>0.1</v>
      </c>
      <c r="P1185">
        <f t="shared" si="37"/>
        <v>7.9497000000000009</v>
      </c>
    </row>
    <row r="1186" spans="1:16" x14ac:dyDescent="0.35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  <c r="O1186">
        <f t="shared" si="36"/>
        <v>0.5</v>
      </c>
      <c r="P1186">
        <f t="shared" si="37"/>
        <v>11.7936</v>
      </c>
    </row>
    <row r="1187" spans="1:16" x14ac:dyDescent="0.35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f t="shared" si="36"/>
        <v>0.5</v>
      </c>
      <c r="P1187">
        <f t="shared" si="37"/>
        <v>714.24360000000001</v>
      </c>
    </row>
    <row r="1188" spans="1:16" x14ac:dyDescent="0.35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f t="shared" si="36"/>
        <v>0.5</v>
      </c>
      <c r="P1188">
        <f t="shared" si="37"/>
        <v>20.217600000000004</v>
      </c>
    </row>
    <row r="1189" spans="1:16" x14ac:dyDescent="0.35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f t="shared" si="36"/>
        <v>0.5</v>
      </c>
      <c r="P1189">
        <f t="shared" si="37"/>
        <v>216.35010000000003</v>
      </c>
    </row>
    <row r="1190" spans="1:16" x14ac:dyDescent="0.35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f t="shared" si="36"/>
        <v>0</v>
      </c>
      <c r="P1190">
        <f t="shared" si="37"/>
        <v>59.801600000000001</v>
      </c>
    </row>
    <row r="1191" spans="1:16" x14ac:dyDescent="0.35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f t="shared" si="36"/>
        <v>0</v>
      </c>
      <c r="P1191">
        <f t="shared" si="37"/>
        <v>822.82079999999996</v>
      </c>
    </row>
    <row r="1192" spans="1:16" x14ac:dyDescent="0.35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f t="shared" si="36"/>
        <v>0</v>
      </c>
      <c r="P1192">
        <f t="shared" si="37"/>
        <v>803.00160000000005</v>
      </c>
    </row>
    <row r="1193" spans="1:16" x14ac:dyDescent="0.35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  <c r="O1193">
        <f t="shared" si="36"/>
        <v>0</v>
      </c>
      <c r="P1193">
        <f t="shared" si="37"/>
        <v>114.19919999999999</v>
      </c>
    </row>
    <row r="1194" spans="1:16" x14ac:dyDescent="0.35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f t="shared" si="36"/>
        <v>0</v>
      </c>
      <c r="P1194">
        <f t="shared" si="37"/>
        <v>11.791200000000002</v>
      </c>
    </row>
    <row r="1195" spans="1:16" x14ac:dyDescent="0.35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  <c r="O1195">
        <f t="shared" si="36"/>
        <v>0.2</v>
      </c>
      <c r="P1195">
        <f t="shared" si="37"/>
        <v>12.130559999999997</v>
      </c>
    </row>
    <row r="1196" spans="1:16" x14ac:dyDescent="0.35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f t="shared" si="36"/>
        <v>0.2</v>
      </c>
      <c r="P1196">
        <f t="shared" si="37"/>
        <v>15.790559999999999</v>
      </c>
    </row>
    <row r="1197" spans="1:16" x14ac:dyDescent="0.35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f t="shared" si="36"/>
        <v>0.2</v>
      </c>
      <c r="P1197">
        <f t="shared" si="37"/>
        <v>27.015840000000001</v>
      </c>
    </row>
    <row r="1198" spans="1:16" x14ac:dyDescent="0.35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f t="shared" si="36"/>
        <v>0.2</v>
      </c>
      <c r="P1198">
        <f t="shared" si="37"/>
        <v>69.680160000000001</v>
      </c>
    </row>
    <row r="1199" spans="1:16" x14ac:dyDescent="0.35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f t="shared" si="36"/>
        <v>0.5</v>
      </c>
      <c r="P1199">
        <f t="shared" si="37"/>
        <v>550.70820000000003</v>
      </c>
    </row>
    <row r="1200" spans="1:16" x14ac:dyDescent="0.35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f t="shared" si="36"/>
        <v>0.5</v>
      </c>
      <c r="P1200">
        <f t="shared" si="37"/>
        <v>150.1464</v>
      </c>
    </row>
    <row r="1201" spans="1:16" x14ac:dyDescent="0.35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f t="shared" si="36"/>
        <v>0.5</v>
      </c>
      <c r="P1201">
        <f t="shared" si="37"/>
        <v>4409.6076000000003</v>
      </c>
    </row>
    <row r="1202" spans="1:16" x14ac:dyDescent="0.35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f t="shared" si="36"/>
        <v>0.5</v>
      </c>
      <c r="P1202">
        <f t="shared" si="37"/>
        <v>754.81110000000001</v>
      </c>
    </row>
    <row r="1203" spans="1:16" x14ac:dyDescent="0.35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f t="shared" si="36"/>
        <v>0.5</v>
      </c>
      <c r="P1203">
        <f t="shared" si="37"/>
        <v>4.9607999999999999</v>
      </c>
    </row>
    <row r="1204" spans="1:16" x14ac:dyDescent="0.35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f t="shared" si="36"/>
        <v>0.5</v>
      </c>
      <c r="P1204">
        <f t="shared" si="37"/>
        <v>1265.5089</v>
      </c>
    </row>
    <row r="1205" spans="1:16" x14ac:dyDescent="0.35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  <c r="O1205">
        <f t="shared" si="36"/>
        <v>0.5</v>
      </c>
      <c r="P1205">
        <f t="shared" si="37"/>
        <v>890.35199999999998</v>
      </c>
    </row>
    <row r="1206" spans="1:16" x14ac:dyDescent="0.35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f t="shared" si="36"/>
        <v>0.5</v>
      </c>
      <c r="P1206">
        <f t="shared" si="37"/>
        <v>557.76600000000008</v>
      </c>
    </row>
    <row r="1207" spans="1:16" x14ac:dyDescent="0.35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f t="shared" si="36"/>
        <v>0.1</v>
      </c>
      <c r="P1207">
        <f t="shared" si="37"/>
        <v>280.45875000000001</v>
      </c>
    </row>
    <row r="1208" spans="1:16" x14ac:dyDescent="0.35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  <c r="O1208">
        <f t="shared" si="36"/>
        <v>0</v>
      </c>
      <c r="P1208">
        <f t="shared" si="37"/>
        <v>7.8470000000000013</v>
      </c>
    </row>
    <row r="1209" spans="1:16" x14ac:dyDescent="0.35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f t="shared" si="36"/>
        <v>0</v>
      </c>
      <c r="P1209">
        <f t="shared" si="37"/>
        <v>5.9436</v>
      </c>
    </row>
    <row r="1210" spans="1:16" x14ac:dyDescent="0.35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f t="shared" si="36"/>
        <v>0</v>
      </c>
      <c r="P1210">
        <f t="shared" si="37"/>
        <v>7.1757</v>
      </c>
    </row>
    <row r="1211" spans="1:16" x14ac:dyDescent="0.35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  <c r="O1211">
        <f t="shared" si="36"/>
        <v>0</v>
      </c>
      <c r="P1211">
        <f t="shared" si="37"/>
        <v>31.395</v>
      </c>
    </row>
    <row r="1212" spans="1:16" x14ac:dyDescent="0.35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f t="shared" si="36"/>
        <v>0</v>
      </c>
      <c r="P1212">
        <f t="shared" si="37"/>
        <v>5.660400000000001</v>
      </c>
    </row>
    <row r="1213" spans="1:16" x14ac:dyDescent="0.35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f t="shared" si="36"/>
        <v>0</v>
      </c>
      <c r="P1213">
        <f t="shared" si="37"/>
        <v>557.41840000000002</v>
      </c>
    </row>
    <row r="1214" spans="1:16" x14ac:dyDescent="0.35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f t="shared" si="36"/>
        <v>0.5</v>
      </c>
      <c r="P1214">
        <f t="shared" si="37"/>
        <v>284.7636</v>
      </c>
    </row>
    <row r="1215" spans="1:16" x14ac:dyDescent="0.35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f t="shared" si="36"/>
        <v>0.5</v>
      </c>
      <c r="P1215">
        <f t="shared" si="37"/>
        <v>8.0454000000000008</v>
      </c>
    </row>
    <row r="1216" spans="1:16" x14ac:dyDescent="0.35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f t="shared" si="36"/>
        <v>0.5</v>
      </c>
      <c r="P1216">
        <f t="shared" si="37"/>
        <v>12.158099999999999</v>
      </c>
    </row>
    <row r="1217" spans="1:16" x14ac:dyDescent="0.35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f t="shared" si="36"/>
        <v>0.5</v>
      </c>
      <c r="P1217">
        <f t="shared" si="37"/>
        <v>4.6427999999999994</v>
      </c>
    </row>
    <row r="1218" spans="1:16" x14ac:dyDescent="0.35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f t="shared" si="36"/>
        <v>0.5</v>
      </c>
      <c r="P1218">
        <f t="shared" si="37"/>
        <v>100.67400000000001</v>
      </c>
    </row>
    <row r="1219" spans="1:16" x14ac:dyDescent="0.35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f t="shared" ref="O1219:O1282" si="38">IF(D1219="Same Day",0.2,IF(D1219="First Class",0.1,IF(D1219= "Standard Class",0.5,0)))</f>
        <v>0.5</v>
      </c>
      <c r="P1219">
        <f t="shared" ref="P1219:P1282" si="39">(K1219-N1219)*(1+O1219)</f>
        <v>22.982399999999998</v>
      </c>
    </row>
    <row r="1220" spans="1:16" x14ac:dyDescent="0.35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f t="shared" si="38"/>
        <v>0.5</v>
      </c>
      <c r="P1220">
        <f t="shared" si="39"/>
        <v>291.03300000000002</v>
      </c>
    </row>
    <row r="1221" spans="1:16" x14ac:dyDescent="0.35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f t="shared" si="38"/>
        <v>0.5</v>
      </c>
      <c r="P1221">
        <f t="shared" si="39"/>
        <v>3477.5244000000002</v>
      </c>
    </row>
    <row r="1222" spans="1:16" x14ac:dyDescent="0.35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f t="shared" si="38"/>
        <v>0.5</v>
      </c>
      <c r="P1222">
        <f t="shared" si="39"/>
        <v>307.1925</v>
      </c>
    </row>
    <row r="1223" spans="1:16" x14ac:dyDescent="0.35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f t="shared" si="38"/>
        <v>0.5</v>
      </c>
      <c r="P1223">
        <f t="shared" si="39"/>
        <v>340.71480000000003</v>
      </c>
    </row>
    <row r="1224" spans="1:16" x14ac:dyDescent="0.35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f t="shared" si="38"/>
        <v>0.1</v>
      </c>
      <c r="P1224">
        <f t="shared" si="39"/>
        <v>102.63858000000002</v>
      </c>
    </row>
    <row r="1225" spans="1:16" x14ac:dyDescent="0.35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f t="shared" si="38"/>
        <v>0.1</v>
      </c>
      <c r="P1225">
        <f t="shared" si="39"/>
        <v>48.140400000000007</v>
      </c>
    </row>
    <row r="1226" spans="1:16" x14ac:dyDescent="0.35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  <c r="O1226">
        <f t="shared" si="38"/>
        <v>0.1</v>
      </c>
      <c r="P1226">
        <f t="shared" si="39"/>
        <v>1.2355200000000002</v>
      </c>
    </row>
    <row r="1227" spans="1:16" x14ac:dyDescent="0.35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f t="shared" si="38"/>
        <v>0.1</v>
      </c>
      <c r="P1227">
        <f t="shared" si="39"/>
        <v>22.754160000000002</v>
      </c>
    </row>
    <row r="1228" spans="1:16" x14ac:dyDescent="0.35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f t="shared" si="38"/>
        <v>0.1</v>
      </c>
      <c r="P1228">
        <f t="shared" si="39"/>
        <v>197.20931999999999</v>
      </c>
    </row>
    <row r="1229" spans="1:16" x14ac:dyDescent="0.35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f t="shared" si="38"/>
        <v>0.1</v>
      </c>
      <c r="P1229">
        <f t="shared" si="39"/>
        <v>200.45124000000004</v>
      </c>
    </row>
    <row r="1230" spans="1:16" x14ac:dyDescent="0.35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f t="shared" si="38"/>
        <v>0.5</v>
      </c>
      <c r="P1230">
        <f t="shared" si="39"/>
        <v>11.6892</v>
      </c>
    </row>
    <row r="1231" spans="1:16" x14ac:dyDescent="0.35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  <c r="O1231">
        <f t="shared" si="38"/>
        <v>0.5</v>
      </c>
      <c r="P1231">
        <f t="shared" si="39"/>
        <v>8.6427000000000014</v>
      </c>
    </row>
    <row r="1232" spans="1:16" x14ac:dyDescent="0.35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  <c r="O1232">
        <f t="shared" si="38"/>
        <v>0.5</v>
      </c>
      <c r="P1232">
        <f t="shared" si="39"/>
        <v>5.8788</v>
      </c>
    </row>
    <row r="1233" spans="1:16" x14ac:dyDescent="0.35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  <c r="O1233">
        <f t="shared" si="38"/>
        <v>0</v>
      </c>
      <c r="P1233">
        <f t="shared" si="39"/>
        <v>2.0571999999999999</v>
      </c>
    </row>
    <row r="1234" spans="1:16" x14ac:dyDescent="0.35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f t="shared" si="38"/>
        <v>0</v>
      </c>
      <c r="P1234">
        <f t="shared" si="39"/>
        <v>43.977999999999994</v>
      </c>
    </row>
    <row r="1235" spans="1:16" x14ac:dyDescent="0.35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f t="shared" si="38"/>
        <v>0.1</v>
      </c>
      <c r="P1235">
        <f t="shared" si="39"/>
        <v>846.98790000000008</v>
      </c>
    </row>
    <row r="1236" spans="1:16" x14ac:dyDescent="0.35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f t="shared" si="38"/>
        <v>0.2</v>
      </c>
      <c r="P1236">
        <f t="shared" si="39"/>
        <v>40.998959999999997</v>
      </c>
    </row>
    <row r="1237" spans="1:16" x14ac:dyDescent="0.35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f t="shared" si="38"/>
        <v>0.2</v>
      </c>
      <c r="P1237">
        <f t="shared" si="39"/>
        <v>80.837999999999994</v>
      </c>
    </row>
    <row r="1238" spans="1:16" x14ac:dyDescent="0.35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  <c r="O1238">
        <f t="shared" si="38"/>
        <v>0.2</v>
      </c>
      <c r="P1238">
        <f t="shared" si="39"/>
        <v>76.761600000000001</v>
      </c>
    </row>
    <row r="1239" spans="1:16" x14ac:dyDescent="0.35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  <c r="O1239">
        <f t="shared" si="38"/>
        <v>0.2</v>
      </c>
      <c r="P1239">
        <f t="shared" si="39"/>
        <v>148.54319999999998</v>
      </c>
    </row>
    <row r="1240" spans="1:16" x14ac:dyDescent="0.35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f t="shared" si="38"/>
        <v>0.5</v>
      </c>
      <c r="P1240">
        <f t="shared" si="39"/>
        <v>10.373999999999999</v>
      </c>
    </row>
    <row r="1241" spans="1:16" x14ac:dyDescent="0.35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f t="shared" si="38"/>
        <v>0.5</v>
      </c>
      <c r="P1241">
        <f t="shared" si="39"/>
        <v>45.476699999999994</v>
      </c>
    </row>
    <row r="1242" spans="1:16" x14ac:dyDescent="0.35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  <c r="O1242">
        <f t="shared" si="38"/>
        <v>0.5</v>
      </c>
      <c r="P1242">
        <f t="shared" si="39"/>
        <v>18.2532</v>
      </c>
    </row>
    <row r="1243" spans="1:16" x14ac:dyDescent="0.35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  <c r="O1243">
        <f t="shared" si="38"/>
        <v>0.5</v>
      </c>
      <c r="P1243">
        <f t="shared" si="39"/>
        <v>24.75</v>
      </c>
    </row>
    <row r="1244" spans="1:16" x14ac:dyDescent="0.35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f t="shared" si="38"/>
        <v>0.5</v>
      </c>
      <c r="P1244">
        <f t="shared" si="39"/>
        <v>410.80049999999994</v>
      </c>
    </row>
    <row r="1245" spans="1:16" x14ac:dyDescent="0.35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f t="shared" si="38"/>
        <v>0.5</v>
      </c>
      <c r="P1245">
        <f t="shared" si="39"/>
        <v>7.7172000000000001</v>
      </c>
    </row>
    <row r="1246" spans="1:16" x14ac:dyDescent="0.35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  <c r="O1246">
        <f t="shared" si="38"/>
        <v>0.5</v>
      </c>
      <c r="P1246">
        <f t="shared" si="39"/>
        <v>37.24785</v>
      </c>
    </row>
    <row r="1247" spans="1:16" x14ac:dyDescent="0.35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f t="shared" si="38"/>
        <v>0</v>
      </c>
      <c r="P1247">
        <f t="shared" si="39"/>
        <v>669.10199999999998</v>
      </c>
    </row>
    <row r="1248" spans="1:16" x14ac:dyDescent="0.35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  <c r="O1248">
        <f t="shared" si="38"/>
        <v>0</v>
      </c>
      <c r="P1248">
        <f t="shared" si="39"/>
        <v>3475.4411999999998</v>
      </c>
    </row>
    <row r="1249" spans="1:16" x14ac:dyDescent="0.35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f t="shared" si="38"/>
        <v>0</v>
      </c>
      <c r="P1249">
        <f t="shared" si="39"/>
        <v>242.97570000000002</v>
      </c>
    </row>
    <row r="1250" spans="1:16" x14ac:dyDescent="0.35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f t="shared" si="38"/>
        <v>0.5</v>
      </c>
      <c r="P1250">
        <f t="shared" si="39"/>
        <v>32.026499999999999</v>
      </c>
    </row>
    <row r="1251" spans="1:16" x14ac:dyDescent="0.35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f t="shared" si="38"/>
        <v>0.5</v>
      </c>
      <c r="P1251">
        <f t="shared" si="39"/>
        <v>1503.5517000000002</v>
      </c>
    </row>
    <row r="1252" spans="1:16" x14ac:dyDescent="0.35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f t="shared" si="38"/>
        <v>0.5</v>
      </c>
      <c r="P1252">
        <f t="shared" si="39"/>
        <v>1789.788</v>
      </c>
    </row>
    <row r="1253" spans="1:16" x14ac:dyDescent="0.35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  <c r="O1253">
        <f t="shared" si="38"/>
        <v>0.5</v>
      </c>
      <c r="P1253">
        <f t="shared" si="39"/>
        <v>2.7360000000000007</v>
      </c>
    </row>
    <row r="1254" spans="1:16" x14ac:dyDescent="0.35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  <c r="O1254">
        <f t="shared" si="38"/>
        <v>0.5</v>
      </c>
      <c r="P1254">
        <f t="shared" si="39"/>
        <v>1220.9556</v>
      </c>
    </row>
    <row r="1255" spans="1:16" x14ac:dyDescent="0.35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f t="shared" si="38"/>
        <v>0.5</v>
      </c>
      <c r="P1255">
        <f t="shared" si="39"/>
        <v>6.9864000000000006</v>
      </c>
    </row>
    <row r="1256" spans="1:16" x14ac:dyDescent="0.35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f t="shared" si="38"/>
        <v>0.5</v>
      </c>
      <c r="P1256">
        <f t="shared" si="39"/>
        <v>66.433499999999995</v>
      </c>
    </row>
    <row r="1257" spans="1:16" x14ac:dyDescent="0.35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f t="shared" si="38"/>
        <v>0.5</v>
      </c>
      <c r="P1257">
        <f t="shared" si="39"/>
        <v>9.2906999999999993</v>
      </c>
    </row>
    <row r="1258" spans="1:16" x14ac:dyDescent="0.35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f t="shared" si="38"/>
        <v>0.5</v>
      </c>
      <c r="P1258">
        <f t="shared" si="39"/>
        <v>48.533399999999993</v>
      </c>
    </row>
    <row r="1259" spans="1:16" x14ac:dyDescent="0.35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f t="shared" si="38"/>
        <v>0</v>
      </c>
      <c r="P1259">
        <f t="shared" si="39"/>
        <v>48.328800000000001</v>
      </c>
    </row>
    <row r="1260" spans="1:16" x14ac:dyDescent="0.35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f t="shared" si="38"/>
        <v>0</v>
      </c>
      <c r="P1260">
        <f t="shared" si="39"/>
        <v>587.30219999999997</v>
      </c>
    </row>
    <row r="1261" spans="1:16" x14ac:dyDescent="0.35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f t="shared" si="38"/>
        <v>0</v>
      </c>
      <c r="P1261">
        <f t="shared" si="39"/>
        <v>178.976</v>
      </c>
    </row>
    <row r="1262" spans="1:16" x14ac:dyDescent="0.35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  <c r="O1262">
        <f t="shared" si="38"/>
        <v>0.5</v>
      </c>
      <c r="P1262">
        <f t="shared" si="39"/>
        <v>1133.8425</v>
      </c>
    </row>
    <row r="1263" spans="1:16" x14ac:dyDescent="0.35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  <c r="O1263">
        <f t="shared" si="38"/>
        <v>0.5</v>
      </c>
      <c r="P1263">
        <f t="shared" si="39"/>
        <v>47.563200000000002</v>
      </c>
    </row>
    <row r="1264" spans="1:16" x14ac:dyDescent="0.35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f t="shared" si="38"/>
        <v>0</v>
      </c>
      <c r="P1264">
        <f t="shared" si="39"/>
        <v>11.138400000000001</v>
      </c>
    </row>
    <row r="1265" spans="1:16" x14ac:dyDescent="0.35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f t="shared" si="38"/>
        <v>0.1</v>
      </c>
      <c r="P1265">
        <f t="shared" si="39"/>
        <v>56.129700000000007</v>
      </c>
    </row>
    <row r="1266" spans="1:16" x14ac:dyDescent="0.35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  <c r="O1266">
        <f t="shared" si="38"/>
        <v>0.1</v>
      </c>
      <c r="P1266">
        <f t="shared" si="39"/>
        <v>34.065900000000006</v>
      </c>
    </row>
    <row r="1267" spans="1:16" x14ac:dyDescent="0.35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  <c r="O1267">
        <f t="shared" si="38"/>
        <v>0.5</v>
      </c>
      <c r="P1267">
        <f t="shared" si="39"/>
        <v>7.1941500000000005</v>
      </c>
    </row>
    <row r="1268" spans="1:16" x14ac:dyDescent="0.35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f t="shared" si="38"/>
        <v>0.5</v>
      </c>
      <c r="P1268">
        <f t="shared" si="39"/>
        <v>152.14590000000001</v>
      </c>
    </row>
    <row r="1269" spans="1:16" x14ac:dyDescent="0.35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f t="shared" si="38"/>
        <v>0.5</v>
      </c>
      <c r="P1269">
        <f t="shared" si="39"/>
        <v>411.00749999999999</v>
      </c>
    </row>
    <row r="1270" spans="1:16" x14ac:dyDescent="0.35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f t="shared" si="38"/>
        <v>0.5</v>
      </c>
      <c r="P1270">
        <f t="shared" si="39"/>
        <v>38.492999999999995</v>
      </c>
    </row>
    <row r="1271" spans="1:16" x14ac:dyDescent="0.35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f t="shared" si="38"/>
        <v>0.5</v>
      </c>
      <c r="P1271">
        <f t="shared" si="39"/>
        <v>10.296000000000001</v>
      </c>
    </row>
    <row r="1272" spans="1:16" x14ac:dyDescent="0.35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  <c r="O1272">
        <f t="shared" si="38"/>
        <v>0.5</v>
      </c>
      <c r="P1272">
        <f t="shared" si="39"/>
        <v>172.69200000000001</v>
      </c>
    </row>
    <row r="1273" spans="1:16" x14ac:dyDescent="0.35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f t="shared" si="38"/>
        <v>0.5</v>
      </c>
      <c r="P1273">
        <f t="shared" si="39"/>
        <v>263.47680000000003</v>
      </c>
    </row>
    <row r="1274" spans="1:16" x14ac:dyDescent="0.35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f t="shared" si="38"/>
        <v>0.5</v>
      </c>
      <c r="P1274">
        <f t="shared" si="39"/>
        <v>168.18</v>
      </c>
    </row>
    <row r="1275" spans="1:16" x14ac:dyDescent="0.35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  <c r="O1275">
        <f t="shared" si="38"/>
        <v>0.2</v>
      </c>
      <c r="P1275">
        <f t="shared" si="39"/>
        <v>8.08704</v>
      </c>
    </row>
    <row r="1276" spans="1:16" x14ac:dyDescent="0.35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f t="shared" si="38"/>
        <v>0.2</v>
      </c>
      <c r="P1276">
        <f t="shared" si="39"/>
        <v>572.65679999999998</v>
      </c>
    </row>
    <row r="1277" spans="1:16" x14ac:dyDescent="0.35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f t="shared" si="38"/>
        <v>0.2</v>
      </c>
      <c r="P1277">
        <f t="shared" si="39"/>
        <v>10.979279999999999</v>
      </c>
    </row>
    <row r="1278" spans="1:16" x14ac:dyDescent="0.35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f t="shared" si="38"/>
        <v>0.2</v>
      </c>
      <c r="P1278">
        <f t="shared" si="39"/>
        <v>85.42931999999999</v>
      </c>
    </row>
    <row r="1279" spans="1:16" x14ac:dyDescent="0.35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f t="shared" si="38"/>
        <v>0.5</v>
      </c>
      <c r="P1279">
        <f t="shared" si="39"/>
        <v>121.4325</v>
      </c>
    </row>
    <row r="1280" spans="1:16" x14ac:dyDescent="0.35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  <c r="O1280">
        <f t="shared" si="38"/>
        <v>0.1</v>
      </c>
      <c r="P1280">
        <f t="shared" si="39"/>
        <v>22.122870000000002</v>
      </c>
    </row>
    <row r="1281" spans="1:16" x14ac:dyDescent="0.35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  <c r="O1281">
        <f t="shared" si="38"/>
        <v>0.1</v>
      </c>
      <c r="P1281">
        <f t="shared" si="39"/>
        <v>59.051520000000004</v>
      </c>
    </row>
    <row r="1282" spans="1:16" x14ac:dyDescent="0.35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f t="shared" si="38"/>
        <v>0.1</v>
      </c>
      <c r="P1282">
        <f t="shared" si="39"/>
        <v>217.43039999999999</v>
      </c>
    </row>
    <row r="1283" spans="1:16" x14ac:dyDescent="0.35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f t="shared" ref="O1283:O1346" si="40">IF(D1283="Same Day",0.2,IF(D1283="First Class",0.1,IF(D1283= "Standard Class",0.5,0)))</f>
        <v>0.1</v>
      </c>
      <c r="P1283">
        <f t="shared" ref="P1283:P1346" si="41">(K1283-N1283)*(1+O1283)</f>
        <v>11.226600000000001</v>
      </c>
    </row>
    <row r="1284" spans="1:16" x14ac:dyDescent="0.35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  <c r="O1284">
        <f t="shared" si="40"/>
        <v>0.1</v>
      </c>
      <c r="P1284">
        <f t="shared" si="41"/>
        <v>33.872300000000003</v>
      </c>
    </row>
    <row r="1285" spans="1:16" x14ac:dyDescent="0.35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f t="shared" si="40"/>
        <v>0.1</v>
      </c>
      <c r="P1285">
        <f t="shared" si="41"/>
        <v>179.92259999999999</v>
      </c>
    </row>
    <row r="1286" spans="1:16" x14ac:dyDescent="0.35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f t="shared" si="40"/>
        <v>0.5</v>
      </c>
      <c r="P1286">
        <f t="shared" si="41"/>
        <v>11.4345</v>
      </c>
    </row>
    <row r="1287" spans="1:16" x14ac:dyDescent="0.35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  <c r="O1287">
        <f t="shared" si="40"/>
        <v>0.5</v>
      </c>
      <c r="P1287">
        <f t="shared" si="41"/>
        <v>20.785500000000003</v>
      </c>
    </row>
    <row r="1288" spans="1:16" x14ac:dyDescent="0.35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f t="shared" si="40"/>
        <v>0.5</v>
      </c>
      <c r="P1288">
        <f t="shared" si="41"/>
        <v>16.4862</v>
      </c>
    </row>
    <row r="1289" spans="1:16" x14ac:dyDescent="0.35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f t="shared" si="40"/>
        <v>0.5</v>
      </c>
      <c r="P1289">
        <f t="shared" si="41"/>
        <v>43.070400000000006</v>
      </c>
    </row>
    <row r="1290" spans="1:16" x14ac:dyDescent="0.35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f t="shared" si="40"/>
        <v>0.5</v>
      </c>
      <c r="P1290">
        <f t="shared" si="41"/>
        <v>12.115800000000002</v>
      </c>
    </row>
    <row r="1291" spans="1:16" x14ac:dyDescent="0.35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f t="shared" si="40"/>
        <v>0.5</v>
      </c>
      <c r="P1291">
        <f t="shared" si="41"/>
        <v>19.987200000000001</v>
      </c>
    </row>
    <row r="1292" spans="1:16" x14ac:dyDescent="0.35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f t="shared" si="40"/>
        <v>0.1</v>
      </c>
      <c r="P1292">
        <f t="shared" si="41"/>
        <v>9.6311599999999995</v>
      </c>
    </row>
    <row r="1293" spans="1:16" x14ac:dyDescent="0.35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  <c r="O1293">
        <f t="shared" si="40"/>
        <v>0.1</v>
      </c>
      <c r="P1293">
        <f t="shared" si="41"/>
        <v>18.532800000000002</v>
      </c>
    </row>
    <row r="1294" spans="1:16" x14ac:dyDescent="0.35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f t="shared" si="40"/>
        <v>0.5</v>
      </c>
      <c r="P1294">
        <f t="shared" si="41"/>
        <v>35.575199999999995</v>
      </c>
    </row>
    <row r="1295" spans="1:16" x14ac:dyDescent="0.35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f t="shared" si="40"/>
        <v>0.5</v>
      </c>
      <c r="P1295">
        <f t="shared" si="41"/>
        <v>92.50200000000001</v>
      </c>
    </row>
    <row r="1296" spans="1:16" x14ac:dyDescent="0.35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  <c r="O1296">
        <f t="shared" si="40"/>
        <v>0.5</v>
      </c>
      <c r="P1296">
        <f t="shared" si="41"/>
        <v>2.4024000000000001</v>
      </c>
    </row>
    <row r="1297" spans="1:16" x14ac:dyDescent="0.35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f t="shared" si="40"/>
        <v>0.5</v>
      </c>
      <c r="P1297">
        <f t="shared" si="41"/>
        <v>1141.7327999999998</v>
      </c>
    </row>
    <row r="1298" spans="1:16" x14ac:dyDescent="0.35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f t="shared" si="40"/>
        <v>0.5</v>
      </c>
      <c r="P1298">
        <f t="shared" si="41"/>
        <v>14.077800000000002</v>
      </c>
    </row>
    <row r="1299" spans="1:16" x14ac:dyDescent="0.35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f t="shared" si="40"/>
        <v>0.5</v>
      </c>
      <c r="P1299">
        <f t="shared" si="41"/>
        <v>21.3675</v>
      </c>
    </row>
    <row r="1300" spans="1:16" x14ac:dyDescent="0.35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f t="shared" si="40"/>
        <v>0</v>
      </c>
      <c r="P1300">
        <f t="shared" si="41"/>
        <v>112.651</v>
      </c>
    </row>
    <row r="1301" spans="1:16" x14ac:dyDescent="0.35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f t="shared" si="40"/>
        <v>0.1</v>
      </c>
      <c r="P1301">
        <f t="shared" si="41"/>
        <v>21.945440000000005</v>
      </c>
    </row>
    <row r="1302" spans="1:16" x14ac:dyDescent="0.35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f t="shared" si="40"/>
        <v>0</v>
      </c>
      <c r="P1302">
        <f t="shared" si="41"/>
        <v>406.65959999999995</v>
      </c>
    </row>
    <row r="1303" spans="1:16" x14ac:dyDescent="0.35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f t="shared" si="40"/>
        <v>0</v>
      </c>
      <c r="P1303">
        <f t="shared" si="41"/>
        <v>203.32979999999998</v>
      </c>
    </row>
    <row r="1304" spans="1:16" x14ac:dyDescent="0.35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f t="shared" si="40"/>
        <v>0</v>
      </c>
      <c r="P1304">
        <f t="shared" si="41"/>
        <v>57.622799999999998</v>
      </c>
    </row>
    <row r="1305" spans="1:16" x14ac:dyDescent="0.35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f t="shared" si="40"/>
        <v>0.5</v>
      </c>
      <c r="P1305">
        <f t="shared" si="41"/>
        <v>27.708449999999996</v>
      </c>
    </row>
    <row r="1306" spans="1:16" x14ac:dyDescent="0.35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f t="shared" si="40"/>
        <v>0.5</v>
      </c>
      <c r="P1306">
        <f t="shared" si="41"/>
        <v>315.32715000000002</v>
      </c>
    </row>
    <row r="1307" spans="1:16" x14ac:dyDescent="0.35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f t="shared" si="40"/>
        <v>0</v>
      </c>
      <c r="P1307">
        <f t="shared" si="41"/>
        <v>367.45100000000002</v>
      </c>
    </row>
    <row r="1308" spans="1:16" x14ac:dyDescent="0.35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f t="shared" si="40"/>
        <v>0.1</v>
      </c>
      <c r="P1308">
        <f t="shared" si="41"/>
        <v>26.74672</v>
      </c>
    </row>
    <row r="1309" spans="1:16" x14ac:dyDescent="0.35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f t="shared" si="40"/>
        <v>0.1</v>
      </c>
      <c r="P1309">
        <f t="shared" si="41"/>
        <v>12.420540000000001</v>
      </c>
    </row>
    <row r="1310" spans="1:16" x14ac:dyDescent="0.35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f t="shared" si="40"/>
        <v>0.1</v>
      </c>
      <c r="P1310">
        <f t="shared" si="41"/>
        <v>17.728920000000002</v>
      </c>
    </row>
    <row r="1311" spans="1:16" x14ac:dyDescent="0.35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f t="shared" si="40"/>
        <v>0.1</v>
      </c>
      <c r="P1311">
        <f t="shared" si="41"/>
        <v>167.44596000000001</v>
      </c>
    </row>
    <row r="1312" spans="1:16" x14ac:dyDescent="0.35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f t="shared" si="40"/>
        <v>0.1</v>
      </c>
      <c r="P1312">
        <f t="shared" si="41"/>
        <v>186.61104</v>
      </c>
    </row>
    <row r="1313" spans="1:16" x14ac:dyDescent="0.35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  <c r="O1313">
        <f t="shared" si="40"/>
        <v>0.5</v>
      </c>
      <c r="P1313">
        <f t="shared" si="41"/>
        <v>2.9335499999999999</v>
      </c>
    </row>
    <row r="1314" spans="1:16" x14ac:dyDescent="0.35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f t="shared" si="40"/>
        <v>0.5</v>
      </c>
      <c r="P1314">
        <f t="shared" si="41"/>
        <v>98.917200000000022</v>
      </c>
    </row>
    <row r="1315" spans="1:16" x14ac:dyDescent="0.35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f t="shared" si="40"/>
        <v>0.5</v>
      </c>
      <c r="P1315">
        <f t="shared" si="41"/>
        <v>253.03440000000001</v>
      </c>
    </row>
    <row r="1316" spans="1:16" x14ac:dyDescent="0.35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f t="shared" si="40"/>
        <v>0.5</v>
      </c>
      <c r="P1316">
        <f t="shared" si="41"/>
        <v>30.3264</v>
      </c>
    </row>
    <row r="1317" spans="1:16" x14ac:dyDescent="0.35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f t="shared" si="40"/>
        <v>0.5</v>
      </c>
      <c r="P1317">
        <f t="shared" si="41"/>
        <v>182.0016</v>
      </c>
    </row>
    <row r="1318" spans="1:16" x14ac:dyDescent="0.35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f t="shared" si="40"/>
        <v>0.5</v>
      </c>
      <c r="P1318">
        <f t="shared" si="41"/>
        <v>825.50249999999983</v>
      </c>
    </row>
    <row r="1319" spans="1:16" x14ac:dyDescent="0.35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f t="shared" si="40"/>
        <v>0.5</v>
      </c>
      <c r="P1319">
        <f t="shared" si="41"/>
        <v>16.241249999999997</v>
      </c>
    </row>
    <row r="1320" spans="1:16" x14ac:dyDescent="0.35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f t="shared" si="40"/>
        <v>0.5</v>
      </c>
      <c r="P1320">
        <f t="shared" si="41"/>
        <v>755.89499999999998</v>
      </c>
    </row>
    <row r="1321" spans="1:16" x14ac:dyDescent="0.35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f t="shared" si="40"/>
        <v>0.5</v>
      </c>
      <c r="P1321">
        <f t="shared" si="41"/>
        <v>13.219199999999999</v>
      </c>
    </row>
    <row r="1322" spans="1:16" x14ac:dyDescent="0.35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f t="shared" si="40"/>
        <v>0.5</v>
      </c>
      <c r="P1322">
        <f t="shared" si="41"/>
        <v>14.118300000000001</v>
      </c>
    </row>
    <row r="1323" spans="1:16" x14ac:dyDescent="0.35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f t="shared" si="40"/>
        <v>0.5</v>
      </c>
      <c r="P1323">
        <f t="shared" si="41"/>
        <v>374.78700000000003</v>
      </c>
    </row>
    <row r="1324" spans="1:16" x14ac:dyDescent="0.35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  <c r="O1324">
        <f t="shared" si="40"/>
        <v>0.5</v>
      </c>
      <c r="P1324">
        <f t="shared" si="41"/>
        <v>79.715999999999994</v>
      </c>
    </row>
    <row r="1325" spans="1:16" x14ac:dyDescent="0.35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f t="shared" si="40"/>
        <v>0.1</v>
      </c>
      <c r="P1325">
        <f t="shared" si="41"/>
        <v>8.0308800000000016</v>
      </c>
    </row>
    <row r="1326" spans="1:16" x14ac:dyDescent="0.35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  <c r="O1326">
        <f t="shared" si="40"/>
        <v>0.5</v>
      </c>
      <c r="P1326">
        <f t="shared" si="41"/>
        <v>50.654699999999991</v>
      </c>
    </row>
    <row r="1327" spans="1:16" x14ac:dyDescent="0.35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  <c r="O1327">
        <f t="shared" si="40"/>
        <v>0.1</v>
      </c>
      <c r="P1327">
        <f t="shared" si="41"/>
        <v>52.816500000000005</v>
      </c>
    </row>
    <row r="1328" spans="1:16" x14ac:dyDescent="0.35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f t="shared" si="40"/>
        <v>0.5</v>
      </c>
      <c r="P1328">
        <f t="shared" si="41"/>
        <v>68.947200000000009</v>
      </c>
    </row>
    <row r="1329" spans="1:16" x14ac:dyDescent="0.35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f t="shared" si="40"/>
        <v>0.1</v>
      </c>
      <c r="P1329">
        <f t="shared" si="41"/>
        <v>6.3617400000000002</v>
      </c>
    </row>
    <row r="1330" spans="1:16" x14ac:dyDescent="0.35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f t="shared" si="40"/>
        <v>0</v>
      </c>
      <c r="P1330">
        <f t="shared" si="41"/>
        <v>61.543999999999997</v>
      </c>
    </row>
    <row r="1331" spans="1:16" x14ac:dyDescent="0.35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f t="shared" si="40"/>
        <v>0.5</v>
      </c>
      <c r="P1331">
        <f t="shared" si="41"/>
        <v>31.121999999999996</v>
      </c>
    </row>
    <row r="1332" spans="1:16" x14ac:dyDescent="0.35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f t="shared" si="40"/>
        <v>0.5</v>
      </c>
      <c r="P1332">
        <f t="shared" si="41"/>
        <v>5.4202500000000002</v>
      </c>
    </row>
    <row r="1333" spans="1:16" x14ac:dyDescent="0.35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f t="shared" si="40"/>
        <v>0.5</v>
      </c>
      <c r="P1333">
        <f t="shared" si="41"/>
        <v>37.558500000000002</v>
      </c>
    </row>
    <row r="1334" spans="1:16" x14ac:dyDescent="0.35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  <c r="O1334">
        <f t="shared" si="40"/>
        <v>0.5</v>
      </c>
      <c r="P1334">
        <f t="shared" si="41"/>
        <v>4.2119999999999997</v>
      </c>
    </row>
    <row r="1335" spans="1:16" x14ac:dyDescent="0.35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  <c r="O1335">
        <f t="shared" si="40"/>
        <v>0.5</v>
      </c>
      <c r="P1335">
        <f t="shared" si="41"/>
        <v>32.835000000000001</v>
      </c>
    </row>
    <row r="1336" spans="1:16" x14ac:dyDescent="0.35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f t="shared" si="40"/>
        <v>0.5</v>
      </c>
      <c r="P1336">
        <f t="shared" si="41"/>
        <v>131.93999999999997</v>
      </c>
    </row>
    <row r="1337" spans="1:16" x14ac:dyDescent="0.35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  <c r="O1337">
        <f t="shared" si="40"/>
        <v>0.5</v>
      </c>
      <c r="P1337">
        <f t="shared" si="41"/>
        <v>828.83999999999992</v>
      </c>
    </row>
    <row r="1338" spans="1:16" x14ac:dyDescent="0.35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  <c r="O1338">
        <f t="shared" si="40"/>
        <v>0.5</v>
      </c>
      <c r="P1338">
        <f t="shared" si="41"/>
        <v>27.872099999999996</v>
      </c>
    </row>
    <row r="1339" spans="1:16" x14ac:dyDescent="0.35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f t="shared" si="40"/>
        <v>0</v>
      </c>
      <c r="P1339">
        <f t="shared" si="41"/>
        <v>21.739400000000003</v>
      </c>
    </row>
    <row r="1340" spans="1:16" x14ac:dyDescent="0.35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f t="shared" si="40"/>
        <v>0</v>
      </c>
      <c r="P1340">
        <f t="shared" si="41"/>
        <v>501.40920000000006</v>
      </c>
    </row>
    <row r="1341" spans="1:16" x14ac:dyDescent="0.35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f t="shared" si="40"/>
        <v>0</v>
      </c>
      <c r="P1341">
        <f t="shared" si="41"/>
        <v>39.020800000000008</v>
      </c>
    </row>
    <row r="1342" spans="1:16" x14ac:dyDescent="0.35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f t="shared" si="40"/>
        <v>0.1</v>
      </c>
      <c r="P1342">
        <f t="shared" si="41"/>
        <v>795.88080000000014</v>
      </c>
    </row>
    <row r="1343" spans="1:16" x14ac:dyDescent="0.35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  <c r="O1343">
        <f t="shared" si="40"/>
        <v>0.1</v>
      </c>
      <c r="P1343">
        <f t="shared" si="41"/>
        <v>31.006800000000005</v>
      </c>
    </row>
    <row r="1344" spans="1:16" x14ac:dyDescent="0.35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f t="shared" si="40"/>
        <v>0.1</v>
      </c>
      <c r="P1344">
        <f t="shared" si="41"/>
        <v>55.014960000000002</v>
      </c>
    </row>
    <row r="1345" spans="1:16" x14ac:dyDescent="0.35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  <c r="O1345">
        <f t="shared" si="40"/>
        <v>0.5</v>
      </c>
      <c r="P1345">
        <f t="shared" si="41"/>
        <v>50.211000000000006</v>
      </c>
    </row>
    <row r="1346" spans="1:16" x14ac:dyDescent="0.35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f t="shared" si="40"/>
        <v>0.5</v>
      </c>
      <c r="P1346">
        <f t="shared" si="41"/>
        <v>10.570500000000001</v>
      </c>
    </row>
    <row r="1347" spans="1:16" x14ac:dyDescent="0.35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f t="shared" ref="O1347:O1410" si="42">IF(D1347="Same Day",0.2,IF(D1347="First Class",0.1,IF(D1347= "Standard Class",0.5,0)))</f>
        <v>0.5</v>
      </c>
      <c r="P1347">
        <f t="shared" ref="P1347:P1410" si="43">(K1347-N1347)*(1+O1347)</f>
        <v>85.808700000000002</v>
      </c>
    </row>
    <row r="1348" spans="1:16" x14ac:dyDescent="0.35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  <c r="O1348">
        <f t="shared" si="42"/>
        <v>0.5</v>
      </c>
      <c r="P1348">
        <f t="shared" si="43"/>
        <v>35.384999999999998</v>
      </c>
    </row>
    <row r="1349" spans="1:16" x14ac:dyDescent="0.35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f t="shared" si="42"/>
        <v>0.5</v>
      </c>
      <c r="P1349">
        <f t="shared" si="43"/>
        <v>20.959199999999999</v>
      </c>
    </row>
    <row r="1350" spans="1:16" x14ac:dyDescent="0.35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f t="shared" si="42"/>
        <v>0.5</v>
      </c>
      <c r="P1350">
        <f t="shared" si="43"/>
        <v>42.453000000000003</v>
      </c>
    </row>
    <row r="1351" spans="1:16" x14ac:dyDescent="0.35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f t="shared" si="42"/>
        <v>0.5</v>
      </c>
      <c r="P1351">
        <f t="shared" si="43"/>
        <v>27.986400000000003</v>
      </c>
    </row>
    <row r="1352" spans="1:16" x14ac:dyDescent="0.35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f t="shared" si="42"/>
        <v>0</v>
      </c>
      <c r="P1352">
        <f t="shared" si="43"/>
        <v>328.38329999999996</v>
      </c>
    </row>
    <row r="1353" spans="1:16" x14ac:dyDescent="0.35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  <c r="O1353">
        <f t="shared" si="42"/>
        <v>0.1</v>
      </c>
      <c r="P1353">
        <f t="shared" si="43"/>
        <v>25.904999999999998</v>
      </c>
    </row>
    <row r="1354" spans="1:16" x14ac:dyDescent="0.35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f t="shared" si="42"/>
        <v>0.5</v>
      </c>
      <c r="P1354">
        <f t="shared" si="43"/>
        <v>244.89675</v>
      </c>
    </row>
    <row r="1355" spans="1:16" x14ac:dyDescent="0.35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f t="shared" si="42"/>
        <v>0.5</v>
      </c>
      <c r="P1355">
        <f t="shared" si="43"/>
        <v>13.735799999999999</v>
      </c>
    </row>
    <row r="1356" spans="1:16" x14ac:dyDescent="0.35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f t="shared" si="42"/>
        <v>0.5</v>
      </c>
      <c r="P1356">
        <f t="shared" si="43"/>
        <v>434.43014999999997</v>
      </c>
    </row>
    <row r="1357" spans="1:16" x14ac:dyDescent="0.35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f t="shared" si="42"/>
        <v>0.2</v>
      </c>
      <c r="P1357">
        <f t="shared" si="43"/>
        <v>317.91744</v>
      </c>
    </row>
    <row r="1358" spans="1:16" x14ac:dyDescent="0.35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f t="shared" si="42"/>
        <v>0.2</v>
      </c>
      <c r="P1358">
        <f t="shared" si="43"/>
        <v>379.92239999999998</v>
      </c>
    </row>
    <row r="1359" spans="1:16" x14ac:dyDescent="0.35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f t="shared" si="42"/>
        <v>0.1</v>
      </c>
      <c r="P1359">
        <f t="shared" si="43"/>
        <v>47.009160000000001</v>
      </c>
    </row>
    <row r="1360" spans="1:16" x14ac:dyDescent="0.35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  <c r="O1360">
        <f t="shared" si="42"/>
        <v>0.1</v>
      </c>
      <c r="P1360">
        <f t="shared" si="43"/>
        <v>3.7722300000000004</v>
      </c>
    </row>
    <row r="1361" spans="1:16" x14ac:dyDescent="0.35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  <c r="O1361">
        <f t="shared" si="42"/>
        <v>0</v>
      </c>
      <c r="P1361">
        <f t="shared" si="43"/>
        <v>145.56800000000001</v>
      </c>
    </row>
    <row r="1362" spans="1:16" x14ac:dyDescent="0.35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f t="shared" si="42"/>
        <v>0.5</v>
      </c>
      <c r="P1362">
        <f t="shared" si="43"/>
        <v>171.01769999999999</v>
      </c>
    </row>
    <row r="1363" spans="1:16" x14ac:dyDescent="0.35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  <c r="O1363">
        <f t="shared" si="42"/>
        <v>0.5</v>
      </c>
      <c r="P1363">
        <f t="shared" si="43"/>
        <v>24.42</v>
      </c>
    </row>
    <row r="1364" spans="1:16" x14ac:dyDescent="0.35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f t="shared" si="42"/>
        <v>0.5</v>
      </c>
      <c r="P1364">
        <f t="shared" si="43"/>
        <v>549.49740000000008</v>
      </c>
    </row>
    <row r="1365" spans="1:16" x14ac:dyDescent="0.35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f t="shared" si="42"/>
        <v>0.1</v>
      </c>
      <c r="P1365">
        <f t="shared" si="43"/>
        <v>70.378</v>
      </c>
    </row>
    <row r="1366" spans="1:16" x14ac:dyDescent="0.35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f t="shared" si="42"/>
        <v>0.1</v>
      </c>
      <c r="P1366">
        <f t="shared" si="43"/>
        <v>175.98900000000003</v>
      </c>
    </row>
    <row r="1367" spans="1:16" x14ac:dyDescent="0.35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f t="shared" si="42"/>
        <v>0.1</v>
      </c>
      <c r="P1367">
        <f t="shared" si="43"/>
        <v>303.53928000000002</v>
      </c>
    </row>
    <row r="1368" spans="1:16" x14ac:dyDescent="0.35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  <c r="O1368">
        <f t="shared" si="42"/>
        <v>0.1</v>
      </c>
      <c r="P1368">
        <f t="shared" si="43"/>
        <v>205.11172000000002</v>
      </c>
    </row>
    <row r="1369" spans="1:16" x14ac:dyDescent="0.35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f t="shared" si="42"/>
        <v>0.1</v>
      </c>
      <c r="P1369">
        <f t="shared" si="43"/>
        <v>1149.77016</v>
      </c>
    </row>
    <row r="1370" spans="1:16" x14ac:dyDescent="0.35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f t="shared" si="42"/>
        <v>0.1</v>
      </c>
      <c r="P1370">
        <f t="shared" si="43"/>
        <v>91.479300000000023</v>
      </c>
    </row>
    <row r="1371" spans="1:16" x14ac:dyDescent="0.35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f t="shared" si="42"/>
        <v>0.5</v>
      </c>
      <c r="P1371">
        <f t="shared" si="43"/>
        <v>2065.2030000000004</v>
      </c>
    </row>
    <row r="1372" spans="1:16" x14ac:dyDescent="0.35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f t="shared" si="42"/>
        <v>0.5</v>
      </c>
      <c r="P1372">
        <f t="shared" si="43"/>
        <v>18.690750000000001</v>
      </c>
    </row>
    <row r="1373" spans="1:16" x14ac:dyDescent="0.35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f t="shared" si="42"/>
        <v>0.5</v>
      </c>
      <c r="P1373">
        <f t="shared" si="43"/>
        <v>66.257999999999996</v>
      </c>
    </row>
    <row r="1374" spans="1:16" x14ac:dyDescent="0.35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  <c r="O1374">
        <f t="shared" si="42"/>
        <v>0</v>
      </c>
      <c r="P1374">
        <f t="shared" si="43"/>
        <v>14.8</v>
      </c>
    </row>
    <row r="1375" spans="1:16" x14ac:dyDescent="0.35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f t="shared" si="42"/>
        <v>0</v>
      </c>
      <c r="P1375">
        <f t="shared" si="43"/>
        <v>11.534400000000002</v>
      </c>
    </row>
    <row r="1376" spans="1:16" x14ac:dyDescent="0.35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  <c r="O1376">
        <f t="shared" si="42"/>
        <v>0.5</v>
      </c>
      <c r="P1376">
        <f t="shared" si="43"/>
        <v>1191.1387500000001</v>
      </c>
    </row>
    <row r="1377" spans="1:16" x14ac:dyDescent="0.35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  <c r="O1377">
        <f t="shared" si="42"/>
        <v>0</v>
      </c>
      <c r="P1377">
        <f t="shared" si="43"/>
        <v>784.62</v>
      </c>
    </row>
    <row r="1378" spans="1:16" x14ac:dyDescent="0.35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f t="shared" si="42"/>
        <v>0</v>
      </c>
      <c r="P1378">
        <f t="shared" si="43"/>
        <v>228.39839999999998</v>
      </c>
    </row>
    <row r="1379" spans="1:16" x14ac:dyDescent="0.35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f t="shared" si="42"/>
        <v>0</v>
      </c>
      <c r="P1379">
        <f t="shared" si="43"/>
        <v>12.135999999999999</v>
      </c>
    </row>
    <row r="1380" spans="1:16" x14ac:dyDescent="0.35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f t="shared" si="42"/>
        <v>0</v>
      </c>
      <c r="P1380">
        <f t="shared" si="43"/>
        <v>364.96349999999995</v>
      </c>
    </row>
    <row r="1381" spans="1:16" x14ac:dyDescent="0.35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f t="shared" si="42"/>
        <v>0</v>
      </c>
      <c r="P1381">
        <f t="shared" si="43"/>
        <v>150.95500000000001</v>
      </c>
    </row>
    <row r="1382" spans="1:16" x14ac:dyDescent="0.35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f t="shared" si="42"/>
        <v>0</v>
      </c>
      <c r="P1382">
        <f t="shared" si="43"/>
        <v>8.4047999999999981</v>
      </c>
    </row>
    <row r="1383" spans="1:16" x14ac:dyDescent="0.35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f t="shared" si="42"/>
        <v>0.5</v>
      </c>
      <c r="P1383">
        <f t="shared" si="43"/>
        <v>261.30060000000003</v>
      </c>
    </row>
    <row r="1384" spans="1:16" x14ac:dyDescent="0.35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f t="shared" si="42"/>
        <v>0.2</v>
      </c>
      <c r="P1384">
        <f t="shared" si="43"/>
        <v>95.232479999999995</v>
      </c>
    </row>
    <row r="1385" spans="1:16" x14ac:dyDescent="0.35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  <c r="O1385">
        <f t="shared" si="42"/>
        <v>0.2</v>
      </c>
      <c r="P1385">
        <f t="shared" si="43"/>
        <v>213.49007999999995</v>
      </c>
    </row>
    <row r="1386" spans="1:16" x14ac:dyDescent="0.35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f t="shared" si="42"/>
        <v>0.2</v>
      </c>
      <c r="P1386">
        <f t="shared" si="43"/>
        <v>11.113199999999999</v>
      </c>
    </row>
    <row r="1387" spans="1:16" x14ac:dyDescent="0.35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f t="shared" si="42"/>
        <v>0.2</v>
      </c>
      <c r="P1387">
        <f t="shared" si="43"/>
        <v>14.016959999999999</v>
      </c>
    </row>
    <row r="1388" spans="1:16" x14ac:dyDescent="0.35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  <c r="O1388">
        <f t="shared" si="42"/>
        <v>0.2</v>
      </c>
      <c r="P1388">
        <f t="shared" si="43"/>
        <v>224.62127999999998</v>
      </c>
    </row>
    <row r="1389" spans="1:16" x14ac:dyDescent="0.35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f t="shared" si="42"/>
        <v>0.2</v>
      </c>
      <c r="P1389">
        <f t="shared" si="43"/>
        <v>106.82256000000001</v>
      </c>
    </row>
    <row r="1390" spans="1:16" x14ac:dyDescent="0.35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  <c r="O1390">
        <f t="shared" si="42"/>
        <v>0.2</v>
      </c>
      <c r="P1390">
        <f t="shared" si="43"/>
        <v>91.84859999999999</v>
      </c>
    </row>
    <row r="1391" spans="1:16" x14ac:dyDescent="0.35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  <c r="O1391">
        <f t="shared" si="42"/>
        <v>0.2</v>
      </c>
      <c r="P1391">
        <f t="shared" si="43"/>
        <v>430.52903999999995</v>
      </c>
    </row>
    <row r="1392" spans="1:16" x14ac:dyDescent="0.35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f t="shared" si="42"/>
        <v>0.2</v>
      </c>
      <c r="P1392">
        <f t="shared" si="43"/>
        <v>75.257639999999995</v>
      </c>
    </row>
    <row r="1393" spans="1:16" x14ac:dyDescent="0.35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  <c r="O1393">
        <f t="shared" si="42"/>
        <v>0.2</v>
      </c>
      <c r="P1393">
        <f t="shared" si="43"/>
        <v>183.47471999999999</v>
      </c>
    </row>
    <row r="1394" spans="1:16" x14ac:dyDescent="0.35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f t="shared" si="42"/>
        <v>0.2</v>
      </c>
      <c r="P1394">
        <f t="shared" si="43"/>
        <v>217.74731999999997</v>
      </c>
    </row>
    <row r="1395" spans="1:16" x14ac:dyDescent="0.35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f t="shared" si="42"/>
        <v>0.1</v>
      </c>
      <c r="P1395">
        <f t="shared" si="43"/>
        <v>8.7997800000000002</v>
      </c>
    </row>
    <row r="1396" spans="1:16" x14ac:dyDescent="0.35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f t="shared" si="42"/>
        <v>0.5</v>
      </c>
      <c r="P1396">
        <f t="shared" si="43"/>
        <v>1624.6005</v>
      </c>
    </row>
    <row r="1397" spans="1:16" x14ac:dyDescent="0.35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f t="shared" si="42"/>
        <v>0.5</v>
      </c>
      <c r="P1397">
        <f t="shared" si="43"/>
        <v>163.94669999999999</v>
      </c>
    </row>
    <row r="1398" spans="1:16" x14ac:dyDescent="0.35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f t="shared" si="42"/>
        <v>0.1</v>
      </c>
      <c r="P1398">
        <f t="shared" si="43"/>
        <v>12.309440000000002</v>
      </c>
    </row>
    <row r="1399" spans="1:16" x14ac:dyDescent="0.35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f t="shared" si="42"/>
        <v>0.1</v>
      </c>
      <c r="P1399">
        <f t="shared" si="43"/>
        <v>6.4851600000000014</v>
      </c>
    </row>
    <row r="1400" spans="1:16" x14ac:dyDescent="0.35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  <c r="O1400">
        <f t="shared" si="42"/>
        <v>0.1</v>
      </c>
      <c r="P1400">
        <f t="shared" si="43"/>
        <v>84.598800000000011</v>
      </c>
    </row>
    <row r="1401" spans="1:16" x14ac:dyDescent="0.35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  <c r="O1401">
        <f t="shared" si="42"/>
        <v>0.1</v>
      </c>
      <c r="P1401">
        <f t="shared" si="43"/>
        <v>3.706560000000001</v>
      </c>
    </row>
    <row r="1402" spans="1:16" x14ac:dyDescent="0.35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f t="shared" si="42"/>
        <v>0.5</v>
      </c>
      <c r="P1402">
        <f t="shared" si="43"/>
        <v>23.544000000000004</v>
      </c>
    </row>
    <row r="1403" spans="1:16" x14ac:dyDescent="0.35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  <c r="O1403">
        <f t="shared" si="42"/>
        <v>0.5</v>
      </c>
      <c r="P1403">
        <f t="shared" si="43"/>
        <v>200.17304999999996</v>
      </c>
    </row>
    <row r="1404" spans="1:16" x14ac:dyDescent="0.35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f t="shared" si="42"/>
        <v>0.5</v>
      </c>
      <c r="P1404">
        <f t="shared" si="43"/>
        <v>394.96379999999999</v>
      </c>
    </row>
    <row r="1405" spans="1:16" x14ac:dyDescent="0.35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  <c r="O1405">
        <f t="shared" si="42"/>
        <v>0.5</v>
      </c>
      <c r="P1405">
        <f t="shared" si="43"/>
        <v>408.91500000000002</v>
      </c>
    </row>
    <row r="1406" spans="1:16" x14ac:dyDescent="0.35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  <c r="O1406">
        <f t="shared" si="42"/>
        <v>0.1</v>
      </c>
      <c r="P1406">
        <f t="shared" si="43"/>
        <v>13.742960000000002</v>
      </c>
    </row>
    <row r="1407" spans="1:16" x14ac:dyDescent="0.35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f t="shared" si="42"/>
        <v>0.1</v>
      </c>
      <c r="P1407">
        <f t="shared" si="43"/>
        <v>209.96316000000004</v>
      </c>
    </row>
    <row r="1408" spans="1:16" x14ac:dyDescent="0.35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f t="shared" si="42"/>
        <v>0.1</v>
      </c>
      <c r="P1408">
        <f t="shared" si="43"/>
        <v>104.37570000000001</v>
      </c>
    </row>
    <row r="1409" spans="1:16" x14ac:dyDescent="0.35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  <c r="O1409">
        <f t="shared" si="42"/>
        <v>0.5</v>
      </c>
      <c r="P1409">
        <f t="shared" si="43"/>
        <v>83.782800000000009</v>
      </c>
    </row>
    <row r="1410" spans="1:16" x14ac:dyDescent="0.35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f t="shared" si="42"/>
        <v>0.5</v>
      </c>
      <c r="P1410">
        <f t="shared" si="43"/>
        <v>44.977499999999999</v>
      </c>
    </row>
    <row r="1411" spans="1:16" x14ac:dyDescent="0.35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f t="shared" ref="O1411:O1474" si="44">IF(D1411="Same Day",0.2,IF(D1411="First Class",0.1,IF(D1411= "Standard Class",0.5,0)))</f>
        <v>0.5</v>
      </c>
      <c r="P1411">
        <f t="shared" ref="P1411:P1474" si="45">(K1411-N1411)*(1+O1411)</f>
        <v>896.41620000000012</v>
      </c>
    </row>
    <row r="1412" spans="1:16" x14ac:dyDescent="0.35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f t="shared" si="44"/>
        <v>0.5</v>
      </c>
      <c r="P1412">
        <f t="shared" si="45"/>
        <v>22.2</v>
      </c>
    </row>
    <row r="1413" spans="1:16" x14ac:dyDescent="0.35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f t="shared" si="44"/>
        <v>0.5</v>
      </c>
      <c r="P1413">
        <f t="shared" si="45"/>
        <v>503.20739999999995</v>
      </c>
    </row>
    <row r="1414" spans="1:16" x14ac:dyDescent="0.35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  <c r="O1414">
        <f t="shared" si="44"/>
        <v>0.5</v>
      </c>
      <c r="P1414">
        <f t="shared" si="45"/>
        <v>225.60719999999998</v>
      </c>
    </row>
    <row r="1415" spans="1:16" x14ac:dyDescent="0.35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f t="shared" si="44"/>
        <v>0.5</v>
      </c>
      <c r="P1415">
        <f t="shared" si="45"/>
        <v>338.95259999999996</v>
      </c>
    </row>
    <row r="1416" spans="1:16" x14ac:dyDescent="0.35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f t="shared" si="44"/>
        <v>0</v>
      </c>
      <c r="P1416">
        <f t="shared" si="45"/>
        <v>213.57329999999999</v>
      </c>
    </row>
    <row r="1417" spans="1:16" x14ac:dyDescent="0.35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  <c r="O1417">
        <f t="shared" si="44"/>
        <v>0</v>
      </c>
      <c r="P1417">
        <f t="shared" si="45"/>
        <v>24.9084</v>
      </c>
    </row>
    <row r="1418" spans="1:16" x14ac:dyDescent="0.35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f t="shared" si="44"/>
        <v>0.1</v>
      </c>
      <c r="P1418">
        <f t="shared" si="45"/>
        <v>910.85610000000008</v>
      </c>
    </row>
    <row r="1419" spans="1:16" x14ac:dyDescent="0.35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f t="shared" si="44"/>
        <v>0.1</v>
      </c>
      <c r="P1419">
        <f t="shared" si="45"/>
        <v>130.977</v>
      </c>
    </row>
    <row r="1420" spans="1:16" x14ac:dyDescent="0.35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f t="shared" si="44"/>
        <v>0.1</v>
      </c>
      <c r="P1420">
        <f t="shared" si="45"/>
        <v>7.04704</v>
      </c>
    </row>
    <row r="1421" spans="1:16" x14ac:dyDescent="0.35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f t="shared" si="44"/>
        <v>0.5</v>
      </c>
      <c r="P1421">
        <f t="shared" si="45"/>
        <v>82.497600000000006</v>
      </c>
    </row>
    <row r="1422" spans="1:16" x14ac:dyDescent="0.35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f t="shared" si="44"/>
        <v>0.5</v>
      </c>
      <c r="P1422">
        <f t="shared" si="45"/>
        <v>181.46999999999997</v>
      </c>
    </row>
    <row r="1423" spans="1:16" x14ac:dyDescent="0.35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f t="shared" si="44"/>
        <v>0.5</v>
      </c>
      <c r="P1423">
        <f t="shared" si="45"/>
        <v>69.393599999999992</v>
      </c>
    </row>
    <row r="1424" spans="1:16" x14ac:dyDescent="0.35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f t="shared" si="44"/>
        <v>0.5</v>
      </c>
      <c r="P1424">
        <f t="shared" si="45"/>
        <v>204.13215</v>
      </c>
    </row>
    <row r="1425" spans="1:16" x14ac:dyDescent="0.35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f t="shared" si="44"/>
        <v>0.5</v>
      </c>
      <c r="P1425">
        <f t="shared" si="45"/>
        <v>182.10419999999999</v>
      </c>
    </row>
    <row r="1426" spans="1:16" x14ac:dyDescent="0.35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f t="shared" si="44"/>
        <v>0.5</v>
      </c>
      <c r="P1426">
        <f t="shared" si="45"/>
        <v>361.29525000000001</v>
      </c>
    </row>
    <row r="1427" spans="1:16" x14ac:dyDescent="0.35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f t="shared" si="44"/>
        <v>0.5</v>
      </c>
      <c r="P1427">
        <f t="shared" si="45"/>
        <v>675.02160000000003</v>
      </c>
    </row>
    <row r="1428" spans="1:16" x14ac:dyDescent="0.35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f t="shared" si="44"/>
        <v>0</v>
      </c>
      <c r="P1428">
        <f t="shared" si="45"/>
        <v>6.4447999999999999</v>
      </c>
    </row>
    <row r="1429" spans="1:16" x14ac:dyDescent="0.35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  <c r="O1429">
        <f t="shared" si="44"/>
        <v>0</v>
      </c>
      <c r="P1429">
        <f t="shared" si="45"/>
        <v>7.67</v>
      </c>
    </row>
    <row r="1430" spans="1:16" x14ac:dyDescent="0.35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  <c r="O1430">
        <f t="shared" si="44"/>
        <v>0</v>
      </c>
      <c r="P1430">
        <f t="shared" si="45"/>
        <v>20.487500000000001</v>
      </c>
    </row>
    <row r="1431" spans="1:16" x14ac:dyDescent="0.35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f t="shared" si="44"/>
        <v>0</v>
      </c>
      <c r="P1431">
        <f t="shared" si="45"/>
        <v>230.80680000000001</v>
      </c>
    </row>
    <row r="1432" spans="1:16" x14ac:dyDescent="0.35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f t="shared" si="44"/>
        <v>0.5</v>
      </c>
      <c r="P1432">
        <f t="shared" si="45"/>
        <v>391.83480000000003</v>
      </c>
    </row>
    <row r="1433" spans="1:16" x14ac:dyDescent="0.35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f t="shared" si="44"/>
        <v>0</v>
      </c>
      <c r="P1433">
        <f t="shared" si="45"/>
        <v>77.907599999999988</v>
      </c>
    </row>
    <row r="1434" spans="1:16" x14ac:dyDescent="0.35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  <c r="O1434">
        <f t="shared" si="44"/>
        <v>0</v>
      </c>
      <c r="P1434">
        <f t="shared" si="45"/>
        <v>5.3070999999999993</v>
      </c>
    </row>
    <row r="1435" spans="1:16" x14ac:dyDescent="0.35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f t="shared" si="44"/>
        <v>0</v>
      </c>
      <c r="P1435">
        <f t="shared" si="45"/>
        <v>1656.0726</v>
      </c>
    </row>
    <row r="1436" spans="1:16" x14ac:dyDescent="0.35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f t="shared" si="44"/>
        <v>0.5</v>
      </c>
      <c r="P1436">
        <f t="shared" si="45"/>
        <v>27.458999999999996</v>
      </c>
    </row>
    <row r="1437" spans="1:16" x14ac:dyDescent="0.35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f t="shared" si="44"/>
        <v>0.5</v>
      </c>
      <c r="P1437">
        <f t="shared" si="45"/>
        <v>30.326399999999996</v>
      </c>
    </row>
    <row r="1438" spans="1:16" x14ac:dyDescent="0.35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f t="shared" si="44"/>
        <v>0.5</v>
      </c>
      <c r="P1438">
        <f t="shared" si="45"/>
        <v>6.9864000000000006</v>
      </c>
    </row>
    <row r="1439" spans="1:16" x14ac:dyDescent="0.35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f t="shared" si="44"/>
        <v>0.2</v>
      </c>
      <c r="P1439">
        <f t="shared" si="45"/>
        <v>265.19940000000003</v>
      </c>
    </row>
    <row r="1440" spans="1:16" x14ac:dyDescent="0.35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f t="shared" si="44"/>
        <v>0.2</v>
      </c>
      <c r="P1440">
        <f t="shared" si="45"/>
        <v>3364.7040000000002</v>
      </c>
    </row>
    <row r="1441" spans="1:16" x14ac:dyDescent="0.35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  <c r="O1441">
        <f t="shared" si="44"/>
        <v>0</v>
      </c>
      <c r="P1441">
        <f t="shared" si="45"/>
        <v>16.335000000000001</v>
      </c>
    </row>
    <row r="1442" spans="1:16" x14ac:dyDescent="0.35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f t="shared" si="44"/>
        <v>0</v>
      </c>
      <c r="P1442">
        <f t="shared" si="45"/>
        <v>21.978000000000002</v>
      </c>
    </row>
    <row r="1443" spans="1:16" x14ac:dyDescent="0.35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f t="shared" si="44"/>
        <v>0</v>
      </c>
      <c r="P1443">
        <f t="shared" si="45"/>
        <v>25.211999999999996</v>
      </c>
    </row>
    <row r="1444" spans="1:16" x14ac:dyDescent="0.35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f t="shared" si="44"/>
        <v>0.1</v>
      </c>
      <c r="P1444">
        <f t="shared" si="45"/>
        <v>8.1734400000000011</v>
      </c>
    </row>
    <row r="1445" spans="1:16" x14ac:dyDescent="0.35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f t="shared" si="44"/>
        <v>0.5</v>
      </c>
      <c r="P1445">
        <f t="shared" si="45"/>
        <v>182.99400000000003</v>
      </c>
    </row>
    <row r="1446" spans="1:16" x14ac:dyDescent="0.35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f t="shared" si="44"/>
        <v>0.5</v>
      </c>
      <c r="P1446">
        <f t="shared" si="45"/>
        <v>2747.1501000000003</v>
      </c>
    </row>
    <row r="1447" spans="1:16" x14ac:dyDescent="0.35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f t="shared" si="44"/>
        <v>0.1</v>
      </c>
      <c r="P1447">
        <f t="shared" si="45"/>
        <v>224.24688</v>
      </c>
    </row>
    <row r="1448" spans="1:16" x14ac:dyDescent="0.35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f t="shared" si="44"/>
        <v>0.1</v>
      </c>
      <c r="P1448">
        <f t="shared" si="45"/>
        <v>613.40818000000013</v>
      </c>
    </row>
    <row r="1449" spans="1:16" x14ac:dyDescent="0.35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f t="shared" si="44"/>
        <v>0.1</v>
      </c>
      <c r="P1449">
        <f t="shared" si="45"/>
        <v>46.18460000000001</v>
      </c>
    </row>
    <row r="1450" spans="1:16" x14ac:dyDescent="0.35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f t="shared" si="44"/>
        <v>0.1</v>
      </c>
      <c r="P1450">
        <f t="shared" si="45"/>
        <v>4.6787400000000003</v>
      </c>
    </row>
    <row r="1451" spans="1:16" x14ac:dyDescent="0.35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f t="shared" si="44"/>
        <v>0.5</v>
      </c>
      <c r="P1451">
        <f t="shared" si="45"/>
        <v>116.48699999999999</v>
      </c>
    </row>
    <row r="1452" spans="1:16" x14ac:dyDescent="0.35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f t="shared" si="44"/>
        <v>0.1</v>
      </c>
      <c r="P1452">
        <f t="shared" si="45"/>
        <v>3.7125000000000004</v>
      </c>
    </row>
    <row r="1453" spans="1:16" x14ac:dyDescent="0.35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f t="shared" si="44"/>
        <v>0.1</v>
      </c>
      <c r="P1453">
        <f t="shared" si="45"/>
        <v>39.819780000000009</v>
      </c>
    </row>
    <row r="1454" spans="1:16" x14ac:dyDescent="0.35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  <c r="O1454">
        <f t="shared" si="44"/>
        <v>0.1</v>
      </c>
      <c r="P1454">
        <f t="shared" si="45"/>
        <v>50.424000000000007</v>
      </c>
    </row>
    <row r="1455" spans="1:16" x14ac:dyDescent="0.35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  <c r="O1455">
        <f t="shared" si="44"/>
        <v>0.1</v>
      </c>
      <c r="P1455">
        <f t="shared" si="45"/>
        <v>18.5625</v>
      </c>
    </row>
    <row r="1456" spans="1:16" x14ac:dyDescent="0.35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  <c r="O1456">
        <f t="shared" si="44"/>
        <v>0.1</v>
      </c>
      <c r="P1456">
        <f t="shared" si="45"/>
        <v>1738.88</v>
      </c>
    </row>
    <row r="1457" spans="1:16" x14ac:dyDescent="0.35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  <c r="O1457">
        <f t="shared" si="44"/>
        <v>0.5</v>
      </c>
      <c r="P1457">
        <f t="shared" si="45"/>
        <v>73.872000000000014</v>
      </c>
    </row>
    <row r="1458" spans="1:16" x14ac:dyDescent="0.35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f t="shared" si="44"/>
        <v>0.5</v>
      </c>
      <c r="P1458">
        <f t="shared" si="45"/>
        <v>577.49850000000004</v>
      </c>
    </row>
    <row r="1459" spans="1:16" x14ac:dyDescent="0.35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  <c r="O1459">
        <f t="shared" si="44"/>
        <v>0.5</v>
      </c>
      <c r="P1459">
        <f t="shared" si="45"/>
        <v>43.065000000000005</v>
      </c>
    </row>
    <row r="1460" spans="1:16" x14ac:dyDescent="0.35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f t="shared" si="44"/>
        <v>0.5</v>
      </c>
      <c r="P1460">
        <f t="shared" si="45"/>
        <v>16.135200000000001</v>
      </c>
    </row>
    <row r="1461" spans="1:16" x14ac:dyDescent="0.35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f t="shared" si="44"/>
        <v>0.2</v>
      </c>
      <c r="P1461">
        <f t="shared" si="45"/>
        <v>21.089279999999999</v>
      </c>
    </row>
    <row r="1462" spans="1:16" x14ac:dyDescent="0.35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f t="shared" si="44"/>
        <v>0.5</v>
      </c>
      <c r="P1462">
        <f t="shared" si="45"/>
        <v>54.038399999999996</v>
      </c>
    </row>
    <row r="1463" spans="1:16" x14ac:dyDescent="0.35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f t="shared" si="44"/>
        <v>0.5</v>
      </c>
      <c r="P1463">
        <f t="shared" si="45"/>
        <v>413.06729999999999</v>
      </c>
    </row>
    <row r="1464" spans="1:16" x14ac:dyDescent="0.35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f t="shared" si="44"/>
        <v>0.1</v>
      </c>
      <c r="P1464">
        <f t="shared" si="45"/>
        <v>127.58724000000002</v>
      </c>
    </row>
    <row r="1465" spans="1:16" x14ac:dyDescent="0.35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f t="shared" si="44"/>
        <v>0.1</v>
      </c>
      <c r="P1465">
        <f t="shared" si="45"/>
        <v>1159.3929599999999</v>
      </c>
    </row>
    <row r="1466" spans="1:16" x14ac:dyDescent="0.35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  <c r="O1466">
        <f t="shared" si="44"/>
        <v>0.1</v>
      </c>
      <c r="P1466">
        <f t="shared" si="45"/>
        <v>2.0644800000000005</v>
      </c>
    </row>
    <row r="1467" spans="1:16" x14ac:dyDescent="0.35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f t="shared" si="44"/>
        <v>0.5</v>
      </c>
      <c r="P1467">
        <f t="shared" si="45"/>
        <v>186.61560000000003</v>
      </c>
    </row>
    <row r="1468" spans="1:16" x14ac:dyDescent="0.35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f t="shared" si="44"/>
        <v>0.5</v>
      </c>
      <c r="P1468">
        <f t="shared" si="45"/>
        <v>160.15995000000001</v>
      </c>
    </row>
    <row r="1469" spans="1:16" x14ac:dyDescent="0.35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f t="shared" si="44"/>
        <v>0.2</v>
      </c>
      <c r="P1469">
        <f t="shared" si="45"/>
        <v>268.76639999999998</v>
      </c>
    </row>
    <row r="1470" spans="1:16" x14ac:dyDescent="0.35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f t="shared" si="44"/>
        <v>0.5</v>
      </c>
      <c r="P1470">
        <f t="shared" si="45"/>
        <v>968.96339999999998</v>
      </c>
    </row>
    <row r="1471" spans="1:16" x14ac:dyDescent="0.35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f t="shared" si="44"/>
        <v>0.5</v>
      </c>
      <c r="P1471">
        <f t="shared" si="45"/>
        <v>33.024299999999997</v>
      </c>
    </row>
    <row r="1472" spans="1:16" x14ac:dyDescent="0.35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f t="shared" si="44"/>
        <v>0.5</v>
      </c>
      <c r="P1472">
        <f t="shared" si="45"/>
        <v>10.108800000000002</v>
      </c>
    </row>
    <row r="1473" spans="1:16" x14ac:dyDescent="0.35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f t="shared" si="44"/>
        <v>0</v>
      </c>
      <c r="P1473">
        <f t="shared" si="45"/>
        <v>6.2488000000000001</v>
      </c>
    </row>
    <row r="1474" spans="1:16" x14ac:dyDescent="0.35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f t="shared" si="44"/>
        <v>0.5</v>
      </c>
      <c r="P1474">
        <f t="shared" si="45"/>
        <v>6.8926499999999997</v>
      </c>
    </row>
    <row r="1475" spans="1:16" x14ac:dyDescent="0.35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f t="shared" ref="O1475:O1538" si="46">IF(D1475="Same Day",0.2,IF(D1475="First Class",0.1,IF(D1475= "Standard Class",0.5,0)))</f>
        <v>0.2</v>
      </c>
      <c r="P1475">
        <f t="shared" ref="P1475:P1538" si="47">(K1475-N1475)*(1+O1475)</f>
        <v>12.840960000000001</v>
      </c>
    </row>
    <row r="1476" spans="1:16" x14ac:dyDescent="0.35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f t="shared" si="46"/>
        <v>0.5</v>
      </c>
      <c r="P1476">
        <f t="shared" si="47"/>
        <v>18.403200000000005</v>
      </c>
    </row>
    <row r="1477" spans="1:16" x14ac:dyDescent="0.35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f t="shared" si="46"/>
        <v>0.5</v>
      </c>
      <c r="P1477">
        <f t="shared" si="47"/>
        <v>16.937100000000001</v>
      </c>
    </row>
    <row r="1478" spans="1:16" x14ac:dyDescent="0.35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  <c r="O1478">
        <f t="shared" si="46"/>
        <v>0.5</v>
      </c>
      <c r="P1478">
        <f t="shared" si="47"/>
        <v>23.417099999999998</v>
      </c>
    </row>
    <row r="1479" spans="1:16" x14ac:dyDescent="0.35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f t="shared" si="46"/>
        <v>0.5</v>
      </c>
      <c r="P1479">
        <f t="shared" si="47"/>
        <v>69.406050000000008</v>
      </c>
    </row>
    <row r="1480" spans="1:16" x14ac:dyDescent="0.35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f t="shared" si="46"/>
        <v>0.1</v>
      </c>
      <c r="P1480">
        <f t="shared" si="47"/>
        <v>32.527439999999999</v>
      </c>
    </row>
    <row r="1481" spans="1:16" x14ac:dyDescent="0.35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f t="shared" si="46"/>
        <v>0.5</v>
      </c>
      <c r="P1481">
        <f t="shared" si="47"/>
        <v>20.217600000000004</v>
      </c>
    </row>
    <row r="1482" spans="1:16" x14ac:dyDescent="0.35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f t="shared" si="46"/>
        <v>0.5</v>
      </c>
      <c r="P1482">
        <f t="shared" si="47"/>
        <v>30.951900000000002</v>
      </c>
    </row>
    <row r="1483" spans="1:16" x14ac:dyDescent="0.35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f t="shared" si="46"/>
        <v>0.5</v>
      </c>
      <c r="P1483">
        <f t="shared" si="47"/>
        <v>37.595699999999994</v>
      </c>
    </row>
    <row r="1484" spans="1:16" x14ac:dyDescent="0.35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f t="shared" si="46"/>
        <v>0</v>
      </c>
      <c r="P1484">
        <f t="shared" si="47"/>
        <v>8.0256000000000007</v>
      </c>
    </row>
    <row r="1485" spans="1:16" x14ac:dyDescent="0.35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f t="shared" si="46"/>
        <v>0</v>
      </c>
      <c r="P1485">
        <f t="shared" si="47"/>
        <v>2.3540000000000001</v>
      </c>
    </row>
    <row r="1486" spans="1:16" x14ac:dyDescent="0.35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  <c r="O1486">
        <f t="shared" si="46"/>
        <v>0.5</v>
      </c>
      <c r="P1486">
        <f t="shared" si="47"/>
        <v>220.36500000000001</v>
      </c>
    </row>
    <row r="1487" spans="1:16" x14ac:dyDescent="0.35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  <c r="O1487">
        <f t="shared" si="46"/>
        <v>0.5</v>
      </c>
      <c r="P1487">
        <f t="shared" si="47"/>
        <v>3.6659999999999999</v>
      </c>
    </row>
    <row r="1488" spans="1:16" x14ac:dyDescent="0.35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  <c r="O1488">
        <f t="shared" si="46"/>
        <v>0.5</v>
      </c>
      <c r="P1488">
        <f t="shared" si="47"/>
        <v>1660.0857000000001</v>
      </c>
    </row>
    <row r="1489" spans="1:16" x14ac:dyDescent="0.35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f t="shared" si="46"/>
        <v>0.5</v>
      </c>
      <c r="P1489">
        <f t="shared" si="47"/>
        <v>78.273899999999998</v>
      </c>
    </row>
    <row r="1490" spans="1:16" x14ac:dyDescent="0.35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  <c r="O1490">
        <f t="shared" si="46"/>
        <v>0.5</v>
      </c>
      <c r="P1490">
        <f t="shared" si="47"/>
        <v>38.978999999999999</v>
      </c>
    </row>
    <row r="1491" spans="1:16" x14ac:dyDescent="0.35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  <c r="O1491">
        <f t="shared" si="46"/>
        <v>0.5</v>
      </c>
      <c r="P1491">
        <f t="shared" si="47"/>
        <v>4.9139999999999997</v>
      </c>
    </row>
    <row r="1492" spans="1:16" x14ac:dyDescent="0.35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f t="shared" si="46"/>
        <v>0</v>
      </c>
      <c r="P1492">
        <f t="shared" si="47"/>
        <v>34.628</v>
      </c>
    </row>
    <row r="1493" spans="1:16" x14ac:dyDescent="0.35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  <c r="O1493">
        <f t="shared" si="46"/>
        <v>0.5</v>
      </c>
      <c r="P1493">
        <f t="shared" si="47"/>
        <v>4.4981999999999998</v>
      </c>
    </row>
    <row r="1494" spans="1:16" x14ac:dyDescent="0.35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f t="shared" si="46"/>
        <v>0.5</v>
      </c>
      <c r="P1494">
        <f t="shared" si="47"/>
        <v>1205.3268</v>
      </c>
    </row>
    <row r="1495" spans="1:16" x14ac:dyDescent="0.35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  <c r="O1495">
        <f t="shared" si="46"/>
        <v>0.5</v>
      </c>
      <c r="P1495">
        <f t="shared" si="47"/>
        <v>8.9652000000000012</v>
      </c>
    </row>
    <row r="1496" spans="1:16" x14ac:dyDescent="0.35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f t="shared" si="46"/>
        <v>0</v>
      </c>
      <c r="P1496">
        <f t="shared" si="47"/>
        <v>28.835999999999999</v>
      </c>
    </row>
    <row r="1497" spans="1:16" x14ac:dyDescent="0.35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f t="shared" si="46"/>
        <v>0.5</v>
      </c>
      <c r="P1497">
        <f t="shared" si="47"/>
        <v>10.5105</v>
      </c>
    </row>
    <row r="1498" spans="1:16" x14ac:dyDescent="0.35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f t="shared" si="46"/>
        <v>0.5</v>
      </c>
      <c r="P1498">
        <f t="shared" si="47"/>
        <v>25.4907</v>
      </c>
    </row>
    <row r="1499" spans="1:16" x14ac:dyDescent="0.35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f t="shared" si="46"/>
        <v>0.5</v>
      </c>
      <c r="P1499">
        <f t="shared" si="47"/>
        <v>14.021999999999998</v>
      </c>
    </row>
    <row r="1500" spans="1:16" x14ac:dyDescent="0.35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f t="shared" si="46"/>
        <v>0.1</v>
      </c>
      <c r="P1500">
        <f t="shared" si="47"/>
        <v>12.7347</v>
      </c>
    </row>
    <row r="1501" spans="1:16" x14ac:dyDescent="0.35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f t="shared" si="46"/>
        <v>0.5</v>
      </c>
      <c r="P1501">
        <f t="shared" si="47"/>
        <v>15.353550000000002</v>
      </c>
    </row>
    <row r="1502" spans="1:16" x14ac:dyDescent="0.35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f t="shared" si="46"/>
        <v>0.5</v>
      </c>
      <c r="P1502">
        <f t="shared" si="47"/>
        <v>230.0265</v>
      </c>
    </row>
    <row r="1503" spans="1:16" x14ac:dyDescent="0.35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f t="shared" si="46"/>
        <v>0.5</v>
      </c>
      <c r="P1503">
        <f t="shared" si="47"/>
        <v>880.9532999999999</v>
      </c>
    </row>
    <row r="1504" spans="1:16" x14ac:dyDescent="0.35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f t="shared" si="46"/>
        <v>0.5</v>
      </c>
      <c r="P1504">
        <f t="shared" si="47"/>
        <v>45.252000000000002</v>
      </c>
    </row>
    <row r="1505" spans="1:16" x14ac:dyDescent="0.35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  <c r="O1505">
        <f t="shared" si="46"/>
        <v>0.5</v>
      </c>
      <c r="P1505">
        <f t="shared" si="47"/>
        <v>10.287899999999999</v>
      </c>
    </row>
    <row r="1506" spans="1:16" x14ac:dyDescent="0.35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  <c r="O1506">
        <f t="shared" si="46"/>
        <v>0.5</v>
      </c>
      <c r="P1506">
        <f t="shared" si="47"/>
        <v>5.04</v>
      </c>
    </row>
    <row r="1507" spans="1:16" x14ac:dyDescent="0.35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  <c r="O1507">
        <f t="shared" si="46"/>
        <v>0.5</v>
      </c>
      <c r="P1507">
        <f t="shared" si="47"/>
        <v>1771.2701999999999</v>
      </c>
    </row>
    <row r="1508" spans="1:16" x14ac:dyDescent="0.35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f t="shared" si="46"/>
        <v>0.5</v>
      </c>
      <c r="P1508">
        <f t="shared" si="47"/>
        <v>18.438749999999999</v>
      </c>
    </row>
    <row r="1509" spans="1:16" x14ac:dyDescent="0.35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  <c r="O1509">
        <f t="shared" si="46"/>
        <v>0.5</v>
      </c>
      <c r="P1509">
        <f t="shared" si="47"/>
        <v>308.88</v>
      </c>
    </row>
    <row r="1510" spans="1:16" x14ac:dyDescent="0.35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  <c r="O1510">
        <f t="shared" si="46"/>
        <v>0.2</v>
      </c>
      <c r="P1510">
        <f t="shared" si="47"/>
        <v>22.77</v>
      </c>
    </row>
    <row r="1511" spans="1:16" x14ac:dyDescent="0.35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  <c r="O1511">
        <f t="shared" si="46"/>
        <v>0.1</v>
      </c>
      <c r="P1511">
        <f t="shared" si="47"/>
        <v>5.88544</v>
      </c>
    </row>
    <row r="1512" spans="1:16" x14ac:dyDescent="0.35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  <c r="O1512">
        <f t="shared" si="46"/>
        <v>0.5</v>
      </c>
      <c r="P1512">
        <f t="shared" si="47"/>
        <v>410.66399999999999</v>
      </c>
    </row>
    <row r="1513" spans="1:16" x14ac:dyDescent="0.35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f t="shared" si="46"/>
        <v>0.5</v>
      </c>
      <c r="P1513">
        <f t="shared" si="47"/>
        <v>35.999099999999999</v>
      </c>
    </row>
    <row r="1514" spans="1:16" x14ac:dyDescent="0.35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f t="shared" si="46"/>
        <v>0.5</v>
      </c>
      <c r="P1514">
        <f t="shared" si="47"/>
        <v>281.34000000000003</v>
      </c>
    </row>
    <row r="1515" spans="1:16" x14ac:dyDescent="0.35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f t="shared" si="46"/>
        <v>0.5</v>
      </c>
      <c r="P1515">
        <f t="shared" si="47"/>
        <v>81.778500000000008</v>
      </c>
    </row>
    <row r="1516" spans="1:16" x14ac:dyDescent="0.35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f t="shared" si="46"/>
        <v>0.5</v>
      </c>
      <c r="P1516">
        <f t="shared" si="47"/>
        <v>27.313200000000002</v>
      </c>
    </row>
    <row r="1517" spans="1:16" x14ac:dyDescent="0.35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f t="shared" si="46"/>
        <v>0.5</v>
      </c>
      <c r="P1517">
        <f t="shared" si="47"/>
        <v>109.17600000000002</v>
      </c>
    </row>
    <row r="1518" spans="1:16" x14ac:dyDescent="0.35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  <c r="O1518">
        <f t="shared" si="46"/>
        <v>0</v>
      </c>
      <c r="P1518">
        <f t="shared" si="47"/>
        <v>1552.7279999999998</v>
      </c>
    </row>
    <row r="1519" spans="1:16" x14ac:dyDescent="0.35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f t="shared" si="46"/>
        <v>0</v>
      </c>
      <c r="P1519">
        <f t="shared" si="47"/>
        <v>56.591999999999999</v>
      </c>
    </row>
    <row r="1520" spans="1:16" x14ac:dyDescent="0.35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f t="shared" si="46"/>
        <v>0</v>
      </c>
      <c r="P1520">
        <f t="shared" si="47"/>
        <v>8.9586000000000006</v>
      </c>
    </row>
    <row r="1521" spans="1:16" x14ac:dyDescent="0.35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f t="shared" si="46"/>
        <v>0</v>
      </c>
      <c r="P1521">
        <f t="shared" si="47"/>
        <v>13.601699999999997</v>
      </c>
    </row>
    <row r="1522" spans="1:16" x14ac:dyDescent="0.35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f t="shared" si="46"/>
        <v>0.5</v>
      </c>
      <c r="P1522">
        <f t="shared" si="47"/>
        <v>21.682500000000001</v>
      </c>
    </row>
    <row r="1523" spans="1:16" x14ac:dyDescent="0.35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f t="shared" si="46"/>
        <v>0.5</v>
      </c>
      <c r="P1523">
        <f t="shared" si="47"/>
        <v>235.74059999999997</v>
      </c>
    </row>
    <row r="1524" spans="1:16" x14ac:dyDescent="0.35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f t="shared" si="46"/>
        <v>0.5</v>
      </c>
      <c r="P1524">
        <f t="shared" si="47"/>
        <v>19.795500000000004</v>
      </c>
    </row>
    <row r="1525" spans="1:16" x14ac:dyDescent="0.35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f t="shared" si="46"/>
        <v>0.5</v>
      </c>
      <c r="P1525">
        <f t="shared" si="47"/>
        <v>204.46799999999996</v>
      </c>
    </row>
    <row r="1526" spans="1:16" x14ac:dyDescent="0.35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f t="shared" si="46"/>
        <v>0.5</v>
      </c>
      <c r="P1526">
        <f t="shared" si="47"/>
        <v>458.68680000000001</v>
      </c>
    </row>
    <row r="1527" spans="1:16" x14ac:dyDescent="0.35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f t="shared" si="46"/>
        <v>0.5</v>
      </c>
      <c r="P1527">
        <f t="shared" si="47"/>
        <v>114.8922</v>
      </c>
    </row>
    <row r="1528" spans="1:16" x14ac:dyDescent="0.35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f t="shared" si="46"/>
        <v>0.5</v>
      </c>
      <c r="P1528">
        <f t="shared" si="47"/>
        <v>5.6940000000000008</v>
      </c>
    </row>
    <row r="1529" spans="1:16" x14ac:dyDescent="0.35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f t="shared" si="46"/>
        <v>0.5</v>
      </c>
      <c r="P1529">
        <f t="shared" si="47"/>
        <v>12.448799999999999</v>
      </c>
    </row>
    <row r="1530" spans="1:16" x14ac:dyDescent="0.35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f t="shared" si="46"/>
        <v>0</v>
      </c>
      <c r="P1530">
        <f t="shared" si="47"/>
        <v>25.656400000000001</v>
      </c>
    </row>
    <row r="1531" spans="1:16" x14ac:dyDescent="0.35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  <c r="O1531">
        <f t="shared" si="46"/>
        <v>0</v>
      </c>
      <c r="P1531">
        <f t="shared" si="47"/>
        <v>3.8689999999999998</v>
      </c>
    </row>
    <row r="1532" spans="1:16" x14ac:dyDescent="0.35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f t="shared" si="46"/>
        <v>0.5</v>
      </c>
      <c r="P1532">
        <f t="shared" si="47"/>
        <v>76.6755</v>
      </c>
    </row>
    <row r="1533" spans="1:16" x14ac:dyDescent="0.35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f t="shared" si="46"/>
        <v>0.5</v>
      </c>
      <c r="P1533">
        <f t="shared" si="47"/>
        <v>14.907299999999999</v>
      </c>
    </row>
    <row r="1534" spans="1:16" x14ac:dyDescent="0.35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f t="shared" si="46"/>
        <v>0.5</v>
      </c>
      <c r="P1534">
        <f t="shared" si="47"/>
        <v>8.4806999999999988</v>
      </c>
    </row>
    <row r="1535" spans="1:16" x14ac:dyDescent="0.35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  <c r="O1535">
        <f t="shared" si="46"/>
        <v>0.5</v>
      </c>
      <c r="P1535">
        <f t="shared" si="47"/>
        <v>319.32</v>
      </c>
    </row>
    <row r="1536" spans="1:16" x14ac:dyDescent="0.35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  <c r="O1536">
        <f t="shared" si="46"/>
        <v>0.5</v>
      </c>
      <c r="P1536">
        <f t="shared" si="47"/>
        <v>280.77660000000003</v>
      </c>
    </row>
    <row r="1537" spans="1:16" x14ac:dyDescent="0.35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f t="shared" si="46"/>
        <v>0.5</v>
      </c>
      <c r="P1537">
        <f t="shared" si="47"/>
        <v>60.498899999999999</v>
      </c>
    </row>
    <row r="1538" spans="1:16" x14ac:dyDescent="0.35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f t="shared" si="46"/>
        <v>0.5</v>
      </c>
      <c r="P1538">
        <f t="shared" si="47"/>
        <v>12.9537</v>
      </c>
    </row>
    <row r="1539" spans="1:16" x14ac:dyDescent="0.35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f t="shared" ref="O1539:O1602" si="48">IF(D1539="Same Day",0.2,IF(D1539="First Class",0.1,IF(D1539= "Standard Class",0.5,0)))</f>
        <v>0</v>
      </c>
      <c r="P1539">
        <f t="shared" ref="P1539:P1602" si="49">(K1539-N1539)*(1+O1539)</f>
        <v>28.392900000000004</v>
      </c>
    </row>
    <row r="1540" spans="1:16" x14ac:dyDescent="0.35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f t="shared" si="48"/>
        <v>0</v>
      </c>
      <c r="P1540">
        <f t="shared" si="49"/>
        <v>9.7680000000000007</v>
      </c>
    </row>
    <row r="1541" spans="1:16" x14ac:dyDescent="0.35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f t="shared" si="48"/>
        <v>0</v>
      </c>
      <c r="P1541">
        <f t="shared" si="49"/>
        <v>579.37560000000008</v>
      </c>
    </row>
    <row r="1542" spans="1:16" x14ac:dyDescent="0.35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  <c r="O1542">
        <f t="shared" si="48"/>
        <v>0</v>
      </c>
      <c r="P1542">
        <f t="shared" si="49"/>
        <v>126.08959999999999</v>
      </c>
    </row>
    <row r="1543" spans="1:16" x14ac:dyDescent="0.35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f t="shared" si="48"/>
        <v>0</v>
      </c>
      <c r="P1543">
        <f t="shared" si="49"/>
        <v>6.032</v>
      </c>
    </row>
    <row r="1544" spans="1:16" x14ac:dyDescent="0.35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f t="shared" si="48"/>
        <v>0</v>
      </c>
      <c r="P1544">
        <f t="shared" si="49"/>
        <v>8.7636000000000003</v>
      </c>
    </row>
    <row r="1545" spans="1:16" x14ac:dyDescent="0.35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f t="shared" si="48"/>
        <v>0.5</v>
      </c>
      <c r="P1545">
        <f t="shared" si="49"/>
        <v>80.823599999999999</v>
      </c>
    </row>
    <row r="1546" spans="1:16" x14ac:dyDescent="0.35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  <c r="O1546">
        <f t="shared" si="48"/>
        <v>0.5</v>
      </c>
      <c r="P1546">
        <f t="shared" si="49"/>
        <v>27.220800000000004</v>
      </c>
    </row>
    <row r="1547" spans="1:16" x14ac:dyDescent="0.35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f t="shared" si="48"/>
        <v>0</v>
      </c>
      <c r="P1547">
        <f t="shared" si="49"/>
        <v>1376.8020000000001</v>
      </c>
    </row>
    <row r="1548" spans="1:16" x14ac:dyDescent="0.35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  <c r="O1548">
        <f t="shared" si="48"/>
        <v>0.5</v>
      </c>
      <c r="P1548">
        <f t="shared" si="49"/>
        <v>327.13199999999995</v>
      </c>
    </row>
    <row r="1549" spans="1:16" x14ac:dyDescent="0.35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f t="shared" si="48"/>
        <v>0.5</v>
      </c>
      <c r="P1549">
        <f t="shared" si="49"/>
        <v>96.843599999999995</v>
      </c>
    </row>
    <row r="1550" spans="1:16" x14ac:dyDescent="0.35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f t="shared" si="48"/>
        <v>0.5</v>
      </c>
      <c r="P1550">
        <f t="shared" si="49"/>
        <v>37.032899999999998</v>
      </c>
    </row>
    <row r="1551" spans="1:16" x14ac:dyDescent="0.35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f t="shared" si="48"/>
        <v>0.1</v>
      </c>
      <c r="P1551">
        <f t="shared" si="49"/>
        <v>423.49394999999998</v>
      </c>
    </row>
    <row r="1552" spans="1:16" x14ac:dyDescent="0.35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f t="shared" si="48"/>
        <v>0</v>
      </c>
      <c r="P1552">
        <f t="shared" si="49"/>
        <v>34.032600000000002</v>
      </c>
    </row>
    <row r="1553" spans="1:16" x14ac:dyDescent="0.35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f t="shared" si="48"/>
        <v>0.5</v>
      </c>
      <c r="P1553">
        <f t="shared" si="49"/>
        <v>85.649399999999986</v>
      </c>
    </row>
    <row r="1554" spans="1:16" x14ac:dyDescent="0.35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f t="shared" si="48"/>
        <v>0.1</v>
      </c>
      <c r="P1554">
        <f t="shared" si="49"/>
        <v>12.332319999999999</v>
      </c>
    </row>
    <row r="1555" spans="1:16" x14ac:dyDescent="0.35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f t="shared" si="48"/>
        <v>0.5</v>
      </c>
      <c r="P1555">
        <f t="shared" si="49"/>
        <v>101.04750000000001</v>
      </c>
    </row>
    <row r="1556" spans="1:16" x14ac:dyDescent="0.35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  <c r="O1556">
        <f t="shared" si="48"/>
        <v>0.5</v>
      </c>
      <c r="P1556">
        <f t="shared" si="49"/>
        <v>5.6232000000000006</v>
      </c>
    </row>
    <row r="1557" spans="1:16" x14ac:dyDescent="0.35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  <c r="O1557">
        <f t="shared" si="48"/>
        <v>0.5</v>
      </c>
      <c r="P1557">
        <f t="shared" si="49"/>
        <v>78.625799999999998</v>
      </c>
    </row>
    <row r="1558" spans="1:16" x14ac:dyDescent="0.35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f t="shared" si="48"/>
        <v>0.5</v>
      </c>
      <c r="P1558">
        <f t="shared" si="49"/>
        <v>8.76</v>
      </c>
    </row>
    <row r="1559" spans="1:16" x14ac:dyDescent="0.35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  <c r="O1559">
        <f t="shared" si="48"/>
        <v>0.5</v>
      </c>
      <c r="P1559">
        <f t="shared" si="49"/>
        <v>104.16</v>
      </c>
    </row>
    <row r="1560" spans="1:16" x14ac:dyDescent="0.35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f t="shared" si="48"/>
        <v>0</v>
      </c>
      <c r="P1560">
        <f t="shared" si="49"/>
        <v>127.25040000000001</v>
      </c>
    </row>
    <row r="1561" spans="1:16" x14ac:dyDescent="0.35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f t="shared" si="48"/>
        <v>0.5</v>
      </c>
      <c r="P1561">
        <f t="shared" si="49"/>
        <v>33.80534999999999</v>
      </c>
    </row>
    <row r="1562" spans="1:16" x14ac:dyDescent="0.35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f t="shared" si="48"/>
        <v>0.5</v>
      </c>
      <c r="P1562">
        <f t="shared" si="49"/>
        <v>14.741999999999999</v>
      </c>
    </row>
    <row r="1563" spans="1:16" x14ac:dyDescent="0.35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  <c r="O1563">
        <f t="shared" si="48"/>
        <v>0.1</v>
      </c>
      <c r="P1563">
        <f t="shared" si="49"/>
        <v>2.2629200000000003</v>
      </c>
    </row>
    <row r="1564" spans="1:16" x14ac:dyDescent="0.35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f t="shared" si="48"/>
        <v>0.2</v>
      </c>
      <c r="P1564">
        <f t="shared" si="49"/>
        <v>1608.7302</v>
      </c>
    </row>
    <row r="1565" spans="1:16" x14ac:dyDescent="0.35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  <c r="O1565">
        <f t="shared" si="48"/>
        <v>0.2</v>
      </c>
      <c r="P1565">
        <f t="shared" si="49"/>
        <v>8.6842799999999993</v>
      </c>
    </row>
    <row r="1566" spans="1:16" x14ac:dyDescent="0.35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f t="shared" si="48"/>
        <v>0.2</v>
      </c>
      <c r="P1566">
        <f t="shared" si="49"/>
        <v>404.58599999999996</v>
      </c>
    </row>
    <row r="1567" spans="1:16" x14ac:dyDescent="0.35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f t="shared" si="48"/>
        <v>0.5</v>
      </c>
      <c r="P1567">
        <f t="shared" si="49"/>
        <v>620.83214999999996</v>
      </c>
    </row>
    <row r="1568" spans="1:16" x14ac:dyDescent="0.35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f t="shared" si="48"/>
        <v>0.1</v>
      </c>
      <c r="P1568">
        <f t="shared" si="49"/>
        <v>23.923350000000003</v>
      </c>
    </row>
    <row r="1569" spans="1:16" x14ac:dyDescent="0.35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f t="shared" si="48"/>
        <v>0.1</v>
      </c>
      <c r="P1569">
        <f t="shared" si="49"/>
        <v>24.639120000000002</v>
      </c>
    </row>
    <row r="1570" spans="1:16" x14ac:dyDescent="0.35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f t="shared" si="48"/>
        <v>0.2</v>
      </c>
      <c r="P1570">
        <f t="shared" si="49"/>
        <v>75.257639999999995</v>
      </c>
    </row>
    <row r="1571" spans="1:16" x14ac:dyDescent="0.35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f t="shared" si="48"/>
        <v>0.5</v>
      </c>
      <c r="P1571">
        <f t="shared" si="49"/>
        <v>13.674600000000002</v>
      </c>
    </row>
    <row r="1572" spans="1:16" x14ac:dyDescent="0.35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f t="shared" si="48"/>
        <v>0.1</v>
      </c>
      <c r="P1572">
        <f t="shared" si="49"/>
        <v>739.0471</v>
      </c>
    </row>
    <row r="1573" spans="1:16" x14ac:dyDescent="0.35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  <c r="O1573">
        <f t="shared" si="48"/>
        <v>0.1</v>
      </c>
      <c r="P1573">
        <f t="shared" si="49"/>
        <v>12.49248</v>
      </c>
    </row>
    <row r="1574" spans="1:16" x14ac:dyDescent="0.35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f t="shared" si="48"/>
        <v>0.1</v>
      </c>
      <c r="P1574">
        <f t="shared" si="49"/>
        <v>26.061309999999999</v>
      </c>
    </row>
    <row r="1575" spans="1:16" x14ac:dyDescent="0.35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  <c r="O1575">
        <f t="shared" si="48"/>
        <v>0.1</v>
      </c>
      <c r="P1575">
        <f t="shared" si="49"/>
        <v>393.36000000000007</v>
      </c>
    </row>
    <row r="1576" spans="1:16" x14ac:dyDescent="0.35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f t="shared" si="48"/>
        <v>0.1</v>
      </c>
      <c r="P1576">
        <f t="shared" si="49"/>
        <v>54.816300000000005</v>
      </c>
    </row>
    <row r="1577" spans="1:16" x14ac:dyDescent="0.35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  <c r="O1577">
        <f t="shared" si="48"/>
        <v>0.1</v>
      </c>
      <c r="P1577">
        <f t="shared" si="49"/>
        <v>863.59680000000003</v>
      </c>
    </row>
    <row r="1578" spans="1:16" x14ac:dyDescent="0.35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f t="shared" si="48"/>
        <v>0.5</v>
      </c>
      <c r="P1578">
        <f t="shared" si="49"/>
        <v>32.3352</v>
      </c>
    </row>
    <row r="1579" spans="1:16" x14ac:dyDescent="0.35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f t="shared" si="48"/>
        <v>0.5</v>
      </c>
      <c r="P1579">
        <f t="shared" si="49"/>
        <v>3.8097000000000008</v>
      </c>
    </row>
    <row r="1580" spans="1:16" x14ac:dyDescent="0.35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f t="shared" si="48"/>
        <v>0.1</v>
      </c>
      <c r="P1580">
        <f t="shared" si="49"/>
        <v>133.45728</v>
      </c>
    </row>
    <row r="1581" spans="1:16" x14ac:dyDescent="0.35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  <c r="O1581">
        <f t="shared" si="48"/>
        <v>0.1</v>
      </c>
      <c r="P1581">
        <f t="shared" si="49"/>
        <v>240.53238000000005</v>
      </c>
    </row>
    <row r="1582" spans="1:16" x14ac:dyDescent="0.35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f t="shared" si="48"/>
        <v>0.1</v>
      </c>
      <c r="P1582">
        <f t="shared" si="49"/>
        <v>589.52124000000003</v>
      </c>
    </row>
    <row r="1583" spans="1:16" x14ac:dyDescent="0.35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f t="shared" si="48"/>
        <v>0.1</v>
      </c>
      <c r="P1583">
        <f t="shared" si="49"/>
        <v>42.925080000000008</v>
      </c>
    </row>
    <row r="1584" spans="1:16" x14ac:dyDescent="0.35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f t="shared" si="48"/>
        <v>0.1</v>
      </c>
      <c r="P1584">
        <f t="shared" si="49"/>
        <v>837.07800000000009</v>
      </c>
    </row>
    <row r="1585" spans="1:16" x14ac:dyDescent="0.35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f t="shared" si="48"/>
        <v>0.1</v>
      </c>
      <c r="P1585">
        <f t="shared" si="49"/>
        <v>31.563839999999999</v>
      </c>
    </row>
    <row r="1586" spans="1:16" x14ac:dyDescent="0.35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  <c r="O1586">
        <f t="shared" si="48"/>
        <v>0.1</v>
      </c>
      <c r="P1586">
        <f t="shared" si="49"/>
        <v>3.5235200000000004</v>
      </c>
    </row>
    <row r="1587" spans="1:16" x14ac:dyDescent="0.35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f t="shared" si="48"/>
        <v>0.1</v>
      </c>
      <c r="P1587">
        <f t="shared" si="49"/>
        <v>776.12040000000013</v>
      </c>
    </row>
    <row r="1588" spans="1:16" x14ac:dyDescent="0.35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f t="shared" si="48"/>
        <v>0.1</v>
      </c>
      <c r="P1588">
        <f t="shared" si="49"/>
        <v>82.196399999999997</v>
      </c>
    </row>
    <row r="1589" spans="1:16" x14ac:dyDescent="0.35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f t="shared" si="48"/>
        <v>0.1</v>
      </c>
      <c r="P1589">
        <f t="shared" si="49"/>
        <v>6.2089500000000015</v>
      </c>
    </row>
    <row r="1590" spans="1:16" x14ac:dyDescent="0.35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  <c r="O1590">
        <f t="shared" si="48"/>
        <v>0.1</v>
      </c>
      <c r="P1590">
        <f t="shared" si="49"/>
        <v>234.41880000000003</v>
      </c>
    </row>
    <row r="1591" spans="1:16" x14ac:dyDescent="0.35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f t="shared" si="48"/>
        <v>0.5</v>
      </c>
      <c r="P1591">
        <f t="shared" si="49"/>
        <v>12.001200000000003</v>
      </c>
    </row>
    <row r="1592" spans="1:16" x14ac:dyDescent="0.35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f t="shared" si="48"/>
        <v>0.5</v>
      </c>
      <c r="P1592">
        <f t="shared" si="49"/>
        <v>41.441400000000002</v>
      </c>
    </row>
    <row r="1593" spans="1:16" x14ac:dyDescent="0.35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f t="shared" si="48"/>
        <v>0.5</v>
      </c>
      <c r="P1593">
        <f t="shared" si="49"/>
        <v>7.6882499999999983</v>
      </c>
    </row>
    <row r="1594" spans="1:16" x14ac:dyDescent="0.35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f t="shared" si="48"/>
        <v>0</v>
      </c>
      <c r="P1594">
        <f t="shared" si="49"/>
        <v>178.89160000000001</v>
      </c>
    </row>
    <row r="1595" spans="1:16" x14ac:dyDescent="0.35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f t="shared" si="48"/>
        <v>0.2</v>
      </c>
      <c r="P1595">
        <f t="shared" si="49"/>
        <v>8.2252799999999979</v>
      </c>
    </row>
    <row r="1596" spans="1:16" x14ac:dyDescent="0.35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  <c r="O1596">
        <f t="shared" si="48"/>
        <v>0.1</v>
      </c>
      <c r="P1596">
        <f t="shared" si="49"/>
        <v>434.46018000000004</v>
      </c>
    </row>
    <row r="1597" spans="1:16" x14ac:dyDescent="0.35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f t="shared" si="48"/>
        <v>0.5</v>
      </c>
      <c r="P1597">
        <f t="shared" si="49"/>
        <v>75.0732</v>
      </c>
    </row>
    <row r="1598" spans="1:16" x14ac:dyDescent="0.35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f t="shared" si="48"/>
        <v>0.1</v>
      </c>
      <c r="P1598">
        <f t="shared" si="49"/>
        <v>409.38040000000001</v>
      </c>
    </row>
    <row r="1599" spans="1:16" x14ac:dyDescent="0.35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f t="shared" si="48"/>
        <v>0</v>
      </c>
      <c r="P1599">
        <f t="shared" si="49"/>
        <v>11.616</v>
      </c>
    </row>
    <row r="1600" spans="1:16" x14ac:dyDescent="0.35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f t="shared" si="48"/>
        <v>0</v>
      </c>
      <c r="P1600">
        <f t="shared" si="49"/>
        <v>6.1715999999999998</v>
      </c>
    </row>
    <row r="1601" spans="1:16" x14ac:dyDescent="0.35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f t="shared" si="48"/>
        <v>0</v>
      </c>
      <c r="P1601">
        <f t="shared" si="49"/>
        <v>90.46159999999999</v>
      </c>
    </row>
    <row r="1602" spans="1:16" x14ac:dyDescent="0.35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f t="shared" si="48"/>
        <v>0</v>
      </c>
      <c r="P1602">
        <f t="shared" si="49"/>
        <v>29.984999999999999</v>
      </c>
    </row>
    <row r="1603" spans="1:16" x14ac:dyDescent="0.35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f t="shared" ref="O1603:O1666" si="50">IF(D1603="Same Day",0.2,IF(D1603="First Class",0.1,IF(D1603= "Standard Class",0.5,0)))</f>
        <v>0</v>
      </c>
      <c r="P1603">
        <f t="shared" ref="P1603:P1666" si="51">(K1603-N1603)*(1+O1603)</f>
        <v>169.56800000000001</v>
      </c>
    </row>
    <row r="1604" spans="1:16" x14ac:dyDescent="0.35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f t="shared" si="50"/>
        <v>0.5</v>
      </c>
      <c r="P1604">
        <f t="shared" si="51"/>
        <v>7.5059999999999993</v>
      </c>
    </row>
    <row r="1605" spans="1:16" x14ac:dyDescent="0.35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  <c r="O1605">
        <f t="shared" si="50"/>
        <v>0.5</v>
      </c>
      <c r="P1605">
        <f t="shared" si="51"/>
        <v>166.0761</v>
      </c>
    </row>
    <row r="1606" spans="1:16" x14ac:dyDescent="0.35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  <c r="O1606">
        <f t="shared" si="50"/>
        <v>0</v>
      </c>
      <c r="P1606">
        <f t="shared" si="51"/>
        <v>26.972999999999999</v>
      </c>
    </row>
    <row r="1607" spans="1:16" x14ac:dyDescent="0.35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  <c r="O1607">
        <f t="shared" si="50"/>
        <v>0</v>
      </c>
      <c r="P1607">
        <f t="shared" si="51"/>
        <v>3.9312</v>
      </c>
    </row>
    <row r="1608" spans="1:16" x14ac:dyDescent="0.35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  <c r="O1608">
        <f t="shared" si="50"/>
        <v>0</v>
      </c>
      <c r="P1608">
        <f t="shared" si="51"/>
        <v>51.972000000000001</v>
      </c>
    </row>
    <row r="1609" spans="1:16" x14ac:dyDescent="0.35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f t="shared" si="50"/>
        <v>0</v>
      </c>
      <c r="P1609">
        <f t="shared" si="51"/>
        <v>3.8689999999999998</v>
      </c>
    </row>
    <row r="1610" spans="1:16" x14ac:dyDescent="0.35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  <c r="O1610">
        <f t="shared" si="50"/>
        <v>0</v>
      </c>
      <c r="P1610">
        <f t="shared" si="51"/>
        <v>12.495999999999999</v>
      </c>
    </row>
    <row r="1611" spans="1:16" x14ac:dyDescent="0.35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f t="shared" si="50"/>
        <v>0</v>
      </c>
      <c r="P1611">
        <f t="shared" si="51"/>
        <v>6.0684000000000005</v>
      </c>
    </row>
    <row r="1612" spans="1:16" x14ac:dyDescent="0.35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  <c r="O1612">
        <f t="shared" si="50"/>
        <v>0.5</v>
      </c>
      <c r="P1612">
        <f t="shared" si="51"/>
        <v>394.96379999999999</v>
      </c>
    </row>
    <row r="1613" spans="1:16" x14ac:dyDescent="0.35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  <c r="O1613">
        <f t="shared" si="50"/>
        <v>0.5</v>
      </c>
      <c r="P1613">
        <f t="shared" si="51"/>
        <v>272.13839999999999</v>
      </c>
    </row>
    <row r="1614" spans="1:16" x14ac:dyDescent="0.35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f t="shared" si="50"/>
        <v>0.5</v>
      </c>
      <c r="P1614">
        <f t="shared" si="51"/>
        <v>78.734999999999985</v>
      </c>
    </row>
    <row r="1615" spans="1:16" x14ac:dyDescent="0.35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f t="shared" si="50"/>
        <v>0.5</v>
      </c>
      <c r="P1615">
        <f t="shared" si="51"/>
        <v>1065.0212999999999</v>
      </c>
    </row>
    <row r="1616" spans="1:16" x14ac:dyDescent="0.35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f t="shared" si="50"/>
        <v>0.5</v>
      </c>
      <c r="P1616">
        <f t="shared" si="51"/>
        <v>146.43315000000001</v>
      </c>
    </row>
    <row r="1617" spans="1:16" x14ac:dyDescent="0.35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  <c r="O1617">
        <f t="shared" si="50"/>
        <v>0.5</v>
      </c>
      <c r="P1617">
        <f t="shared" si="51"/>
        <v>2.9249999999999998</v>
      </c>
    </row>
    <row r="1618" spans="1:16" x14ac:dyDescent="0.35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  <c r="O1618">
        <f t="shared" si="50"/>
        <v>0.5</v>
      </c>
      <c r="P1618">
        <f t="shared" si="51"/>
        <v>32.292000000000002</v>
      </c>
    </row>
    <row r="1619" spans="1:16" x14ac:dyDescent="0.35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f t="shared" si="50"/>
        <v>0.5</v>
      </c>
      <c r="P1619">
        <f t="shared" si="51"/>
        <v>25.917299999999997</v>
      </c>
    </row>
    <row r="1620" spans="1:16" x14ac:dyDescent="0.35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f t="shared" si="50"/>
        <v>0</v>
      </c>
      <c r="P1620">
        <f t="shared" si="51"/>
        <v>50.557999999999993</v>
      </c>
    </row>
    <row r="1621" spans="1:16" x14ac:dyDescent="0.35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f t="shared" si="50"/>
        <v>0</v>
      </c>
      <c r="P1621">
        <f t="shared" si="51"/>
        <v>3.6126000000000005</v>
      </c>
    </row>
    <row r="1622" spans="1:16" x14ac:dyDescent="0.35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  <c r="O1622">
        <f t="shared" si="50"/>
        <v>0.5</v>
      </c>
      <c r="P1622">
        <f t="shared" si="51"/>
        <v>148.845</v>
      </c>
    </row>
    <row r="1623" spans="1:16" x14ac:dyDescent="0.35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f t="shared" si="50"/>
        <v>0.5</v>
      </c>
      <c r="P1623">
        <f t="shared" si="51"/>
        <v>601.65719999999999</v>
      </c>
    </row>
    <row r="1624" spans="1:16" x14ac:dyDescent="0.35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f t="shared" si="50"/>
        <v>0.5</v>
      </c>
      <c r="P1624">
        <f t="shared" si="51"/>
        <v>23.023199999999999</v>
      </c>
    </row>
    <row r="1625" spans="1:16" x14ac:dyDescent="0.35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  <c r="O1625">
        <f t="shared" si="50"/>
        <v>0.5</v>
      </c>
      <c r="P1625">
        <f t="shared" si="51"/>
        <v>59.25</v>
      </c>
    </row>
    <row r="1626" spans="1:16" x14ac:dyDescent="0.35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f t="shared" si="50"/>
        <v>0.5</v>
      </c>
      <c r="P1626">
        <f t="shared" si="51"/>
        <v>887.19749999999999</v>
      </c>
    </row>
    <row r="1627" spans="1:16" x14ac:dyDescent="0.35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f t="shared" si="50"/>
        <v>0.5</v>
      </c>
      <c r="P1627">
        <f t="shared" si="51"/>
        <v>1063.3139999999999</v>
      </c>
    </row>
    <row r="1628" spans="1:16" x14ac:dyDescent="0.35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  <c r="O1628">
        <f t="shared" si="50"/>
        <v>0.5</v>
      </c>
      <c r="P1628">
        <f t="shared" si="51"/>
        <v>572.95875000000001</v>
      </c>
    </row>
    <row r="1629" spans="1:16" x14ac:dyDescent="0.35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  <c r="O1629">
        <f t="shared" si="50"/>
        <v>0.5</v>
      </c>
      <c r="P1629">
        <f t="shared" si="51"/>
        <v>543.375</v>
      </c>
    </row>
    <row r="1630" spans="1:16" x14ac:dyDescent="0.35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f t="shared" si="50"/>
        <v>0</v>
      </c>
      <c r="P1630">
        <f t="shared" si="51"/>
        <v>15.456000000000001</v>
      </c>
    </row>
    <row r="1631" spans="1:16" x14ac:dyDescent="0.35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f t="shared" si="50"/>
        <v>0</v>
      </c>
      <c r="P1631">
        <f t="shared" si="51"/>
        <v>75.635999999999996</v>
      </c>
    </row>
    <row r="1632" spans="1:16" x14ac:dyDescent="0.35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f t="shared" si="50"/>
        <v>0.2</v>
      </c>
      <c r="P1632">
        <f t="shared" si="51"/>
        <v>1101.63132</v>
      </c>
    </row>
    <row r="1633" spans="1:16" x14ac:dyDescent="0.35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f t="shared" si="50"/>
        <v>0.2</v>
      </c>
      <c r="P1633">
        <f t="shared" si="51"/>
        <v>8.3366400000000009</v>
      </c>
    </row>
    <row r="1634" spans="1:16" x14ac:dyDescent="0.35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  <c r="O1634">
        <f t="shared" si="50"/>
        <v>0.2</v>
      </c>
      <c r="P1634">
        <f t="shared" si="51"/>
        <v>8.08704</v>
      </c>
    </row>
    <row r="1635" spans="1:16" x14ac:dyDescent="0.35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  <c r="O1635">
        <f t="shared" si="50"/>
        <v>0.2</v>
      </c>
      <c r="P1635">
        <f t="shared" si="51"/>
        <v>28.26</v>
      </c>
    </row>
    <row r="1636" spans="1:16" x14ac:dyDescent="0.35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f t="shared" si="50"/>
        <v>0.2</v>
      </c>
      <c r="P1636">
        <f t="shared" si="51"/>
        <v>61.017599999999995</v>
      </c>
    </row>
    <row r="1637" spans="1:16" x14ac:dyDescent="0.35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  <c r="O1637">
        <f t="shared" si="50"/>
        <v>0.5</v>
      </c>
      <c r="P1637">
        <f t="shared" si="51"/>
        <v>15.163199999999998</v>
      </c>
    </row>
    <row r="1638" spans="1:16" x14ac:dyDescent="0.35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  <c r="O1638">
        <f t="shared" si="50"/>
        <v>0.5</v>
      </c>
      <c r="P1638">
        <f t="shared" si="51"/>
        <v>1254.5250000000001</v>
      </c>
    </row>
    <row r="1639" spans="1:16" x14ac:dyDescent="0.35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f t="shared" si="50"/>
        <v>0.5</v>
      </c>
      <c r="P1639">
        <f t="shared" si="51"/>
        <v>789.00479999999993</v>
      </c>
    </row>
    <row r="1640" spans="1:16" x14ac:dyDescent="0.35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f t="shared" si="50"/>
        <v>0.5</v>
      </c>
      <c r="P1640">
        <f t="shared" si="51"/>
        <v>15.1632</v>
      </c>
    </row>
    <row r="1641" spans="1:16" x14ac:dyDescent="0.35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f t="shared" si="50"/>
        <v>0.5</v>
      </c>
      <c r="P1641">
        <f t="shared" si="51"/>
        <v>7.8084000000000007</v>
      </c>
    </row>
    <row r="1642" spans="1:16" x14ac:dyDescent="0.35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  <c r="O1642">
        <f t="shared" si="50"/>
        <v>0.5</v>
      </c>
      <c r="P1642">
        <f t="shared" si="51"/>
        <v>10.286999999999999</v>
      </c>
    </row>
    <row r="1643" spans="1:16" x14ac:dyDescent="0.35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f t="shared" si="50"/>
        <v>0.5</v>
      </c>
      <c r="P1643">
        <f t="shared" si="51"/>
        <v>35.991900000000001</v>
      </c>
    </row>
    <row r="1644" spans="1:16" x14ac:dyDescent="0.35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f t="shared" si="50"/>
        <v>0.5</v>
      </c>
      <c r="P1644">
        <f t="shared" si="51"/>
        <v>13.0185</v>
      </c>
    </row>
    <row r="1645" spans="1:16" x14ac:dyDescent="0.35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f t="shared" si="50"/>
        <v>0.1</v>
      </c>
      <c r="P1645">
        <f t="shared" si="51"/>
        <v>988.13088000000016</v>
      </c>
    </row>
    <row r="1646" spans="1:16" x14ac:dyDescent="0.35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f t="shared" si="50"/>
        <v>0.1</v>
      </c>
      <c r="P1646">
        <f t="shared" si="51"/>
        <v>1836.4091899999999</v>
      </c>
    </row>
    <row r="1647" spans="1:16" x14ac:dyDescent="0.35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f t="shared" si="50"/>
        <v>0.1</v>
      </c>
      <c r="P1647">
        <f t="shared" si="51"/>
        <v>119.94839999999999</v>
      </c>
    </row>
    <row r="1648" spans="1:16" x14ac:dyDescent="0.35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f t="shared" si="50"/>
        <v>0.1</v>
      </c>
      <c r="P1648">
        <f t="shared" si="51"/>
        <v>42.299400000000006</v>
      </c>
    </row>
    <row r="1649" spans="1:16" x14ac:dyDescent="0.35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f t="shared" si="50"/>
        <v>0.1</v>
      </c>
      <c r="P1649">
        <f t="shared" si="51"/>
        <v>4.2688800000000002</v>
      </c>
    </row>
    <row r="1650" spans="1:16" x14ac:dyDescent="0.35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  <c r="O1650">
        <f t="shared" si="50"/>
        <v>0</v>
      </c>
      <c r="P1650">
        <f t="shared" si="51"/>
        <v>222.024</v>
      </c>
    </row>
    <row r="1651" spans="1:16" x14ac:dyDescent="0.35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f t="shared" si="50"/>
        <v>0</v>
      </c>
      <c r="P1651">
        <f t="shared" si="51"/>
        <v>55.072800000000001</v>
      </c>
    </row>
    <row r="1652" spans="1:16" x14ac:dyDescent="0.35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f t="shared" si="50"/>
        <v>0.2</v>
      </c>
      <c r="P1652">
        <f t="shared" si="51"/>
        <v>67.271039999999999</v>
      </c>
    </row>
    <row r="1653" spans="1:16" x14ac:dyDescent="0.35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f t="shared" si="50"/>
        <v>0.2</v>
      </c>
      <c r="P1653">
        <f t="shared" si="51"/>
        <v>8.3366399999999992</v>
      </c>
    </row>
    <row r="1654" spans="1:16" x14ac:dyDescent="0.35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f t="shared" si="50"/>
        <v>0.1</v>
      </c>
      <c r="P1654">
        <f t="shared" si="51"/>
        <v>136.25304</v>
      </c>
    </row>
    <row r="1655" spans="1:16" x14ac:dyDescent="0.35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f t="shared" si="50"/>
        <v>0.1</v>
      </c>
      <c r="P1655">
        <f t="shared" si="51"/>
        <v>86.005480000000006</v>
      </c>
    </row>
    <row r="1656" spans="1:16" x14ac:dyDescent="0.35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  <c r="O1656">
        <f t="shared" si="50"/>
        <v>0.1</v>
      </c>
      <c r="P1656">
        <f t="shared" si="51"/>
        <v>1.69312</v>
      </c>
    </row>
    <row r="1657" spans="1:16" x14ac:dyDescent="0.35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f t="shared" si="50"/>
        <v>0.1</v>
      </c>
      <c r="P1657">
        <f t="shared" si="51"/>
        <v>6.0403200000000012</v>
      </c>
    </row>
    <row r="1658" spans="1:16" x14ac:dyDescent="0.35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f t="shared" si="50"/>
        <v>0.1</v>
      </c>
      <c r="P1658">
        <f t="shared" si="51"/>
        <v>94.98060000000001</v>
      </c>
    </row>
    <row r="1659" spans="1:16" x14ac:dyDescent="0.35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  <c r="O1659">
        <f t="shared" si="50"/>
        <v>0.1</v>
      </c>
      <c r="P1659">
        <f t="shared" si="51"/>
        <v>26.405609999999999</v>
      </c>
    </row>
    <row r="1660" spans="1:16" x14ac:dyDescent="0.35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f t="shared" si="50"/>
        <v>0.5</v>
      </c>
      <c r="P1660">
        <f t="shared" si="51"/>
        <v>226.09125000000003</v>
      </c>
    </row>
    <row r="1661" spans="1:16" x14ac:dyDescent="0.35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f t="shared" si="50"/>
        <v>0.5</v>
      </c>
      <c r="P1661">
        <f t="shared" si="51"/>
        <v>91.525499999999994</v>
      </c>
    </row>
    <row r="1662" spans="1:16" x14ac:dyDescent="0.35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f t="shared" si="50"/>
        <v>0.5</v>
      </c>
      <c r="P1662">
        <f t="shared" si="51"/>
        <v>13.035</v>
      </c>
    </row>
    <row r="1663" spans="1:16" x14ac:dyDescent="0.35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  <c r="O1663">
        <f t="shared" si="50"/>
        <v>0.5</v>
      </c>
      <c r="P1663">
        <f t="shared" si="51"/>
        <v>1253.5230000000001</v>
      </c>
    </row>
    <row r="1664" spans="1:16" x14ac:dyDescent="0.35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f t="shared" si="50"/>
        <v>0.5</v>
      </c>
      <c r="P1664">
        <f t="shared" si="51"/>
        <v>34.74</v>
      </c>
    </row>
    <row r="1665" spans="1:16" x14ac:dyDescent="0.35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f t="shared" si="50"/>
        <v>0</v>
      </c>
      <c r="P1665">
        <f t="shared" si="51"/>
        <v>38.252000000000002</v>
      </c>
    </row>
    <row r="1666" spans="1:16" x14ac:dyDescent="0.35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f t="shared" si="50"/>
        <v>0</v>
      </c>
      <c r="P1666">
        <f t="shared" si="51"/>
        <v>305.0154</v>
      </c>
    </row>
    <row r="1667" spans="1:16" x14ac:dyDescent="0.35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f t="shared" ref="O1667:O1730" si="52">IF(D1667="Same Day",0.2,IF(D1667="First Class",0.1,IF(D1667= "Standard Class",0.5,0)))</f>
        <v>0</v>
      </c>
      <c r="P1667">
        <f t="shared" ref="P1667:P1730" si="53">(K1667-N1667)*(1+O1667)</f>
        <v>3.4752000000000001</v>
      </c>
    </row>
    <row r="1668" spans="1:16" x14ac:dyDescent="0.35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f t="shared" si="52"/>
        <v>0</v>
      </c>
      <c r="P1668">
        <f t="shared" si="53"/>
        <v>97.366799999999998</v>
      </c>
    </row>
    <row r="1669" spans="1:16" x14ac:dyDescent="0.35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f t="shared" si="52"/>
        <v>0</v>
      </c>
      <c r="P1669">
        <f t="shared" si="53"/>
        <v>51.117000000000004</v>
      </c>
    </row>
    <row r="1670" spans="1:16" x14ac:dyDescent="0.35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f t="shared" si="52"/>
        <v>0</v>
      </c>
      <c r="P1670">
        <f t="shared" si="53"/>
        <v>12.4605</v>
      </c>
    </row>
    <row r="1671" spans="1:16" x14ac:dyDescent="0.35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  <c r="O1671">
        <f t="shared" si="52"/>
        <v>0.5</v>
      </c>
      <c r="P1671">
        <f t="shared" si="53"/>
        <v>2087.1132000000002</v>
      </c>
    </row>
    <row r="1672" spans="1:16" x14ac:dyDescent="0.35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f t="shared" si="52"/>
        <v>0.5</v>
      </c>
      <c r="P1672">
        <f t="shared" si="53"/>
        <v>17.201249999999998</v>
      </c>
    </row>
    <row r="1673" spans="1:16" x14ac:dyDescent="0.35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f t="shared" si="52"/>
        <v>0.1</v>
      </c>
      <c r="P1673">
        <f t="shared" si="53"/>
        <v>43.173459999999999</v>
      </c>
    </row>
    <row r="1674" spans="1:16" x14ac:dyDescent="0.35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f t="shared" si="52"/>
        <v>0.5</v>
      </c>
      <c r="P1674">
        <f t="shared" si="53"/>
        <v>157.46999999999997</v>
      </c>
    </row>
    <row r="1675" spans="1:16" x14ac:dyDescent="0.35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f t="shared" si="52"/>
        <v>0.1</v>
      </c>
      <c r="P1675">
        <f t="shared" si="53"/>
        <v>110.30382000000002</v>
      </c>
    </row>
    <row r="1676" spans="1:16" x14ac:dyDescent="0.35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f t="shared" si="52"/>
        <v>0.5</v>
      </c>
      <c r="P1676">
        <f t="shared" si="53"/>
        <v>48.5334</v>
      </c>
    </row>
    <row r="1677" spans="1:16" x14ac:dyDescent="0.35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f t="shared" si="52"/>
        <v>0.5</v>
      </c>
      <c r="P1677">
        <f t="shared" si="53"/>
        <v>25.199099999999998</v>
      </c>
    </row>
    <row r="1678" spans="1:16" x14ac:dyDescent="0.35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  <c r="O1678">
        <f t="shared" si="52"/>
        <v>0.5</v>
      </c>
      <c r="P1678">
        <f t="shared" si="53"/>
        <v>117.31500000000001</v>
      </c>
    </row>
    <row r="1679" spans="1:16" x14ac:dyDescent="0.35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f t="shared" si="52"/>
        <v>0.5</v>
      </c>
      <c r="P1679">
        <f t="shared" si="53"/>
        <v>13.724100000000004</v>
      </c>
    </row>
    <row r="1680" spans="1:16" x14ac:dyDescent="0.35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f t="shared" si="52"/>
        <v>0.5</v>
      </c>
      <c r="P1680">
        <f t="shared" si="53"/>
        <v>119.0406</v>
      </c>
    </row>
    <row r="1681" spans="1:16" x14ac:dyDescent="0.35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f t="shared" si="52"/>
        <v>0.5</v>
      </c>
      <c r="P1681">
        <f t="shared" si="53"/>
        <v>42.096599999999995</v>
      </c>
    </row>
    <row r="1682" spans="1:16" x14ac:dyDescent="0.35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f t="shared" si="52"/>
        <v>0.5</v>
      </c>
      <c r="P1682">
        <f t="shared" si="53"/>
        <v>50.841600000000007</v>
      </c>
    </row>
    <row r="1683" spans="1:16" x14ac:dyDescent="0.35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f t="shared" si="52"/>
        <v>0.5</v>
      </c>
      <c r="P1683">
        <f t="shared" si="53"/>
        <v>1438.3440000000001</v>
      </c>
    </row>
    <row r="1684" spans="1:16" x14ac:dyDescent="0.35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f t="shared" si="52"/>
        <v>0</v>
      </c>
      <c r="P1684">
        <f t="shared" si="53"/>
        <v>9.8643999999999981</v>
      </c>
    </row>
    <row r="1685" spans="1:16" x14ac:dyDescent="0.35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f t="shared" si="52"/>
        <v>0.5</v>
      </c>
      <c r="P1685">
        <f t="shared" si="53"/>
        <v>12.893400000000002</v>
      </c>
    </row>
    <row r="1686" spans="1:16" x14ac:dyDescent="0.35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  <c r="O1686">
        <f t="shared" si="52"/>
        <v>0.1</v>
      </c>
      <c r="P1686">
        <f t="shared" si="53"/>
        <v>95.557000000000016</v>
      </c>
    </row>
    <row r="1687" spans="1:16" x14ac:dyDescent="0.35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f t="shared" si="52"/>
        <v>0.1</v>
      </c>
      <c r="P1687">
        <f t="shared" si="53"/>
        <v>2.3957999999999999</v>
      </c>
    </row>
    <row r="1688" spans="1:16" x14ac:dyDescent="0.35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f t="shared" si="52"/>
        <v>0.1</v>
      </c>
      <c r="P1688">
        <f t="shared" si="53"/>
        <v>14.609980000000002</v>
      </c>
    </row>
    <row r="1689" spans="1:16" x14ac:dyDescent="0.35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  <c r="O1689">
        <f t="shared" si="52"/>
        <v>0.1</v>
      </c>
      <c r="P1689">
        <f t="shared" si="53"/>
        <v>7.413120000000001</v>
      </c>
    </row>
    <row r="1690" spans="1:16" x14ac:dyDescent="0.35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f t="shared" si="52"/>
        <v>0.1</v>
      </c>
      <c r="P1690">
        <f t="shared" si="53"/>
        <v>316.32040000000006</v>
      </c>
    </row>
    <row r="1691" spans="1:16" x14ac:dyDescent="0.35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f t="shared" si="52"/>
        <v>0.5</v>
      </c>
      <c r="P1691">
        <f t="shared" si="53"/>
        <v>1620.8748000000001</v>
      </c>
    </row>
    <row r="1692" spans="1:16" x14ac:dyDescent="0.35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f t="shared" si="52"/>
        <v>0.5</v>
      </c>
      <c r="P1692">
        <f t="shared" si="53"/>
        <v>27.094500000000004</v>
      </c>
    </row>
    <row r="1693" spans="1:16" x14ac:dyDescent="0.35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  <c r="O1693">
        <f t="shared" si="52"/>
        <v>0.5</v>
      </c>
      <c r="P1693">
        <f t="shared" si="53"/>
        <v>7.9560000000000004</v>
      </c>
    </row>
    <row r="1694" spans="1:16" x14ac:dyDescent="0.35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f t="shared" si="52"/>
        <v>0.5</v>
      </c>
      <c r="P1694">
        <f t="shared" si="53"/>
        <v>23.384249999999998</v>
      </c>
    </row>
    <row r="1695" spans="1:16" x14ac:dyDescent="0.35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f t="shared" si="52"/>
        <v>0</v>
      </c>
      <c r="P1695">
        <f t="shared" si="53"/>
        <v>10.0418</v>
      </c>
    </row>
    <row r="1696" spans="1:16" x14ac:dyDescent="0.35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  <c r="O1696">
        <f t="shared" si="52"/>
        <v>0</v>
      </c>
      <c r="P1696">
        <f t="shared" si="53"/>
        <v>44.132400000000004</v>
      </c>
    </row>
    <row r="1697" spans="1:16" x14ac:dyDescent="0.35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f t="shared" si="52"/>
        <v>0</v>
      </c>
      <c r="P1697">
        <f t="shared" si="53"/>
        <v>7.3746000000000009</v>
      </c>
    </row>
    <row r="1698" spans="1:16" x14ac:dyDescent="0.35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  <c r="O1698">
        <f t="shared" si="52"/>
        <v>0</v>
      </c>
      <c r="P1698">
        <f t="shared" si="53"/>
        <v>52.49</v>
      </c>
    </row>
    <row r="1699" spans="1:16" x14ac:dyDescent="0.35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  <c r="O1699">
        <f t="shared" si="52"/>
        <v>0.5</v>
      </c>
      <c r="P1699">
        <f t="shared" si="53"/>
        <v>113.91239999999999</v>
      </c>
    </row>
    <row r="1700" spans="1:16" x14ac:dyDescent="0.35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f t="shared" si="52"/>
        <v>0.5</v>
      </c>
      <c r="P1700">
        <f t="shared" si="53"/>
        <v>16.816799999999997</v>
      </c>
    </row>
    <row r="1701" spans="1:16" x14ac:dyDescent="0.35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  <c r="O1701">
        <f t="shared" si="52"/>
        <v>0</v>
      </c>
      <c r="P1701">
        <f t="shared" si="53"/>
        <v>402.38639999999998</v>
      </c>
    </row>
    <row r="1702" spans="1:16" x14ac:dyDescent="0.35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f t="shared" si="52"/>
        <v>0</v>
      </c>
      <c r="P1702">
        <f t="shared" si="53"/>
        <v>7.5275999999999996</v>
      </c>
    </row>
    <row r="1703" spans="1:16" x14ac:dyDescent="0.35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f t="shared" si="52"/>
        <v>0</v>
      </c>
      <c r="P1703">
        <f t="shared" si="53"/>
        <v>1609.2</v>
      </c>
    </row>
    <row r="1704" spans="1:16" x14ac:dyDescent="0.35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f t="shared" si="52"/>
        <v>0</v>
      </c>
      <c r="P1704">
        <f t="shared" si="53"/>
        <v>5.2788000000000013</v>
      </c>
    </row>
    <row r="1705" spans="1:16" x14ac:dyDescent="0.35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  <c r="O1705">
        <f t="shared" si="52"/>
        <v>0.5</v>
      </c>
      <c r="P1705">
        <f t="shared" si="53"/>
        <v>9.818249999999999</v>
      </c>
    </row>
    <row r="1706" spans="1:16" x14ac:dyDescent="0.35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f t="shared" si="52"/>
        <v>0.2</v>
      </c>
      <c r="P1706">
        <f t="shared" si="53"/>
        <v>20.180160000000001</v>
      </c>
    </row>
    <row r="1707" spans="1:16" x14ac:dyDescent="0.35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f t="shared" si="52"/>
        <v>0.5</v>
      </c>
      <c r="P1707">
        <f t="shared" si="53"/>
        <v>31.347000000000001</v>
      </c>
    </row>
    <row r="1708" spans="1:16" x14ac:dyDescent="0.35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  <c r="O1708">
        <f t="shared" si="52"/>
        <v>0.5</v>
      </c>
      <c r="P1708">
        <f t="shared" si="53"/>
        <v>34.868699999999997</v>
      </c>
    </row>
    <row r="1709" spans="1:16" x14ac:dyDescent="0.35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f t="shared" si="52"/>
        <v>0.5</v>
      </c>
      <c r="P1709">
        <f t="shared" si="53"/>
        <v>197.66399999999999</v>
      </c>
    </row>
    <row r="1710" spans="1:16" x14ac:dyDescent="0.35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  <c r="O1710">
        <f t="shared" si="52"/>
        <v>0.5</v>
      </c>
      <c r="P1710">
        <f t="shared" si="53"/>
        <v>5.5649999999999995</v>
      </c>
    </row>
    <row r="1711" spans="1:16" x14ac:dyDescent="0.35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f t="shared" si="52"/>
        <v>0.5</v>
      </c>
      <c r="P1711">
        <f t="shared" si="53"/>
        <v>109.33785</v>
      </c>
    </row>
    <row r="1712" spans="1:16" x14ac:dyDescent="0.35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f t="shared" si="52"/>
        <v>0.5</v>
      </c>
      <c r="P1712">
        <f t="shared" si="53"/>
        <v>19.999499999999998</v>
      </c>
    </row>
    <row r="1713" spans="1:16" x14ac:dyDescent="0.35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f t="shared" si="52"/>
        <v>0.5</v>
      </c>
      <c r="P1713">
        <f t="shared" si="53"/>
        <v>1787.2259999999999</v>
      </c>
    </row>
    <row r="1714" spans="1:16" x14ac:dyDescent="0.35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f t="shared" si="52"/>
        <v>0.5</v>
      </c>
      <c r="P1714">
        <f t="shared" si="53"/>
        <v>13.946399999999999</v>
      </c>
    </row>
    <row r="1715" spans="1:16" x14ac:dyDescent="0.35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  <c r="O1715">
        <f t="shared" si="52"/>
        <v>0</v>
      </c>
      <c r="P1715">
        <f t="shared" si="53"/>
        <v>1332.1875</v>
      </c>
    </row>
    <row r="1716" spans="1:16" x14ac:dyDescent="0.35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f t="shared" si="52"/>
        <v>0.5</v>
      </c>
      <c r="P1716">
        <f t="shared" si="53"/>
        <v>483.21660000000003</v>
      </c>
    </row>
    <row r="1717" spans="1:16" x14ac:dyDescent="0.35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f t="shared" si="52"/>
        <v>0.5</v>
      </c>
      <c r="P1717">
        <f t="shared" si="53"/>
        <v>7.3745999999999992</v>
      </c>
    </row>
    <row r="1718" spans="1:16" x14ac:dyDescent="0.35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f t="shared" si="52"/>
        <v>0.5</v>
      </c>
      <c r="P1718">
        <f t="shared" si="53"/>
        <v>258.68849999999998</v>
      </c>
    </row>
    <row r="1719" spans="1:16" x14ac:dyDescent="0.35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  <c r="O1719">
        <f t="shared" si="52"/>
        <v>0.5</v>
      </c>
      <c r="P1719">
        <f t="shared" si="53"/>
        <v>682.34999999999991</v>
      </c>
    </row>
    <row r="1720" spans="1:16" x14ac:dyDescent="0.35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f t="shared" si="52"/>
        <v>0.5</v>
      </c>
      <c r="P1720">
        <f t="shared" si="53"/>
        <v>31.250400000000006</v>
      </c>
    </row>
    <row r="1721" spans="1:16" x14ac:dyDescent="0.35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  <c r="O1721">
        <f t="shared" si="52"/>
        <v>0.5</v>
      </c>
      <c r="P1721">
        <f t="shared" si="53"/>
        <v>41.151599999999995</v>
      </c>
    </row>
    <row r="1722" spans="1:16" x14ac:dyDescent="0.35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  <c r="O1722">
        <f t="shared" si="52"/>
        <v>0.5</v>
      </c>
      <c r="P1722">
        <f t="shared" si="53"/>
        <v>49.235999999999997</v>
      </c>
    </row>
    <row r="1723" spans="1:16" x14ac:dyDescent="0.35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f t="shared" si="52"/>
        <v>0.5</v>
      </c>
      <c r="P1723">
        <f t="shared" si="53"/>
        <v>221.97780000000003</v>
      </c>
    </row>
    <row r="1724" spans="1:16" x14ac:dyDescent="0.35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f t="shared" si="52"/>
        <v>0.5</v>
      </c>
      <c r="P1724">
        <f t="shared" si="53"/>
        <v>307.16159999999996</v>
      </c>
    </row>
    <row r="1725" spans="1:16" x14ac:dyDescent="0.35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f t="shared" si="52"/>
        <v>0.5</v>
      </c>
      <c r="P1725">
        <f t="shared" si="53"/>
        <v>646.30439999999999</v>
      </c>
    </row>
    <row r="1726" spans="1:16" x14ac:dyDescent="0.35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f t="shared" si="52"/>
        <v>0.1</v>
      </c>
      <c r="P1726">
        <f t="shared" si="53"/>
        <v>430.00848000000002</v>
      </c>
    </row>
    <row r="1727" spans="1:16" x14ac:dyDescent="0.35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f t="shared" si="52"/>
        <v>0.1</v>
      </c>
      <c r="P1727">
        <f t="shared" si="53"/>
        <v>3.4188000000000005</v>
      </c>
    </row>
    <row r="1728" spans="1:16" x14ac:dyDescent="0.35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f t="shared" si="52"/>
        <v>0.1</v>
      </c>
      <c r="P1728">
        <f t="shared" si="53"/>
        <v>89.165120000000002</v>
      </c>
    </row>
    <row r="1729" spans="1:16" x14ac:dyDescent="0.35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f t="shared" si="52"/>
        <v>0</v>
      </c>
      <c r="P1729">
        <f t="shared" si="53"/>
        <v>1118.24</v>
      </c>
    </row>
    <row r="1730" spans="1:16" x14ac:dyDescent="0.35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  <c r="O1730">
        <f t="shared" si="52"/>
        <v>0.2</v>
      </c>
      <c r="P1730">
        <f t="shared" si="53"/>
        <v>94.8</v>
      </c>
    </row>
    <row r="1731" spans="1:16" x14ac:dyDescent="0.35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  <c r="O1731">
        <f t="shared" ref="O1731:O1794" si="54">IF(D1731="Same Day",0.2,IF(D1731="First Class",0.1,IF(D1731= "Standard Class",0.5,0)))</f>
        <v>0.2</v>
      </c>
      <c r="P1731">
        <f t="shared" ref="P1731:P1794" si="55">(K1731-N1731)*(1+O1731)</f>
        <v>5.0738399999999997</v>
      </c>
    </row>
    <row r="1732" spans="1:16" x14ac:dyDescent="0.35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f t="shared" si="54"/>
        <v>0.5</v>
      </c>
      <c r="P1732">
        <f t="shared" si="55"/>
        <v>97.45920000000001</v>
      </c>
    </row>
    <row r="1733" spans="1:16" x14ac:dyDescent="0.35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f t="shared" si="54"/>
        <v>0.5</v>
      </c>
      <c r="P1733">
        <f t="shared" si="55"/>
        <v>10.4208</v>
      </c>
    </row>
    <row r="1734" spans="1:16" x14ac:dyDescent="0.35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f t="shared" si="54"/>
        <v>0.5</v>
      </c>
      <c r="P1734">
        <f t="shared" si="55"/>
        <v>557.76600000000008</v>
      </c>
    </row>
    <row r="1735" spans="1:16" x14ac:dyDescent="0.35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  <c r="O1735">
        <f t="shared" si="54"/>
        <v>0.5</v>
      </c>
      <c r="P1735">
        <f t="shared" si="55"/>
        <v>205.33199999999999</v>
      </c>
    </row>
    <row r="1736" spans="1:16" x14ac:dyDescent="0.35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f t="shared" si="54"/>
        <v>0</v>
      </c>
      <c r="P1736">
        <f t="shared" si="55"/>
        <v>28.314</v>
      </c>
    </row>
    <row r="1737" spans="1:16" x14ac:dyDescent="0.35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  <c r="O1737">
        <f t="shared" si="54"/>
        <v>0</v>
      </c>
      <c r="P1737">
        <f t="shared" si="55"/>
        <v>20.625</v>
      </c>
    </row>
    <row r="1738" spans="1:16" x14ac:dyDescent="0.35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f t="shared" si="54"/>
        <v>0</v>
      </c>
      <c r="P1738">
        <f t="shared" si="55"/>
        <v>3.9858000000000002</v>
      </c>
    </row>
    <row r="1739" spans="1:16" x14ac:dyDescent="0.35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f t="shared" si="54"/>
        <v>0.5</v>
      </c>
      <c r="P1739">
        <f t="shared" si="55"/>
        <v>34.4268</v>
      </c>
    </row>
    <row r="1740" spans="1:16" x14ac:dyDescent="0.35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f t="shared" si="54"/>
        <v>0.5</v>
      </c>
      <c r="P1740">
        <f t="shared" si="55"/>
        <v>21.7485</v>
      </c>
    </row>
    <row r="1741" spans="1:16" x14ac:dyDescent="0.35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f t="shared" si="54"/>
        <v>0.5</v>
      </c>
      <c r="P1741">
        <f t="shared" si="55"/>
        <v>124.27199999999998</v>
      </c>
    </row>
    <row r="1742" spans="1:16" x14ac:dyDescent="0.35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f t="shared" si="54"/>
        <v>0.5</v>
      </c>
      <c r="P1742">
        <f t="shared" si="55"/>
        <v>16.912800000000001</v>
      </c>
    </row>
    <row r="1743" spans="1:16" x14ac:dyDescent="0.35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f t="shared" si="54"/>
        <v>0.5</v>
      </c>
      <c r="P1743">
        <f t="shared" si="55"/>
        <v>20.217600000000001</v>
      </c>
    </row>
    <row r="1744" spans="1:16" x14ac:dyDescent="0.35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f t="shared" si="54"/>
        <v>0.5</v>
      </c>
      <c r="P1744">
        <f t="shared" si="55"/>
        <v>9.2736000000000001</v>
      </c>
    </row>
    <row r="1745" spans="1:16" x14ac:dyDescent="0.35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f t="shared" si="54"/>
        <v>0.5</v>
      </c>
      <c r="P1745">
        <f t="shared" si="55"/>
        <v>20.5212</v>
      </c>
    </row>
    <row r="1746" spans="1:16" x14ac:dyDescent="0.35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  <c r="O1746">
        <f t="shared" si="54"/>
        <v>0.5</v>
      </c>
      <c r="P1746">
        <f t="shared" si="55"/>
        <v>746.55</v>
      </c>
    </row>
    <row r="1747" spans="1:16" x14ac:dyDescent="0.35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  <c r="O1747">
        <f t="shared" si="54"/>
        <v>0.1</v>
      </c>
      <c r="P1747">
        <f t="shared" si="55"/>
        <v>9.2584799999999987</v>
      </c>
    </row>
    <row r="1748" spans="1:16" x14ac:dyDescent="0.35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f t="shared" si="54"/>
        <v>0</v>
      </c>
      <c r="P1748">
        <f t="shared" si="55"/>
        <v>19.468800000000002</v>
      </c>
    </row>
    <row r="1749" spans="1:16" x14ac:dyDescent="0.35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  <c r="O1749">
        <f t="shared" si="54"/>
        <v>0</v>
      </c>
      <c r="P1749">
        <f t="shared" si="55"/>
        <v>7.0620000000000003</v>
      </c>
    </row>
    <row r="1750" spans="1:16" x14ac:dyDescent="0.35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  <c r="O1750">
        <f t="shared" si="54"/>
        <v>0.5</v>
      </c>
      <c r="P1750">
        <f t="shared" si="55"/>
        <v>10.1088</v>
      </c>
    </row>
    <row r="1751" spans="1:16" x14ac:dyDescent="0.35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f t="shared" si="54"/>
        <v>0.5</v>
      </c>
      <c r="P1751">
        <f t="shared" si="55"/>
        <v>8.5410000000000004</v>
      </c>
    </row>
    <row r="1752" spans="1:16" x14ac:dyDescent="0.35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f t="shared" si="54"/>
        <v>0.5</v>
      </c>
      <c r="P1752">
        <f t="shared" si="55"/>
        <v>359.2269</v>
      </c>
    </row>
    <row r="1753" spans="1:16" x14ac:dyDescent="0.35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f t="shared" si="54"/>
        <v>0.1</v>
      </c>
      <c r="P1753">
        <f t="shared" si="55"/>
        <v>6.3476600000000012</v>
      </c>
    </row>
    <row r="1754" spans="1:16" x14ac:dyDescent="0.35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f t="shared" si="54"/>
        <v>0.1</v>
      </c>
      <c r="P1754">
        <f t="shared" si="55"/>
        <v>449.37486000000007</v>
      </c>
    </row>
    <row r="1755" spans="1:16" x14ac:dyDescent="0.35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f t="shared" si="54"/>
        <v>0.1</v>
      </c>
      <c r="P1755">
        <f t="shared" si="55"/>
        <v>61.665120000000009</v>
      </c>
    </row>
    <row r="1756" spans="1:16" x14ac:dyDescent="0.35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f t="shared" si="54"/>
        <v>0.1</v>
      </c>
      <c r="P1756">
        <f t="shared" si="55"/>
        <v>5.1788000000000007</v>
      </c>
    </row>
    <row r="1757" spans="1:16" x14ac:dyDescent="0.35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f t="shared" si="54"/>
        <v>0</v>
      </c>
      <c r="P1757">
        <f t="shared" si="55"/>
        <v>229.95389999999998</v>
      </c>
    </row>
    <row r="1758" spans="1:16" x14ac:dyDescent="0.35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f t="shared" si="54"/>
        <v>0</v>
      </c>
      <c r="P1758">
        <f t="shared" si="55"/>
        <v>1568.04</v>
      </c>
    </row>
    <row r="1759" spans="1:16" x14ac:dyDescent="0.35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f t="shared" si="54"/>
        <v>0.1</v>
      </c>
      <c r="P1759">
        <f t="shared" si="55"/>
        <v>118.88448</v>
      </c>
    </row>
    <row r="1760" spans="1:16" x14ac:dyDescent="0.35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f t="shared" si="54"/>
        <v>0.5</v>
      </c>
      <c r="P1760">
        <f t="shared" si="55"/>
        <v>58.872899999999994</v>
      </c>
    </row>
    <row r="1761" spans="1:16" x14ac:dyDescent="0.35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f t="shared" si="54"/>
        <v>0.5</v>
      </c>
      <c r="P1761">
        <f t="shared" si="55"/>
        <v>21.978000000000002</v>
      </c>
    </row>
    <row r="1762" spans="1:16" x14ac:dyDescent="0.35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  <c r="O1762">
        <f t="shared" si="54"/>
        <v>0.5</v>
      </c>
      <c r="P1762">
        <f t="shared" si="55"/>
        <v>624.2568</v>
      </c>
    </row>
    <row r="1763" spans="1:16" x14ac:dyDescent="0.35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f t="shared" si="54"/>
        <v>0.5</v>
      </c>
      <c r="P1763">
        <f t="shared" si="55"/>
        <v>28.572300000000002</v>
      </c>
    </row>
    <row r="1764" spans="1:16" x14ac:dyDescent="0.35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f t="shared" si="54"/>
        <v>0.5</v>
      </c>
      <c r="P1764">
        <f t="shared" si="55"/>
        <v>470.84309999999999</v>
      </c>
    </row>
    <row r="1765" spans="1:16" x14ac:dyDescent="0.35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f t="shared" si="54"/>
        <v>0.5</v>
      </c>
      <c r="P1765">
        <f t="shared" si="55"/>
        <v>36.813000000000002</v>
      </c>
    </row>
    <row r="1766" spans="1:16" x14ac:dyDescent="0.35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f t="shared" si="54"/>
        <v>0.5</v>
      </c>
      <c r="P1766">
        <f t="shared" si="55"/>
        <v>3.3452999999999999</v>
      </c>
    </row>
    <row r="1767" spans="1:16" x14ac:dyDescent="0.35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  <c r="O1767">
        <f t="shared" si="54"/>
        <v>0.5</v>
      </c>
      <c r="P1767">
        <f t="shared" si="55"/>
        <v>95.525999999999996</v>
      </c>
    </row>
    <row r="1768" spans="1:16" x14ac:dyDescent="0.35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f t="shared" si="54"/>
        <v>0.5</v>
      </c>
      <c r="P1768">
        <f t="shared" si="55"/>
        <v>7.5123000000000006</v>
      </c>
    </row>
    <row r="1769" spans="1:16" x14ac:dyDescent="0.35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f t="shared" si="54"/>
        <v>0.5</v>
      </c>
      <c r="P1769">
        <f t="shared" si="55"/>
        <v>20.256599999999999</v>
      </c>
    </row>
    <row r="1770" spans="1:16" x14ac:dyDescent="0.35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f t="shared" si="54"/>
        <v>0.5</v>
      </c>
      <c r="P1770">
        <f t="shared" si="55"/>
        <v>136.38225</v>
      </c>
    </row>
    <row r="1771" spans="1:16" x14ac:dyDescent="0.35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  <c r="O1771">
        <f t="shared" si="54"/>
        <v>0.5</v>
      </c>
      <c r="P1771">
        <f t="shared" si="55"/>
        <v>12.556799999999999</v>
      </c>
    </row>
    <row r="1772" spans="1:16" x14ac:dyDescent="0.35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  <c r="O1772">
        <f t="shared" si="54"/>
        <v>0.5</v>
      </c>
      <c r="P1772">
        <f t="shared" si="55"/>
        <v>48.582450000000001</v>
      </c>
    </row>
    <row r="1773" spans="1:16" x14ac:dyDescent="0.35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f t="shared" si="54"/>
        <v>0</v>
      </c>
      <c r="P1773">
        <f t="shared" si="55"/>
        <v>122.47999999999999</v>
      </c>
    </row>
    <row r="1774" spans="1:16" x14ac:dyDescent="0.35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  <c r="O1774">
        <f t="shared" si="54"/>
        <v>0</v>
      </c>
      <c r="P1774">
        <f t="shared" si="55"/>
        <v>42.9</v>
      </c>
    </row>
    <row r="1775" spans="1:16" x14ac:dyDescent="0.35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f t="shared" si="54"/>
        <v>0.5</v>
      </c>
      <c r="P1775">
        <f t="shared" si="55"/>
        <v>17.209499999999998</v>
      </c>
    </row>
    <row r="1776" spans="1:16" x14ac:dyDescent="0.35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f t="shared" si="54"/>
        <v>0.5</v>
      </c>
      <c r="P1776">
        <f t="shared" si="55"/>
        <v>552.34709999999995</v>
      </c>
    </row>
    <row r="1777" spans="1:16" x14ac:dyDescent="0.35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  <c r="O1777">
        <f t="shared" si="54"/>
        <v>0.5</v>
      </c>
      <c r="P1777">
        <f t="shared" si="55"/>
        <v>5.7671999999999999</v>
      </c>
    </row>
    <row r="1778" spans="1:16" x14ac:dyDescent="0.35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  <c r="O1778">
        <f t="shared" si="54"/>
        <v>0.5</v>
      </c>
      <c r="P1778">
        <f t="shared" si="55"/>
        <v>2.4569999999999999</v>
      </c>
    </row>
    <row r="1779" spans="1:16" x14ac:dyDescent="0.35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f t="shared" si="54"/>
        <v>0.5</v>
      </c>
      <c r="P1779">
        <f t="shared" si="55"/>
        <v>282.21615000000008</v>
      </c>
    </row>
    <row r="1780" spans="1:16" x14ac:dyDescent="0.35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  <c r="O1780">
        <f t="shared" si="54"/>
        <v>0.5</v>
      </c>
      <c r="P1780">
        <f t="shared" si="55"/>
        <v>12.127499999999998</v>
      </c>
    </row>
    <row r="1781" spans="1:16" x14ac:dyDescent="0.35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  <c r="O1781">
        <f t="shared" si="54"/>
        <v>0.5</v>
      </c>
      <c r="P1781">
        <f t="shared" si="55"/>
        <v>67.466250000000002</v>
      </c>
    </row>
    <row r="1782" spans="1:16" x14ac:dyDescent="0.35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  <c r="O1782">
        <f t="shared" si="54"/>
        <v>0.5</v>
      </c>
      <c r="P1782">
        <f t="shared" si="55"/>
        <v>93.78</v>
      </c>
    </row>
    <row r="1783" spans="1:16" x14ac:dyDescent="0.35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f t="shared" si="54"/>
        <v>0.5</v>
      </c>
      <c r="P1783">
        <f t="shared" si="55"/>
        <v>5.3297999999999996</v>
      </c>
    </row>
    <row r="1784" spans="1:16" x14ac:dyDescent="0.35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f t="shared" si="54"/>
        <v>0.5</v>
      </c>
      <c r="P1784">
        <f t="shared" si="55"/>
        <v>95.893199999999993</v>
      </c>
    </row>
    <row r="1785" spans="1:16" x14ac:dyDescent="0.35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  <c r="O1785">
        <f t="shared" si="54"/>
        <v>0.5</v>
      </c>
      <c r="P1785">
        <f t="shared" si="55"/>
        <v>168.17760000000001</v>
      </c>
    </row>
    <row r="1786" spans="1:16" x14ac:dyDescent="0.35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f t="shared" si="54"/>
        <v>0.5</v>
      </c>
      <c r="P1786">
        <f t="shared" si="55"/>
        <v>132.51599999999999</v>
      </c>
    </row>
    <row r="1787" spans="1:16" x14ac:dyDescent="0.35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  <c r="O1787">
        <f t="shared" si="54"/>
        <v>0.5</v>
      </c>
      <c r="P1787">
        <f t="shared" si="55"/>
        <v>26.266799999999996</v>
      </c>
    </row>
    <row r="1788" spans="1:16" x14ac:dyDescent="0.35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f t="shared" si="54"/>
        <v>0.5</v>
      </c>
      <c r="P1788">
        <f t="shared" si="55"/>
        <v>92.623050000000006</v>
      </c>
    </row>
    <row r="1789" spans="1:16" x14ac:dyDescent="0.35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f t="shared" si="54"/>
        <v>0.5</v>
      </c>
      <c r="P1789">
        <f t="shared" si="55"/>
        <v>105.2766</v>
      </c>
    </row>
    <row r="1790" spans="1:16" x14ac:dyDescent="0.35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f t="shared" si="54"/>
        <v>0.5</v>
      </c>
      <c r="P1790">
        <f t="shared" si="55"/>
        <v>755.97839999999997</v>
      </c>
    </row>
    <row r="1791" spans="1:16" x14ac:dyDescent="0.35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f t="shared" si="54"/>
        <v>0.5</v>
      </c>
      <c r="P1791">
        <f t="shared" si="55"/>
        <v>170.03924999999998</v>
      </c>
    </row>
    <row r="1792" spans="1:16" x14ac:dyDescent="0.35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  <c r="O1792">
        <f t="shared" si="54"/>
        <v>0.5</v>
      </c>
      <c r="P1792">
        <f t="shared" si="55"/>
        <v>36.704999999999998</v>
      </c>
    </row>
    <row r="1793" spans="1:16" x14ac:dyDescent="0.35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f t="shared" si="54"/>
        <v>0.1</v>
      </c>
      <c r="P1793">
        <f t="shared" si="55"/>
        <v>2347.3542400000001</v>
      </c>
    </row>
    <row r="1794" spans="1:16" x14ac:dyDescent="0.35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  <c r="O1794">
        <f t="shared" si="54"/>
        <v>0.1</v>
      </c>
      <c r="P1794">
        <f t="shared" si="55"/>
        <v>37.451920000000008</v>
      </c>
    </row>
    <row r="1795" spans="1:16" x14ac:dyDescent="0.35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f t="shared" ref="O1795:O1858" si="56">IF(D1795="Same Day",0.2,IF(D1795="First Class",0.1,IF(D1795= "Standard Class",0.5,0)))</f>
        <v>0.5</v>
      </c>
      <c r="P1795">
        <f t="shared" ref="P1795:P1858" si="57">(K1795-N1795)*(1+O1795)</f>
        <v>81.561599999999999</v>
      </c>
    </row>
    <row r="1796" spans="1:16" x14ac:dyDescent="0.35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f t="shared" si="56"/>
        <v>0.5</v>
      </c>
      <c r="P1796">
        <f t="shared" si="57"/>
        <v>121.4325</v>
      </c>
    </row>
    <row r="1797" spans="1:16" x14ac:dyDescent="0.35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f t="shared" si="56"/>
        <v>0.1</v>
      </c>
      <c r="P1797">
        <f t="shared" si="57"/>
        <v>51.96576000000001</v>
      </c>
    </row>
    <row r="1798" spans="1:16" x14ac:dyDescent="0.35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  <c r="O1798">
        <f t="shared" si="56"/>
        <v>0.1</v>
      </c>
      <c r="P1798">
        <f t="shared" si="57"/>
        <v>271.76457000000005</v>
      </c>
    </row>
    <row r="1799" spans="1:16" x14ac:dyDescent="0.35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f t="shared" si="56"/>
        <v>0.1</v>
      </c>
      <c r="P1799">
        <f t="shared" si="57"/>
        <v>27.987300000000008</v>
      </c>
    </row>
    <row r="1800" spans="1:16" x14ac:dyDescent="0.35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f t="shared" si="56"/>
        <v>0.5</v>
      </c>
      <c r="P1800">
        <f t="shared" si="57"/>
        <v>213.49350000000001</v>
      </c>
    </row>
    <row r="1801" spans="1:16" x14ac:dyDescent="0.35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f t="shared" si="56"/>
        <v>0</v>
      </c>
      <c r="P1801">
        <f t="shared" si="57"/>
        <v>7.5383999999999993</v>
      </c>
    </row>
    <row r="1802" spans="1:16" x14ac:dyDescent="0.35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f t="shared" si="56"/>
        <v>0</v>
      </c>
      <c r="P1802">
        <f t="shared" si="57"/>
        <v>36.417599999999993</v>
      </c>
    </row>
    <row r="1803" spans="1:16" x14ac:dyDescent="0.35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  <c r="O1803">
        <f t="shared" si="56"/>
        <v>0.5</v>
      </c>
      <c r="P1803">
        <f t="shared" si="57"/>
        <v>4.0127999999999995</v>
      </c>
    </row>
    <row r="1804" spans="1:16" x14ac:dyDescent="0.35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f t="shared" si="56"/>
        <v>0</v>
      </c>
      <c r="P1804">
        <f t="shared" si="57"/>
        <v>9.9056999999999995</v>
      </c>
    </row>
    <row r="1805" spans="1:16" x14ac:dyDescent="0.35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f t="shared" si="56"/>
        <v>0</v>
      </c>
      <c r="P1805">
        <f t="shared" si="57"/>
        <v>5713.0766000000003</v>
      </c>
    </row>
    <row r="1806" spans="1:16" x14ac:dyDescent="0.35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f t="shared" si="56"/>
        <v>0</v>
      </c>
      <c r="P1806">
        <f t="shared" si="57"/>
        <v>56.988599999999991</v>
      </c>
    </row>
    <row r="1807" spans="1:16" x14ac:dyDescent="0.35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f t="shared" si="56"/>
        <v>0.1</v>
      </c>
      <c r="P1807">
        <f t="shared" si="57"/>
        <v>2550.1845600000001</v>
      </c>
    </row>
    <row r="1808" spans="1:16" x14ac:dyDescent="0.35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  <c r="O1808">
        <f t="shared" si="56"/>
        <v>0.1</v>
      </c>
      <c r="P1808">
        <f t="shared" si="57"/>
        <v>25.945920000000001</v>
      </c>
    </row>
    <row r="1809" spans="1:16" x14ac:dyDescent="0.35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f t="shared" si="56"/>
        <v>0.1</v>
      </c>
      <c r="P1809">
        <f t="shared" si="57"/>
        <v>195.76480000000004</v>
      </c>
    </row>
    <row r="1810" spans="1:16" x14ac:dyDescent="0.35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f t="shared" si="56"/>
        <v>0.1</v>
      </c>
      <c r="P1810">
        <f t="shared" si="57"/>
        <v>76.153770000000023</v>
      </c>
    </row>
    <row r="1811" spans="1:16" x14ac:dyDescent="0.35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f t="shared" si="56"/>
        <v>0.5</v>
      </c>
      <c r="P1811">
        <f t="shared" si="57"/>
        <v>42.409500000000001</v>
      </c>
    </row>
    <row r="1812" spans="1:16" x14ac:dyDescent="0.35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f t="shared" si="56"/>
        <v>0.5</v>
      </c>
      <c r="P1812">
        <f t="shared" si="57"/>
        <v>55.501199999999997</v>
      </c>
    </row>
    <row r="1813" spans="1:16" x14ac:dyDescent="0.35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f t="shared" si="56"/>
        <v>0</v>
      </c>
      <c r="P1813">
        <f t="shared" si="57"/>
        <v>1196.279</v>
      </c>
    </row>
    <row r="1814" spans="1:16" x14ac:dyDescent="0.35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f t="shared" si="56"/>
        <v>0.5</v>
      </c>
      <c r="P1814">
        <f t="shared" si="57"/>
        <v>74.204999999999998</v>
      </c>
    </row>
    <row r="1815" spans="1:16" x14ac:dyDescent="0.35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f t="shared" si="56"/>
        <v>0.5</v>
      </c>
      <c r="P1815">
        <f t="shared" si="57"/>
        <v>4.6269</v>
      </c>
    </row>
    <row r="1816" spans="1:16" x14ac:dyDescent="0.35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f t="shared" si="56"/>
        <v>0.5</v>
      </c>
      <c r="P1816">
        <f t="shared" si="57"/>
        <v>267.96420000000001</v>
      </c>
    </row>
    <row r="1817" spans="1:16" x14ac:dyDescent="0.35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  <c r="O1817">
        <f t="shared" si="56"/>
        <v>0.2</v>
      </c>
      <c r="P1817">
        <f t="shared" si="57"/>
        <v>4.6936799999999996</v>
      </c>
    </row>
    <row r="1818" spans="1:16" x14ac:dyDescent="0.35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  <c r="O1818">
        <f t="shared" si="56"/>
        <v>0.2</v>
      </c>
      <c r="P1818">
        <f t="shared" si="57"/>
        <v>7.4450399999999997</v>
      </c>
    </row>
    <row r="1819" spans="1:16" x14ac:dyDescent="0.35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f t="shared" si="56"/>
        <v>0</v>
      </c>
      <c r="P1819">
        <f t="shared" si="57"/>
        <v>5.378400000000001</v>
      </c>
    </row>
    <row r="1820" spans="1:16" x14ac:dyDescent="0.35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f t="shared" si="56"/>
        <v>0.5</v>
      </c>
      <c r="P1820">
        <f t="shared" si="57"/>
        <v>362.88</v>
      </c>
    </row>
    <row r="1821" spans="1:16" x14ac:dyDescent="0.35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  <c r="O1821">
        <f t="shared" si="56"/>
        <v>0.5</v>
      </c>
      <c r="P1821">
        <f t="shared" si="57"/>
        <v>80.263499999999993</v>
      </c>
    </row>
    <row r="1822" spans="1:16" x14ac:dyDescent="0.35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f t="shared" si="56"/>
        <v>0.5</v>
      </c>
      <c r="P1822">
        <f t="shared" si="57"/>
        <v>476.43120000000005</v>
      </c>
    </row>
    <row r="1823" spans="1:16" x14ac:dyDescent="0.35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f t="shared" si="56"/>
        <v>0.5</v>
      </c>
      <c r="P1823">
        <f t="shared" si="57"/>
        <v>7.7172000000000001</v>
      </c>
    </row>
    <row r="1824" spans="1:16" x14ac:dyDescent="0.35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f t="shared" si="56"/>
        <v>0.5</v>
      </c>
      <c r="P1824">
        <f t="shared" si="57"/>
        <v>98.48429999999999</v>
      </c>
    </row>
    <row r="1825" spans="1:16" x14ac:dyDescent="0.35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f t="shared" si="56"/>
        <v>0.5</v>
      </c>
      <c r="P1825">
        <f t="shared" si="57"/>
        <v>5.0544000000000002</v>
      </c>
    </row>
    <row r="1826" spans="1:16" x14ac:dyDescent="0.35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f t="shared" si="56"/>
        <v>0.5</v>
      </c>
      <c r="P1826">
        <f t="shared" si="57"/>
        <v>84.564000000000007</v>
      </c>
    </row>
    <row r="1827" spans="1:16" x14ac:dyDescent="0.35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f t="shared" si="56"/>
        <v>0.5</v>
      </c>
      <c r="P1827">
        <f t="shared" si="57"/>
        <v>13.097999999999999</v>
      </c>
    </row>
    <row r="1828" spans="1:16" x14ac:dyDescent="0.35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f t="shared" si="56"/>
        <v>0.5</v>
      </c>
      <c r="P1828">
        <f t="shared" si="57"/>
        <v>26.913599999999999</v>
      </c>
    </row>
    <row r="1829" spans="1:16" x14ac:dyDescent="0.35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f t="shared" si="56"/>
        <v>0</v>
      </c>
      <c r="P1829">
        <f t="shared" si="57"/>
        <v>1001.0787000000001</v>
      </c>
    </row>
    <row r="1830" spans="1:16" x14ac:dyDescent="0.35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f t="shared" si="56"/>
        <v>0</v>
      </c>
      <c r="P1830">
        <f t="shared" si="57"/>
        <v>20.217600000000001</v>
      </c>
    </row>
    <row r="1831" spans="1:16" x14ac:dyDescent="0.35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f t="shared" si="56"/>
        <v>0.5</v>
      </c>
      <c r="P1831">
        <f t="shared" si="57"/>
        <v>1423.1277</v>
      </c>
    </row>
    <row r="1832" spans="1:16" x14ac:dyDescent="0.35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f t="shared" si="56"/>
        <v>0.2</v>
      </c>
      <c r="P1832">
        <f t="shared" si="57"/>
        <v>1278.64896</v>
      </c>
    </row>
    <row r="1833" spans="1:16" x14ac:dyDescent="0.35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f t="shared" si="56"/>
        <v>0.2</v>
      </c>
      <c r="P1833">
        <f t="shared" si="57"/>
        <v>239.04432000000003</v>
      </c>
    </row>
    <row r="1834" spans="1:16" x14ac:dyDescent="0.35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  <c r="O1834">
        <f t="shared" si="56"/>
        <v>0.5</v>
      </c>
      <c r="P1834">
        <f t="shared" si="57"/>
        <v>271.6875</v>
      </c>
    </row>
    <row r="1835" spans="1:16" x14ac:dyDescent="0.35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f t="shared" si="56"/>
        <v>0.5</v>
      </c>
      <c r="P1835">
        <f t="shared" si="57"/>
        <v>2555.9680499999999</v>
      </c>
    </row>
    <row r="1836" spans="1:16" x14ac:dyDescent="0.35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f t="shared" si="56"/>
        <v>0.5</v>
      </c>
      <c r="P1836">
        <f t="shared" si="57"/>
        <v>35.380799999999994</v>
      </c>
    </row>
    <row r="1837" spans="1:16" x14ac:dyDescent="0.35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  <c r="O1837">
        <f t="shared" si="56"/>
        <v>0.1</v>
      </c>
      <c r="P1837">
        <f t="shared" si="57"/>
        <v>16.7134</v>
      </c>
    </row>
    <row r="1838" spans="1:16" x14ac:dyDescent="0.35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f t="shared" si="56"/>
        <v>0</v>
      </c>
      <c r="P1838">
        <f t="shared" si="57"/>
        <v>884.56059999999991</v>
      </c>
    </row>
    <row r="1839" spans="1:16" x14ac:dyDescent="0.35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  <c r="O1839">
        <f t="shared" si="56"/>
        <v>0.5</v>
      </c>
      <c r="P1839">
        <f t="shared" si="57"/>
        <v>17.434350000000002</v>
      </c>
    </row>
    <row r="1840" spans="1:16" x14ac:dyDescent="0.35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f t="shared" si="56"/>
        <v>0.5</v>
      </c>
      <c r="P1840">
        <f t="shared" si="57"/>
        <v>47.989200000000004</v>
      </c>
    </row>
    <row r="1841" spans="1:16" x14ac:dyDescent="0.35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f t="shared" si="56"/>
        <v>0.5</v>
      </c>
      <c r="P1841">
        <f t="shared" si="57"/>
        <v>79.04325</v>
      </c>
    </row>
    <row r="1842" spans="1:16" x14ac:dyDescent="0.35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f t="shared" si="56"/>
        <v>0.5</v>
      </c>
      <c r="P1842">
        <f t="shared" si="57"/>
        <v>73.41</v>
      </c>
    </row>
    <row r="1843" spans="1:16" x14ac:dyDescent="0.35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  <c r="O1843">
        <f t="shared" si="56"/>
        <v>0.5</v>
      </c>
      <c r="P1843">
        <f t="shared" si="57"/>
        <v>152.07480000000001</v>
      </c>
    </row>
    <row r="1844" spans="1:16" x14ac:dyDescent="0.35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f t="shared" si="56"/>
        <v>0</v>
      </c>
      <c r="P1844">
        <f t="shared" si="57"/>
        <v>26.563599999999994</v>
      </c>
    </row>
    <row r="1845" spans="1:16" x14ac:dyDescent="0.35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f t="shared" si="56"/>
        <v>0</v>
      </c>
      <c r="P1845">
        <f t="shared" si="57"/>
        <v>71.372</v>
      </c>
    </row>
    <row r="1846" spans="1:16" x14ac:dyDescent="0.35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f t="shared" si="56"/>
        <v>0.5</v>
      </c>
      <c r="P1846">
        <f t="shared" si="57"/>
        <v>118.19384999999998</v>
      </c>
    </row>
    <row r="1847" spans="1:16" x14ac:dyDescent="0.35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f t="shared" si="56"/>
        <v>0</v>
      </c>
      <c r="P1847">
        <f t="shared" si="57"/>
        <v>20.8416</v>
      </c>
    </row>
    <row r="1848" spans="1:16" x14ac:dyDescent="0.35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  <c r="O1848">
        <f t="shared" si="56"/>
        <v>0</v>
      </c>
      <c r="P1848">
        <f t="shared" si="57"/>
        <v>21.854399999999998</v>
      </c>
    </row>
    <row r="1849" spans="1:16" x14ac:dyDescent="0.35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f t="shared" si="56"/>
        <v>0.2</v>
      </c>
      <c r="P1849">
        <f t="shared" si="57"/>
        <v>402.21071999999998</v>
      </c>
    </row>
    <row r="1850" spans="1:16" x14ac:dyDescent="0.35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f t="shared" si="56"/>
        <v>0.2</v>
      </c>
      <c r="P1850">
        <f t="shared" si="57"/>
        <v>5.9268000000000001</v>
      </c>
    </row>
    <row r="1851" spans="1:16" x14ac:dyDescent="0.35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f t="shared" si="56"/>
        <v>0</v>
      </c>
      <c r="P1851">
        <f t="shared" si="57"/>
        <v>25.027200000000001</v>
      </c>
    </row>
    <row r="1852" spans="1:16" x14ac:dyDescent="0.35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  <c r="O1852">
        <f t="shared" si="56"/>
        <v>0</v>
      </c>
      <c r="P1852">
        <f t="shared" si="57"/>
        <v>706.52</v>
      </c>
    </row>
    <row r="1853" spans="1:16" x14ac:dyDescent="0.35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  <c r="O1853">
        <f t="shared" si="56"/>
        <v>0</v>
      </c>
      <c r="P1853">
        <f t="shared" si="57"/>
        <v>14.519999999999998</v>
      </c>
    </row>
    <row r="1854" spans="1:16" x14ac:dyDescent="0.35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f t="shared" si="56"/>
        <v>0</v>
      </c>
      <c r="P1854">
        <f t="shared" si="57"/>
        <v>57.645000000000003</v>
      </c>
    </row>
    <row r="1855" spans="1:16" x14ac:dyDescent="0.35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  <c r="O1855">
        <f t="shared" si="56"/>
        <v>0</v>
      </c>
      <c r="P1855">
        <f t="shared" si="57"/>
        <v>51.844599999999993</v>
      </c>
    </row>
    <row r="1856" spans="1:16" x14ac:dyDescent="0.35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f t="shared" si="56"/>
        <v>0</v>
      </c>
      <c r="P1856">
        <f t="shared" si="57"/>
        <v>103.22200000000001</v>
      </c>
    </row>
    <row r="1857" spans="1:16" x14ac:dyDescent="0.35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f t="shared" si="56"/>
        <v>0.5</v>
      </c>
      <c r="P1857">
        <f t="shared" si="57"/>
        <v>14.592600000000001</v>
      </c>
    </row>
    <row r="1858" spans="1:16" x14ac:dyDescent="0.35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  <c r="O1858">
        <f t="shared" si="56"/>
        <v>0</v>
      </c>
      <c r="P1858">
        <f t="shared" si="57"/>
        <v>143.91</v>
      </c>
    </row>
    <row r="1859" spans="1:16" x14ac:dyDescent="0.35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f t="shared" ref="O1859:O1922" si="58">IF(D1859="Same Day",0.2,IF(D1859="First Class",0.1,IF(D1859= "Standard Class",0.5,0)))</f>
        <v>0</v>
      </c>
      <c r="P1859">
        <f t="shared" ref="P1859:P1922" si="59">(K1859-N1859)*(1+O1859)</f>
        <v>87.312000000000012</v>
      </c>
    </row>
    <row r="1860" spans="1:16" x14ac:dyDescent="0.35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f t="shared" si="58"/>
        <v>0.1</v>
      </c>
      <c r="P1860">
        <f t="shared" si="59"/>
        <v>84.773920000000018</v>
      </c>
    </row>
    <row r="1861" spans="1:16" x14ac:dyDescent="0.35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f t="shared" si="58"/>
        <v>0.1</v>
      </c>
      <c r="P1861">
        <f t="shared" si="59"/>
        <v>82.904250000000005</v>
      </c>
    </row>
    <row r="1862" spans="1:16" x14ac:dyDescent="0.35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f t="shared" si="58"/>
        <v>0.1</v>
      </c>
      <c r="P1862">
        <f t="shared" si="59"/>
        <v>315.19884000000002</v>
      </c>
    </row>
    <row r="1863" spans="1:16" x14ac:dyDescent="0.35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f t="shared" si="58"/>
        <v>0.1</v>
      </c>
      <c r="P1863">
        <f t="shared" si="59"/>
        <v>95.008319999999998</v>
      </c>
    </row>
    <row r="1864" spans="1:16" x14ac:dyDescent="0.35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f t="shared" si="58"/>
        <v>0.2</v>
      </c>
      <c r="P1864">
        <f t="shared" si="59"/>
        <v>53.602559999999997</v>
      </c>
    </row>
    <row r="1865" spans="1:16" x14ac:dyDescent="0.35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f t="shared" si="58"/>
        <v>0.5</v>
      </c>
      <c r="P1865">
        <f t="shared" si="59"/>
        <v>1789.527</v>
      </c>
    </row>
    <row r="1866" spans="1:16" x14ac:dyDescent="0.35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f t="shared" si="58"/>
        <v>0.5</v>
      </c>
      <c r="P1866">
        <f t="shared" si="59"/>
        <v>30.887999999999998</v>
      </c>
    </row>
    <row r="1867" spans="1:16" x14ac:dyDescent="0.35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f t="shared" si="58"/>
        <v>0.2</v>
      </c>
      <c r="P1867">
        <f t="shared" si="59"/>
        <v>556.17299999999989</v>
      </c>
    </row>
    <row r="1868" spans="1:16" x14ac:dyDescent="0.35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f t="shared" si="58"/>
        <v>0.1</v>
      </c>
      <c r="P1868">
        <f t="shared" si="59"/>
        <v>138.30080000000001</v>
      </c>
    </row>
    <row r="1869" spans="1:16" x14ac:dyDescent="0.35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f t="shared" si="58"/>
        <v>0.5</v>
      </c>
      <c r="P1869">
        <f t="shared" si="59"/>
        <v>30.326399999999996</v>
      </c>
    </row>
    <row r="1870" spans="1:16" x14ac:dyDescent="0.35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f t="shared" si="58"/>
        <v>0.5</v>
      </c>
      <c r="P1870">
        <f t="shared" si="59"/>
        <v>143.7954</v>
      </c>
    </row>
    <row r="1871" spans="1:16" x14ac:dyDescent="0.35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f t="shared" si="58"/>
        <v>0</v>
      </c>
      <c r="P1871">
        <f t="shared" si="59"/>
        <v>3.3696000000000006</v>
      </c>
    </row>
    <row r="1872" spans="1:16" x14ac:dyDescent="0.35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  <c r="O1872">
        <f t="shared" si="58"/>
        <v>0.5</v>
      </c>
      <c r="P1872">
        <f t="shared" si="59"/>
        <v>110.11199999999999</v>
      </c>
    </row>
    <row r="1873" spans="1:16" x14ac:dyDescent="0.35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f t="shared" si="58"/>
        <v>0.5</v>
      </c>
      <c r="P1873">
        <f t="shared" si="59"/>
        <v>1127.2049999999999</v>
      </c>
    </row>
    <row r="1874" spans="1:16" x14ac:dyDescent="0.35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f t="shared" si="58"/>
        <v>0.5</v>
      </c>
      <c r="P1874">
        <f t="shared" si="59"/>
        <v>368.34480000000002</v>
      </c>
    </row>
    <row r="1875" spans="1:16" x14ac:dyDescent="0.35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f t="shared" si="58"/>
        <v>0.5</v>
      </c>
      <c r="P1875">
        <f t="shared" si="59"/>
        <v>75.593700000000013</v>
      </c>
    </row>
    <row r="1876" spans="1:16" x14ac:dyDescent="0.35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f t="shared" si="58"/>
        <v>0.5</v>
      </c>
      <c r="P1876">
        <f t="shared" si="59"/>
        <v>15.514200000000001</v>
      </c>
    </row>
    <row r="1877" spans="1:16" x14ac:dyDescent="0.35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f t="shared" si="58"/>
        <v>0.5</v>
      </c>
      <c r="P1877">
        <f t="shared" si="59"/>
        <v>298.32299999999998</v>
      </c>
    </row>
    <row r="1878" spans="1:16" x14ac:dyDescent="0.35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f t="shared" si="58"/>
        <v>0.5</v>
      </c>
      <c r="P1878">
        <f t="shared" si="59"/>
        <v>635.00759999999991</v>
      </c>
    </row>
    <row r="1879" spans="1:16" x14ac:dyDescent="0.35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f t="shared" si="58"/>
        <v>0.5</v>
      </c>
      <c r="P1879">
        <f t="shared" si="59"/>
        <v>656.76660000000004</v>
      </c>
    </row>
    <row r="1880" spans="1:16" x14ac:dyDescent="0.35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f t="shared" si="58"/>
        <v>0.5</v>
      </c>
      <c r="P1880">
        <f t="shared" si="59"/>
        <v>419.54669999999999</v>
      </c>
    </row>
    <row r="1881" spans="1:16" x14ac:dyDescent="0.35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f t="shared" si="58"/>
        <v>0.5</v>
      </c>
      <c r="P1881">
        <f t="shared" si="59"/>
        <v>175.2921</v>
      </c>
    </row>
    <row r="1882" spans="1:16" x14ac:dyDescent="0.35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  <c r="O1882">
        <f t="shared" si="58"/>
        <v>0.2</v>
      </c>
      <c r="P1882">
        <f t="shared" si="59"/>
        <v>17.603999999999999</v>
      </c>
    </row>
    <row r="1883" spans="1:16" x14ac:dyDescent="0.35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f t="shared" si="58"/>
        <v>0.2</v>
      </c>
      <c r="P1883">
        <f t="shared" si="59"/>
        <v>383.60700000000003</v>
      </c>
    </row>
    <row r="1884" spans="1:16" x14ac:dyDescent="0.35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f t="shared" si="58"/>
        <v>0.2</v>
      </c>
      <c r="P1884">
        <f t="shared" si="59"/>
        <v>594.95039999999995</v>
      </c>
    </row>
    <row r="1885" spans="1:16" x14ac:dyDescent="0.35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f t="shared" si="58"/>
        <v>0.5</v>
      </c>
      <c r="P1885">
        <f t="shared" si="59"/>
        <v>207.5598</v>
      </c>
    </row>
    <row r="1886" spans="1:16" x14ac:dyDescent="0.35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  <c r="O1886">
        <f t="shared" si="58"/>
        <v>0</v>
      </c>
      <c r="P1886">
        <f t="shared" si="59"/>
        <v>3.9</v>
      </c>
    </row>
    <row r="1887" spans="1:16" x14ac:dyDescent="0.35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  <c r="O1887">
        <f t="shared" si="58"/>
        <v>0</v>
      </c>
      <c r="P1887">
        <f t="shared" si="59"/>
        <v>21.145199999999999</v>
      </c>
    </row>
    <row r="1888" spans="1:16" x14ac:dyDescent="0.35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f t="shared" si="58"/>
        <v>0.1</v>
      </c>
      <c r="P1888">
        <f t="shared" si="59"/>
        <v>5.1770400000000008</v>
      </c>
    </row>
    <row r="1889" spans="1:16" x14ac:dyDescent="0.35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f t="shared" si="58"/>
        <v>0.1</v>
      </c>
      <c r="P1889">
        <f t="shared" si="59"/>
        <v>803.34319999999991</v>
      </c>
    </row>
    <row r="1890" spans="1:16" x14ac:dyDescent="0.35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f t="shared" si="58"/>
        <v>0.1</v>
      </c>
      <c r="P1890">
        <f t="shared" si="59"/>
        <v>118.89944000000001</v>
      </c>
    </row>
    <row r="1891" spans="1:16" x14ac:dyDescent="0.35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  <c r="O1891">
        <f t="shared" si="58"/>
        <v>0.1</v>
      </c>
      <c r="P1891">
        <f t="shared" si="59"/>
        <v>585.71370000000002</v>
      </c>
    </row>
    <row r="1892" spans="1:16" x14ac:dyDescent="0.35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f t="shared" si="58"/>
        <v>0.5</v>
      </c>
      <c r="P1892">
        <f t="shared" si="59"/>
        <v>8.7120000000000015</v>
      </c>
    </row>
    <row r="1893" spans="1:16" x14ac:dyDescent="0.35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  <c r="O1893">
        <f t="shared" si="58"/>
        <v>0.5</v>
      </c>
      <c r="P1893">
        <f t="shared" si="59"/>
        <v>3.1940999999999997</v>
      </c>
    </row>
    <row r="1894" spans="1:16" x14ac:dyDescent="0.35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f t="shared" si="58"/>
        <v>0</v>
      </c>
      <c r="P1894">
        <f t="shared" si="59"/>
        <v>4.8899999999999997</v>
      </c>
    </row>
    <row r="1895" spans="1:16" x14ac:dyDescent="0.35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f t="shared" si="58"/>
        <v>0.5</v>
      </c>
      <c r="P1895">
        <f t="shared" si="59"/>
        <v>25.558499999999995</v>
      </c>
    </row>
    <row r="1896" spans="1:16" x14ac:dyDescent="0.35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  <c r="O1896">
        <f t="shared" si="58"/>
        <v>0.1</v>
      </c>
      <c r="P1896">
        <f t="shared" si="59"/>
        <v>26.680500000000002</v>
      </c>
    </row>
    <row r="1897" spans="1:16" x14ac:dyDescent="0.35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f t="shared" si="58"/>
        <v>0.5</v>
      </c>
      <c r="P1897">
        <f t="shared" si="59"/>
        <v>503.23349999999994</v>
      </c>
    </row>
    <row r="1898" spans="1:16" x14ac:dyDescent="0.35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f t="shared" si="58"/>
        <v>0.1</v>
      </c>
      <c r="P1898">
        <f t="shared" si="59"/>
        <v>1045.8903400000002</v>
      </c>
    </row>
    <row r="1899" spans="1:16" x14ac:dyDescent="0.35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f t="shared" si="58"/>
        <v>0</v>
      </c>
      <c r="P1899">
        <f t="shared" si="59"/>
        <v>19.002600000000001</v>
      </c>
    </row>
    <row r="1900" spans="1:16" x14ac:dyDescent="0.35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f t="shared" si="58"/>
        <v>0</v>
      </c>
      <c r="P1900">
        <f t="shared" si="59"/>
        <v>841.96</v>
      </c>
    </row>
    <row r="1901" spans="1:16" x14ac:dyDescent="0.35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f t="shared" si="58"/>
        <v>0</v>
      </c>
      <c r="P1901">
        <f t="shared" si="59"/>
        <v>284.82299999999998</v>
      </c>
    </row>
    <row r="1902" spans="1:16" x14ac:dyDescent="0.35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f t="shared" si="58"/>
        <v>0</v>
      </c>
      <c r="P1902">
        <f t="shared" si="59"/>
        <v>172.69200000000001</v>
      </c>
    </row>
    <row r="1903" spans="1:16" x14ac:dyDescent="0.35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f t="shared" si="58"/>
        <v>0.1</v>
      </c>
      <c r="P1903">
        <f t="shared" si="59"/>
        <v>11.86834</v>
      </c>
    </row>
    <row r="1904" spans="1:16" x14ac:dyDescent="0.35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f t="shared" si="58"/>
        <v>0.1</v>
      </c>
      <c r="P1904">
        <f t="shared" si="59"/>
        <v>3.7065600000000005</v>
      </c>
    </row>
    <row r="1905" spans="1:16" x14ac:dyDescent="0.35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f t="shared" si="58"/>
        <v>0.1</v>
      </c>
      <c r="P1905">
        <f t="shared" si="59"/>
        <v>473.69520000000006</v>
      </c>
    </row>
    <row r="1906" spans="1:16" x14ac:dyDescent="0.35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f t="shared" si="58"/>
        <v>0.1</v>
      </c>
      <c r="P1906">
        <f t="shared" si="59"/>
        <v>23.820499999999999</v>
      </c>
    </row>
    <row r="1907" spans="1:16" x14ac:dyDescent="0.35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f t="shared" si="58"/>
        <v>0.1</v>
      </c>
      <c r="P1907">
        <f t="shared" si="59"/>
        <v>990.03168000000016</v>
      </c>
    </row>
    <row r="1908" spans="1:16" x14ac:dyDescent="0.35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f t="shared" si="58"/>
        <v>0.5</v>
      </c>
      <c r="P1908">
        <f t="shared" si="59"/>
        <v>7.6751999999999994</v>
      </c>
    </row>
    <row r="1909" spans="1:16" x14ac:dyDescent="0.35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f t="shared" si="58"/>
        <v>0.5</v>
      </c>
      <c r="P1909">
        <f t="shared" si="59"/>
        <v>72.948599999999999</v>
      </c>
    </row>
    <row r="1910" spans="1:16" x14ac:dyDescent="0.35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f t="shared" si="58"/>
        <v>0.1</v>
      </c>
      <c r="P1910">
        <f t="shared" si="59"/>
        <v>105.4284</v>
      </c>
    </row>
    <row r="1911" spans="1:16" x14ac:dyDescent="0.35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  <c r="O1911">
        <f t="shared" si="58"/>
        <v>0.5</v>
      </c>
      <c r="P1911">
        <f t="shared" si="59"/>
        <v>15.642000000000001</v>
      </c>
    </row>
    <row r="1912" spans="1:16" x14ac:dyDescent="0.35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f t="shared" si="58"/>
        <v>0.5</v>
      </c>
      <c r="P1912">
        <f t="shared" si="59"/>
        <v>87.960149999999999</v>
      </c>
    </row>
    <row r="1913" spans="1:16" x14ac:dyDescent="0.35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f t="shared" si="58"/>
        <v>0</v>
      </c>
      <c r="P1913">
        <f t="shared" si="59"/>
        <v>181.45610000000002</v>
      </c>
    </row>
    <row r="1914" spans="1:16" x14ac:dyDescent="0.35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f t="shared" si="58"/>
        <v>0</v>
      </c>
      <c r="P1914">
        <f t="shared" si="59"/>
        <v>547.37099999999998</v>
      </c>
    </row>
    <row r="1915" spans="1:16" x14ac:dyDescent="0.35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f t="shared" si="58"/>
        <v>0.1</v>
      </c>
      <c r="P1915">
        <f t="shared" si="59"/>
        <v>92.369200000000006</v>
      </c>
    </row>
    <row r="1916" spans="1:16" x14ac:dyDescent="0.35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f t="shared" si="58"/>
        <v>0.5</v>
      </c>
      <c r="P1916">
        <f t="shared" si="59"/>
        <v>4.4063999999999997</v>
      </c>
    </row>
    <row r="1917" spans="1:16" x14ac:dyDescent="0.35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  <c r="O1917">
        <f t="shared" si="58"/>
        <v>0.5</v>
      </c>
      <c r="P1917">
        <f t="shared" si="59"/>
        <v>16.013249999999999</v>
      </c>
    </row>
    <row r="1918" spans="1:16" x14ac:dyDescent="0.35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f t="shared" si="58"/>
        <v>0.5</v>
      </c>
      <c r="P1918">
        <f t="shared" si="59"/>
        <v>12.101400000000002</v>
      </c>
    </row>
    <row r="1919" spans="1:16" x14ac:dyDescent="0.35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f t="shared" si="58"/>
        <v>0.5</v>
      </c>
      <c r="P1919">
        <f t="shared" si="59"/>
        <v>12.407249999999999</v>
      </c>
    </row>
    <row r="1920" spans="1:16" x14ac:dyDescent="0.35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f t="shared" si="58"/>
        <v>0</v>
      </c>
      <c r="P1920">
        <f t="shared" si="59"/>
        <v>224.92499999999998</v>
      </c>
    </row>
    <row r="1921" spans="1:16" x14ac:dyDescent="0.35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f t="shared" si="58"/>
        <v>0.1</v>
      </c>
      <c r="P1921">
        <f t="shared" si="59"/>
        <v>652.90170000000012</v>
      </c>
    </row>
    <row r="1922" spans="1:16" x14ac:dyDescent="0.35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f t="shared" si="58"/>
        <v>0.1</v>
      </c>
      <c r="P1922">
        <f t="shared" si="59"/>
        <v>401.40276000000006</v>
      </c>
    </row>
    <row r="1923" spans="1:16" x14ac:dyDescent="0.35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f t="shared" ref="O1923:O1986" si="60">IF(D1923="Same Day",0.2,IF(D1923="First Class",0.1,IF(D1923= "Standard Class",0.5,0)))</f>
        <v>0.5</v>
      </c>
      <c r="P1923">
        <f t="shared" ref="P1923:P1986" si="61">(K1923-N1923)*(1+O1923)</f>
        <v>20.2608</v>
      </c>
    </row>
    <row r="1924" spans="1:16" x14ac:dyDescent="0.35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  <c r="O1924">
        <f t="shared" si="60"/>
        <v>0</v>
      </c>
      <c r="P1924">
        <f t="shared" si="61"/>
        <v>755.68499999999995</v>
      </c>
    </row>
    <row r="1925" spans="1:16" x14ac:dyDescent="0.35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f t="shared" si="60"/>
        <v>0</v>
      </c>
      <c r="P1925">
        <f t="shared" si="61"/>
        <v>44.044800000000002</v>
      </c>
    </row>
    <row r="1926" spans="1:16" x14ac:dyDescent="0.35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  <c r="O1926">
        <f t="shared" si="60"/>
        <v>0</v>
      </c>
      <c r="P1926">
        <f t="shared" si="61"/>
        <v>51.116999999999997</v>
      </c>
    </row>
    <row r="1927" spans="1:16" x14ac:dyDescent="0.35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f t="shared" si="60"/>
        <v>0.5</v>
      </c>
      <c r="P1927">
        <f t="shared" si="61"/>
        <v>194.98050000000001</v>
      </c>
    </row>
    <row r="1928" spans="1:16" x14ac:dyDescent="0.35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  <c r="O1928">
        <f t="shared" si="60"/>
        <v>0.5</v>
      </c>
      <c r="P1928">
        <f t="shared" si="61"/>
        <v>236.27024999999998</v>
      </c>
    </row>
    <row r="1929" spans="1:16" x14ac:dyDescent="0.35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f t="shared" si="60"/>
        <v>0.1</v>
      </c>
      <c r="P1929">
        <f t="shared" si="61"/>
        <v>63.469120000000011</v>
      </c>
    </row>
    <row r="1930" spans="1:16" x14ac:dyDescent="0.35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  <c r="O1930">
        <f t="shared" si="60"/>
        <v>0</v>
      </c>
      <c r="P1930">
        <f t="shared" si="61"/>
        <v>3.3696000000000006</v>
      </c>
    </row>
    <row r="1931" spans="1:16" x14ac:dyDescent="0.35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f t="shared" si="60"/>
        <v>0</v>
      </c>
      <c r="P1931">
        <f t="shared" si="61"/>
        <v>44.6496</v>
      </c>
    </row>
    <row r="1932" spans="1:16" x14ac:dyDescent="0.35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f t="shared" si="60"/>
        <v>0</v>
      </c>
      <c r="P1932">
        <f t="shared" si="61"/>
        <v>610.4778</v>
      </c>
    </row>
    <row r="1933" spans="1:16" x14ac:dyDescent="0.35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f t="shared" si="60"/>
        <v>0</v>
      </c>
      <c r="P1933">
        <f t="shared" si="61"/>
        <v>248.19270000000003</v>
      </c>
    </row>
    <row r="1934" spans="1:16" x14ac:dyDescent="0.35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  <c r="O1934">
        <f t="shared" si="60"/>
        <v>0</v>
      </c>
      <c r="P1934">
        <f t="shared" si="61"/>
        <v>122.42160000000001</v>
      </c>
    </row>
    <row r="1935" spans="1:16" x14ac:dyDescent="0.35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  <c r="O1935">
        <f t="shared" si="60"/>
        <v>0</v>
      </c>
      <c r="P1935">
        <f t="shared" si="61"/>
        <v>8.0079999999999991</v>
      </c>
    </row>
    <row r="1936" spans="1:16" x14ac:dyDescent="0.35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  <c r="O1936">
        <f t="shared" si="60"/>
        <v>0.5</v>
      </c>
      <c r="P1936">
        <f t="shared" si="61"/>
        <v>194.41725000000002</v>
      </c>
    </row>
    <row r="1937" spans="1:16" x14ac:dyDescent="0.35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f t="shared" si="60"/>
        <v>0.5</v>
      </c>
      <c r="P1937">
        <f t="shared" si="61"/>
        <v>159.5136</v>
      </c>
    </row>
    <row r="1938" spans="1:16" x14ac:dyDescent="0.35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  <c r="O1938">
        <f t="shared" si="60"/>
        <v>0</v>
      </c>
      <c r="P1938">
        <f t="shared" si="61"/>
        <v>9.8690999999999995</v>
      </c>
    </row>
    <row r="1939" spans="1:16" x14ac:dyDescent="0.35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f t="shared" si="60"/>
        <v>0.5</v>
      </c>
      <c r="P1939">
        <f t="shared" si="61"/>
        <v>49.92</v>
      </c>
    </row>
    <row r="1940" spans="1:16" x14ac:dyDescent="0.35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  <c r="O1940">
        <f t="shared" si="60"/>
        <v>0.5</v>
      </c>
      <c r="P1940">
        <f t="shared" si="61"/>
        <v>52.115700000000004</v>
      </c>
    </row>
    <row r="1941" spans="1:16" x14ac:dyDescent="0.35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f t="shared" si="60"/>
        <v>0.5</v>
      </c>
      <c r="P1941">
        <f t="shared" si="61"/>
        <v>22.276800000000001</v>
      </c>
    </row>
    <row r="1942" spans="1:16" x14ac:dyDescent="0.35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f t="shared" si="60"/>
        <v>0.5</v>
      </c>
      <c r="P1942">
        <f t="shared" si="61"/>
        <v>882.45900000000006</v>
      </c>
    </row>
    <row r="1943" spans="1:16" x14ac:dyDescent="0.35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f t="shared" si="60"/>
        <v>0.1</v>
      </c>
      <c r="P1943">
        <f t="shared" si="61"/>
        <v>32.56</v>
      </c>
    </row>
    <row r="1944" spans="1:16" x14ac:dyDescent="0.35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f t="shared" si="60"/>
        <v>0.1</v>
      </c>
      <c r="P1944">
        <f t="shared" si="61"/>
        <v>27.542900000000003</v>
      </c>
    </row>
    <row r="1945" spans="1:16" x14ac:dyDescent="0.35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f t="shared" si="60"/>
        <v>0.1</v>
      </c>
      <c r="P1945">
        <f t="shared" si="61"/>
        <v>9.2664000000000009</v>
      </c>
    </row>
    <row r="1946" spans="1:16" x14ac:dyDescent="0.35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f t="shared" si="60"/>
        <v>0.5</v>
      </c>
      <c r="P1946">
        <f t="shared" si="61"/>
        <v>104.36520000000002</v>
      </c>
    </row>
    <row r="1947" spans="1:16" x14ac:dyDescent="0.35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  <c r="O1947">
        <f t="shared" si="60"/>
        <v>0.5</v>
      </c>
      <c r="P1947">
        <f t="shared" si="61"/>
        <v>10.1088</v>
      </c>
    </row>
    <row r="1948" spans="1:16" x14ac:dyDescent="0.35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  <c r="O1948">
        <f t="shared" si="60"/>
        <v>0.5</v>
      </c>
      <c r="P1948">
        <f t="shared" si="61"/>
        <v>24.948</v>
      </c>
    </row>
    <row r="1949" spans="1:16" x14ac:dyDescent="0.35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f t="shared" si="60"/>
        <v>0.5</v>
      </c>
      <c r="P1949">
        <f t="shared" si="61"/>
        <v>12.116999999999999</v>
      </c>
    </row>
    <row r="1950" spans="1:16" x14ac:dyDescent="0.35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f t="shared" si="60"/>
        <v>0.5</v>
      </c>
      <c r="P1950">
        <f t="shared" si="61"/>
        <v>521.77830000000006</v>
      </c>
    </row>
    <row r="1951" spans="1:16" x14ac:dyDescent="0.35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f t="shared" si="60"/>
        <v>0.5</v>
      </c>
      <c r="P1951">
        <f t="shared" si="61"/>
        <v>13.823699999999999</v>
      </c>
    </row>
    <row r="1952" spans="1:16" x14ac:dyDescent="0.35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f t="shared" si="60"/>
        <v>0.5</v>
      </c>
      <c r="P1952">
        <f t="shared" si="61"/>
        <v>26.266799999999996</v>
      </c>
    </row>
    <row r="1953" spans="1:16" x14ac:dyDescent="0.35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f t="shared" si="60"/>
        <v>0.5</v>
      </c>
      <c r="P1953">
        <f t="shared" si="61"/>
        <v>210.83804999999998</v>
      </c>
    </row>
    <row r="1954" spans="1:16" x14ac:dyDescent="0.35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f t="shared" si="60"/>
        <v>0.5</v>
      </c>
      <c r="P1954">
        <f t="shared" si="61"/>
        <v>14.741999999999999</v>
      </c>
    </row>
    <row r="1955" spans="1:16" x14ac:dyDescent="0.35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f t="shared" si="60"/>
        <v>0.5</v>
      </c>
      <c r="P1955">
        <f t="shared" si="61"/>
        <v>1603.0125000000003</v>
      </c>
    </row>
    <row r="1956" spans="1:16" x14ac:dyDescent="0.35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  <c r="O1956">
        <f t="shared" si="60"/>
        <v>0.5</v>
      </c>
      <c r="P1956">
        <f t="shared" si="61"/>
        <v>4.0590000000000002</v>
      </c>
    </row>
    <row r="1957" spans="1:16" x14ac:dyDescent="0.35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  <c r="O1957">
        <f t="shared" si="60"/>
        <v>0.5</v>
      </c>
      <c r="P1957">
        <f t="shared" si="61"/>
        <v>299.88</v>
      </c>
    </row>
    <row r="1958" spans="1:16" x14ac:dyDescent="0.35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f t="shared" si="60"/>
        <v>0.5</v>
      </c>
      <c r="P1958">
        <f t="shared" si="61"/>
        <v>191.48579999999998</v>
      </c>
    </row>
    <row r="1959" spans="1:16" x14ac:dyDescent="0.35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f t="shared" si="60"/>
        <v>0.5</v>
      </c>
      <c r="P1959">
        <f t="shared" si="61"/>
        <v>14.124000000000001</v>
      </c>
    </row>
    <row r="1960" spans="1:16" x14ac:dyDescent="0.35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  <c r="O1960">
        <f t="shared" si="60"/>
        <v>0</v>
      </c>
      <c r="P1960">
        <f t="shared" si="61"/>
        <v>8.4239999999999995</v>
      </c>
    </row>
    <row r="1961" spans="1:16" x14ac:dyDescent="0.35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  <c r="O1961">
        <f t="shared" si="60"/>
        <v>0</v>
      </c>
      <c r="P1961">
        <f t="shared" si="61"/>
        <v>19.374300000000002</v>
      </c>
    </row>
    <row r="1962" spans="1:16" x14ac:dyDescent="0.35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f t="shared" si="60"/>
        <v>0</v>
      </c>
      <c r="P1962">
        <f t="shared" si="61"/>
        <v>243.41700000000003</v>
      </c>
    </row>
    <row r="1963" spans="1:16" x14ac:dyDescent="0.35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f t="shared" si="60"/>
        <v>0</v>
      </c>
      <c r="P1963">
        <f t="shared" si="61"/>
        <v>106.032</v>
      </c>
    </row>
    <row r="1964" spans="1:16" x14ac:dyDescent="0.35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  <c r="O1964">
        <f t="shared" si="60"/>
        <v>0</v>
      </c>
      <c r="P1964">
        <f t="shared" si="61"/>
        <v>7.1292000000000009</v>
      </c>
    </row>
    <row r="1965" spans="1:16" x14ac:dyDescent="0.35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  <c r="O1965">
        <f t="shared" si="60"/>
        <v>0</v>
      </c>
      <c r="P1965">
        <f t="shared" si="61"/>
        <v>13.196999999999999</v>
      </c>
    </row>
    <row r="1966" spans="1:16" x14ac:dyDescent="0.35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f t="shared" si="60"/>
        <v>0</v>
      </c>
      <c r="P1966">
        <f t="shared" si="61"/>
        <v>269.11260000000004</v>
      </c>
    </row>
    <row r="1967" spans="1:16" x14ac:dyDescent="0.35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f t="shared" si="60"/>
        <v>0</v>
      </c>
      <c r="P1967">
        <f t="shared" si="61"/>
        <v>16.926000000000002</v>
      </c>
    </row>
    <row r="1968" spans="1:16" x14ac:dyDescent="0.35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f t="shared" si="60"/>
        <v>0.5</v>
      </c>
      <c r="P1968">
        <f t="shared" si="61"/>
        <v>304.52760000000006</v>
      </c>
    </row>
    <row r="1969" spans="1:16" x14ac:dyDescent="0.35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  <c r="O1969">
        <f t="shared" si="60"/>
        <v>0.5</v>
      </c>
      <c r="P1969">
        <f t="shared" si="61"/>
        <v>74.017499999999998</v>
      </c>
    </row>
    <row r="1970" spans="1:16" x14ac:dyDescent="0.35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f t="shared" si="60"/>
        <v>0.5</v>
      </c>
      <c r="P1970">
        <f t="shared" si="61"/>
        <v>129.82319999999999</v>
      </c>
    </row>
    <row r="1971" spans="1:16" x14ac:dyDescent="0.35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f t="shared" si="60"/>
        <v>0.5</v>
      </c>
      <c r="P1971">
        <f t="shared" si="61"/>
        <v>284.66099999999994</v>
      </c>
    </row>
    <row r="1972" spans="1:16" x14ac:dyDescent="0.35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f t="shared" si="60"/>
        <v>0.5</v>
      </c>
      <c r="P1972">
        <f t="shared" si="61"/>
        <v>8.6508000000000003</v>
      </c>
    </row>
    <row r="1973" spans="1:16" x14ac:dyDescent="0.35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f t="shared" si="60"/>
        <v>0.5</v>
      </c>
      <c r="P1973">
        <f t="shared" si="61"/>
        <v>498.15675000000005</v>
      </c>
    </row>
    <row r="1974" spans="1:16" x14ac:dyDescent="0.35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f t="shared" si="60"/>
        <v>0.5</v>
      </c>
      <c r="P1974">
        <f t="shared" si="61"/>
        <v>20.671199999999999</v>
      </c>
    </row>
    <row r="1975" spans="1:16" x14ac:dyDescent="0.35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f t="shared" si="60"/>
        <v>0.5</v>
      </c>
      <c r="P1975">
        <f t="shared" si="61"/>
        <v>3.6380999999999997</v>
      </c>
    </row>
    <row r="1976" spans="1:16" x14ac:dyDescent="0.35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f t="shared" si="60"/>
        <v>0.5</v>
      </c>
      <c r="P1976">
        <f t="shared" si="61"/>
        <v>55.806749999999994</v>
      </c>
    </row>
    <row r="1977" spans="1:16" x14ac:dyDescent="0.35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f t="shared" si="60"/>
        <v>0</v>
      </c>
      <c r="P1977">
        <f t="shared" si="61"/>
        <v>264.93120000000005</v>
      </c>
    </row>
    <row r="1978" spans="1:16" x14ac:dyDescent="0.35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f t="shared" si="60"/>
        <v>0</v>
      </c>
      <c r="P1978">
        <f t="shared" si="61"/>
        <v>1032.2629999999999</v>
      </c>
    </row>
    <row r="1979" spans="1:16" x14ac:dyDescent="0.35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f t="shared" si="60"/>
        <v>0</v>
      </c>
      <c r="P1979">
        <f t="shared" si="61"/>
        <v>474.91559999999998</v>
      </c>
    </row>
    <row r="1980" spans="1:16" x14ac:dyDescent="0.35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f t="shared" si="60"/>
        <v>0.5</v>
      </c>
      <c r="P1980">
        <f t="shared" si="61"/>
        <v>6.9864000000000006</v>
      </c>
    </row>
    <row r="1981" spans="1:16" x14ac:dyDescent="0.35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f t="shared" si="60"/>
        <v>0.2</v>
      </c>
      <c r="P1981">
        <f t="shared" si="61"/>
        <v>994.21583999999996</v>
      </c>
    </row>
    <row r="1982" spans="1:16" x14ac:dyDescent="0.35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f t="shared" si="60"/>
        <v>0.2</v>
      </c>
      <c r="P1982">
        <f t="shared" si="61"/>
        <v>46.414079999999991</v>
      </c>
    </row>
    <row r="1983" spans="1:16" x14ac:dyDescent="0.35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  <c r="O1983">
        <f t="shared" si="60"/>
        <v>0</v>
      </c>
      <c r="P1983">
        <f t="shared" si="61"/>
        <v>1.9551999999999998</v>
      </c>
    </row>
    <row r="1984" spans="1:16" x14ac:dyDescent="0.35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  <c r="O1984">
        <f t="shared" si="60"/>
        <v>0.5</v>
      </c>
      <c r="P1984">
        <f t="shared" si="61"/>
        <v>518.35680000000002</v>
      </c>
    </row>
    <row r="1985" spans="1:16" x14ac:dyDescent="0.35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f t="shared" si="60"/>
        <v>0</v>
      </c>
      <c r="P1985">
        <f t="shared" si="61"/>
        <v>227.82479999999998</v>
      </c>
    </row>
    <row r="1986" spans="1:16" x14ac:dyDescent="0.35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f t="shared" si="60"/>
        <v>0</v>
      </c>
      <c r="P1986">
        <f t="shared" si="61"/>
        <v>13.3728</v>
      </c>
    </row>
    <row r="1987" spans="1:16" x14ac:dyDescent="0.35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  <c r="O1987">
        <f t="shared" ref="O1987:O2050" si="62">IF(D1987="Same Day",0.2,IF(D1987="First Class",0.1,IF(D1987= "Standard Class",0.5,0)))</f>
        <v>0</v>
      </c>
      <c r="P1987">
        <f t="shared" ref="P1987:P2050" si="63">(K1987-N1987)*(1+O1987)</f>
        <v>14.450400000000002</v>
      </c>
    </row>
    <row r="1988" spans="1:16" x14ac:dyDescent="0.35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f t="shared" si="62"/>
        <v>0.1</v>
      </c>
      <c r="P1988">
        <f t="shared" si="63"/>
        <v>1372.7771200000004</v>
      </c>
    </row>
    <row r="1989" spans="1:16" x14ac:dyDescent="0.35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f t="shared" si="62"/>
        <v>0.5</v>
      </c>
      <c r="P1989">
        <f t="shared" si="63"/>
        <v>13.9482</v>
      </c>
    </row>
    <row r="1990" spans="1:16" x14ac:dyDescent="0.35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f t="shared" si="62"/>
        <v>0.5</v>
      </c>
      <c r="P1990">
        <f t="shared" si="63"/>
        <v>1213.8903000000003</v>
      </c>
    </row>
    <row r="1991" spans="1:16" x14ac:dyDescent="0.35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f t="shared" si="62"/>
        <v>0.5</v>
      </c>
      <c r="P1991">
        <f t="shared" si="63"/>
        <v>20.844899999999999</v>
      </c>
    </row>
    <row r="1992" spans="1:16" x14ac:dyDescent="0.35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f t="shared" si="62"/>
        <v>0.5</v>
      </c>
      <c r="P1992">
        <f t="shared" si="63"/>
        <v>13.265099999999999</v>
      </c>
    </row>
    <row r="1993" spans="1:16" x14ac:dyDescent="0.35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f t="shared" si="62"/>
        <v>0.5</v>
      </c>
      <c r="P1993">
        <f t="shared" si="63"/>
        <v>13.133400000000002</v>
      </c>
    </row>
    <row r="1994" spans="1:16" x14ac:dyDescent="0.35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f t="shared" si="62"/>
        <v>0.5</v>
      </c>
      <c r="P1994">
        <f t="shared" si="63"/>
        <v>66.600000000000009</v>
      </c>
    </row>
    <row r="1995" spans="1:16" x14ac:dyDescent="0.35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f t="shared" si="62"/>
        <v>0.5</v>
      </c>
      <c r="P1995">
        <f t="shared" si="63"/>
        <v>6.9138000000000002</v>
      </c>
    </row>
    <row r="1996" spans="1:16" x14ac:dyDescent="0.35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f t="shared" si="62"/>
        <v>0.5</v>
      </c>
      <c r="P1996">
        <f t="shared" si="63"/>
        <v>20.135249999999999</v>
      </c>
    </row>
    <row r="1997" spans="1:16" x14ac:dyDescent="0.35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f t="shared" si="62"/>
        <v>0</v>
      </c>
      <c r="P1997">
        <f t="shared" si="63"/>
        <v>1060.6320000000001</v>
      </c>
    </row>
    <row r="1998" spans="1:16" x14ac:dyDescent="0.35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f t="shared" si="62"/>
        <v>0</v>
      </c>
      <c r="P1998">
        <f t="shared" si="63"/>
        <v>12.4716</v>
      </c>
    </row>
    <row r="1999" spans="1:16" x14ac:dyDescent="0.35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  <c r="O1999">
        <f t="shared" si="62"/>
        <v>0.1</v>
      </c>
      <c r="P1999">
        <f t="shared" si="63"/>
        <v>8.58</v>
      </c>
    </row>
    <row r="2000" spans="1:16" x14ac:dyDescent="0.35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f t="shared" si="62"/>
        <v>0.1</v>
      </c>
      <c r="P2000">
        <f t="shared" si="63"/>
        <v>131.55054000000004</v>
      </c>
    </row>
    <row r="2001" spans="1:16" x14ac:dyDescent="0.35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f t="shared" si="62"/>
        <v>0.1</v>
      </c>
      <c r="P2001">
        <f t="shared" si="63"/>
        <v>113.20595</v>
      </c>
    </row>
    <row r="2002" spans="1:16" x14ac:dyDescent="0.35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f t="shared" si="62"/>
        <v>0.5</v>
      </c>
      <c r="P2002">
        <f t="shared" si="63"/>
        <v>266.93324999999999</v>
      </c>
    </row>
    <row r="2003" spans="1:16" x14ac:dyDescent="0.35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  <c r="O2003">
        <f t="shared" si="62"/>
        <v>0.5</v>
      </c>
      <c r="P2003">
        <f t="shared" si="63"/>
        <v>41.441400000000002</v>
      </c>
    </row>
    <row r="2004" spans="1:16" x14ac:dyDescent="0.35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f t="shared" si="62"/>
        <v>0</v>
      </c>
      <c r="P2004">
        <f t="shared" si="63"/>
        <v>86.346000000000004</v>
      </c>
    </row>
    <row r="2005" spans="1:16" x14ac:dyDescent="0.35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f t="shared" si="62"/>
        <v>0</v>
      </c>
      <c r="P2005">
        <f t="shared" si="63"/>
        <v>228.33749999999998</v>
      </c>
    </row>
    <row r="2006" spans="1:16" x14ac:dyDescent="0.35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f t="shared" si="62"/>
        <v>0.5</v>
      </c>
      <c r="P2006">
        <f t="shared" si="63"/>
        <v>42.615000000000002</v>
      </c>
    </row>
    <row r="2007" spans="1:16" x14ac:dyDescent="0.35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f t="shared" si="62"/>
        <v>0.5</v>
      </c>
      <c r="P2007">
        <f t="shared" si="63"/>
        <v>27.157199999999996</v>
      </c>
    </row>
    <row r="2008" spans="1:16" x14ac:dyDescent="0.35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  <c r="O2008">
        <f t="shared" si="62"/>
        <v>0.5</v>
      </c>
      <c r="P2008">
        <f t="shared" si="63"/>
        <v>47.054700000000004</v>
      </c>
    </row>
    <row r="2009" spans="1:16" x14ac:dyDescent="0.35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f t="shared" si="62"/>
        <v>0.1</v>
      </c>
      <c r="P2009">
        <f t="shared" si="63"/>
        <v>242.05104000000003</v>
      </c>
    </row>
    <row r="2010" spans="1:16" x14ac:dyDescent="0.35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f t="shared" si="62"/>
        <v>0.5</v>
      </c>
      <c r="P2010">
        <f t="shared" si="63"/>
        <v>5.6232000000000006</v>
      </c>
    </row>
    <row r="2011" spans="1:16" x14ac:dyDescent="0.35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f t="shared" si="62"/>
        <v>0.5</v>
      </c>
      <c r="P2011">
        <f t="shared" si="63"/>
        <v>455.87039999999996</v>
      </c>
    </row>
    <row r="2012" spans="1:16" x14ac:dyDescent="0.35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f t="shared" si="62"/>
        <v>0.5</v>
      </c>
      <c r="P2012">
        <f t="shared" si="63"/>
        <v>25.673999999999999</v>
      </c>
    </row>
    <row r="2013" spans="1:16" x14ac:dyDescent="0.35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f t="shared" si="62"/>
        <v>0.2</v>
      </c>
      <c r="P2013">
        <f t="shared" si="63"/>
        <v>148.78512000000001</v>
      </c>
    </row>
    <row r="2014" spans="1:16" x14ac:dyDescent="0.35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f t="shared" si="62"/>
        <v>0.2</v>
      </c>
      <c r="P2014">
        <f t="shared" si="63"/>
        <v>50.051520000000004</v>
      </c>
    </row>
    <row r="2015" spans="1:16" x14ac:dyDescent="0.35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f t="shared" si="62"/>
        <v>0.5</v>
      </c>
      <c r="P2015">
        <f t="shared" si="63"/>
        <v>400.11720000000003</v>
      </c>
    </row>
    <row r="2016" spans="1:16" x14ac:dyDescent="0.35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f t="shared" si="62"/>
        <v>0.5</v>
      </c>
      <c r="P2016">
        <f t="shared" si="63"/>
        <v>10.594799999999999</v>
      </c>
    </row>
    <row r="2017" spans="1:16" x14ac:dyDescent="0.35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  <c r="O2017">
        <f t="shared" si="62"/>
        <v>0.5</v>
      </c>
      <c r="P2017">
        <f t="shared" si="63"/>
        <v>1174.6044000000002</v>
      </c>
    </row>
    <row r="2018" spans="1:16" x14ac:dyDescent="0.35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f t="shared" si="62"/>
        <v>0.5</v>
      </c>
      <c r="P2018">
        <f t="shared" si="63"/>
        <v>16.799399999999999</v>
      </c>
    </row>
    <row r="2019" spans="1:16" x14ac:dyDescent="0.35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f t="shared" si="62"/>
        <v>0.5</v>
      </c>
      <c r="P2019">
        <f t="shared" si="63"/>
        <v>11.622899999999998</v>
      </c>
    </row>
    <row r="2020" spans="1:16" x14ac:dyDescent="0.35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f t="shared" si="62"/>
        <v>0.5</v>
      </c>
      <c r="P2020">
        <f t="shared" si="63"/>
        <v>37.029600000000002</v>
      </c>
    </row>
    <row r="2021" spans="1:16" x14ac:dyDescent="0.35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f t="shared" si="62"/>
        <v>0.5</v>
      </c>
      <c r="P2021">
        <f t="shared" si="63"/>
        <v>30.707099999999997</v>
      </c>
    </row>
    <row r="2022" spans="1:16" x14ac:dyDescent="0.35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f t="shared" si="62"/>
        <v>0.1</v>
      </c>
      <c r="P2022">
        <f t="shared" si="63"/>
        <v>1236.7971</v>
      </c>
    </row>
    <row r="2023" spans="1:16" x14ac:dyDescent="0.35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f t="shared" si="62"/>
        <v>0.1</v>
      </c>
      <c r="P2023">
        <f t="shared" si="63"/>
        <v>10.309200000000001</v>
      </c>
    </row>
    <row r="2024" spans="1:16" x14ac:dyDescent="0.35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  <c r="O2024">
        <f t="shared" si="62"/>
        <v>0.1</v>
      </c>
      <c r="P2024">
        <f t="shared" si="63"/>
        <v>28.331160000000004</v>
      </c>
    </row>
    <row r="2025" spans="1:16" x14ac:dyDescent="0.35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f t="shared" si="62"/>
        <v>0.1</v>
      </c>
      <c r="P2025">
        <f t="shared" si="63"/>
        <v>690.87744000000009</v>
      </c>
    </row>
    <row r="2026" spans="1:16" x14ac:dyDescent="0.35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f t="shared" si="62"/>
        <v>0</v>
      </c>
      <c r="P2026">
        <f t="shared" si="63"/>
        <v>161.40600000000001</v>
      </c>
    </row>
    <row r="2027" spans="1:16" x14ac:dyDescent="0.35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f t="shared" si="62"/>
        <v>0.1</v>
      </c>
      <c r="P2027">
        <f t="shared" si="63"/>
        <v>112.43232000000002</v>
      </c>
    </row>
    <row r="2028" spans="1:16" x14ac:dyDescent="0.35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f t="shared" si="62"/>
        <v>0</v>
      </c>
      <c r="P2028">
        <f t="shared" si="63"/>
        <v>21.465600000000002</v>
      </c>
    </row>
    <row r="2029" spans="1:16" x14ac:dyDescent="0.35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f t="shared" si="62"/>
        <v>0</v>
      </c>
      <c r="P2029">
        <f t="shared" si="63"/>
        <v>43.638399999999997</v>
      </c>
    </row>
    <row r="2030" spans="1:16" x14ac:dyDescent="0.35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f t="shared" si="62"/>
        <v>0.5</v>
      </c>
      <c r="P2030">
        <f t="shared" si="63"/>
        <v>11.710350000000002</v>
      </c>
    </row>
    <row r="2031" spans="1:16" x14ac:dyDescent="0.35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f t="shared" si="62"/>
        <v>0.5</v>
      </c>
      <c r="P2031">
        <f t="shared" si="63"/>
        <v>119.58600000000001</v>
      </c>
    </row>
    <row r="2032" spans="1:16" x14ac:dyDescent="0.35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  <c r="O2032">
        <f t="shared" si="62"/>
        <v>0.5</v>
      </c>
      <c r="P2032">
        <f t="shared" si="63"/>
        <v>45.78</v>
      </c>
    </row>
    <row r="2033" spans="1:16" x14ac:dyDescent="0.35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f t="shared" si="62"/>
        <v>0.5</v>
      </c>
      <c r="P2033">
        <f t="shared" si="63"/>
        <v>8.7052499999999995</v>
      </c>
    </row>
    <row r="2034" spans="1:16" x14ac:dyDescent="0.35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f t="shared" si="62"/>
        <v>0.5</v>
      </c>
      <c r="P2034">
        <f t="shared" si="63"/>
        <v>9.1571999999999996</v>
      </c>
    </row>
    <row r="2035" spans="1:16" x14ac:dyDescent="0.35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f t="shared" si="62"/>
        <v>0.5</v>
      </c>
      <c r="P2035">
        <f t="shared" si="63"/>
        <v>12.767699999999998</v>
      </c>
    </row>
    <row r="2036" spans="1:16" x14ac:dyDescent="0.35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  <c r="O2036">
        <f t="shared" si="62"/>
        <v>0.5</v>
      </c>
      <c r="P2036">
        <f t="shared" si="63"/>
        <v>6.5666999999999991</v>
      </c>
    </row>
    <row r="2037" spans="1:16" x14ac:dyDescent="0.35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f t="shared" si="62"/>
        <v>0.5</v>
      </c>
      <c r="P2037">
        <f t="shared" si="63"/>
        <v>328.01355000000007</v>
      </c>
    </row>
    <row r="2038" spans="1:16" x14ac:dyDescent="0.35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  <c r="O2038">
        <f t="shared" si="62"/>
        <v>0.5</v>
      </c>
      <c r="P2038">
        <f t="shared" si="63"/>
        <v>22.651199999999999</v>
      </c>
    </row>
    <row r="2039" spans="1:16" x14ac:dyDescent="0.35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f t="shared" si="62"/>
        <v>0.5</v>
      </c>
      <c r="P2039">
        <f t="shared" si="63"/>
        <v>11.622899999999998</v>
      </c>
    </row>
    <row r="2040" spans="1:16" x14ac:dyDescent="0.35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f t="shared" si="62"/>
        <v>0.5</v>
      </c>
      <c r="P2040">
        <f t="shared" si="63"/>
        <v>11.4291</v>
      </c>
    </row>
    <row r="2041" spans="1:16" x14ac:dyDescent="0.35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f t="shared" si="62"/>
        <v>0.5</v>
      </c>
      <c r="P2041">
        <f t="shared" si="63"/>
        <v>11.793599999999998</v>
      </c>
    </row>
    <row r="2042" spans="1:16" x14ac:dyDescent="0.35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f t="shared" si="62"/>
        <v>0.5</v>
      </c>
      <c r="P2042">
        <f t="shared" si="63"/>
        <v>22.89</v>
      </c>
    </row>
    <row r="2043" spans="1:16" x14ac:dyDescent="0.35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  <c r="O2043">
        <f t="shared" si="62"/>
        <v>0.5</v>
      </c>
      <c r="P2043">
        <f t="shared" si="63"/>
        <v>81.953999999999994</v>
      </c>
    </row>
    <row r="2044" spans="1:16" x14ac:dyDescent="0.35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f t="shared" si="62"/>
        <v>0.5</v>
      </c>
      <c r="P2044">
        <f t="shared" si="63"/>
        <v>56.066400000000002</v>
      </c>
    </row>
    <row r="2045" spans="1:16" x14ac:dyDescent="0.35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f t="shared" si="62"/>
        <v>0.5</v>
      </c>
      <c r="P2045">
        <f t="shared" si="63"/>
        <v>46.636799999999994</v>
      </c>
    </row>
    <row r="2046" spans="1:16" x14ac:dyDescent="0.35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  <c r="O2046">
        <f t="shared" si="62"/>
        <v>0.5</v>
      </c>
      <c r="P2046">
        <f t="shared" si="63"/>
        <v>15.163199999999998</v>
      </c>
    </row>
    <row r="2047" spans="1:16" x14ac:dyDescent="0.35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f t="shared" si="62"/>
        <v>0.5</v>
      </c>
      <c r="P2047">
        <f t="shared" si="63"/>
        <v>175.65119999999999</v>
      </c>
    </row>
    <row r="2048" spans="1:16" x14ac:dyDescent="0.35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  <c r="O2048">
        <f t="shared" si="62"/>
        <v>0.5</v>
      </c>
      <c r="P2048">
        <f t="shared" si="63"/>
        <v>474.61500000000001</v>
      </c>
    </row>
    <row r="2049" spans="1:16" x14ac:dyDescent="0.35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f t="shared" si="62"/>
        <v>0.5</v>
      </c>
      <c r="P2049">
        <f t="shared" si="63"/>
        <v>43.274399999999993</v>
      </c>
    </row>
    <row r="2050" spans="1:16" x14ac:dyDescent="0.35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f t="shared" si="62"/>
        <v>0.1</v>
      </c>
      <c r="P2050">
        <f t="shared" si="63"/>
        <v>278.93250000000006</v>
      </c>
    </row>
    <row r="2051" spans="1:16" x14ac:dyDescent="0.35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f t="shared" ref="O2051:O2114" si="64">IF(D2051="Same Day",0.2,IF(D2051="First Class",0.1,IF(D2051= "Standard Class",0.5,0)))</f>
        <v>0.1</v>
      </c>
      <c r="P2051">
        <f t="shared" ref="P2051:P2114" si="65">(K2051-N2051)*(1+O2051)</f>
        <v>4.9539600000000004</v>
      </c>
    </row>
    <row r="2052" spans="1:16" x14ac:dyDescent="0.35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f t="shared" si="64"/>
        <v>0.1</v>
      </c>
      <c r="P2052">
        <f t="shared" si="65"/>
        <v>12.3552</v>
      </c>
    </row>
    <row r="2053" spans="1:16" x14ac:dyDescent="0.35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f t="shared" si="64"/>
        <v>0.1</v>
      </c>
      <c r="P2053">
        <f t="shared" si="65"/>
        <v>456.13040000000001</v>
      </c>
    </row>
    <row r="2054" spans="1:16" x14ac:dyDescent="0.35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f t="shared" si="64"/>
        <v>0.1</v>
      </c>
      <c r="P2054">
        <f t="shared" si="65"/>
        <v>11.3146</v>
      </c>
    </row>
    <row r="2055" spans="1:16" x14ac:dyDescent="0.35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f t="shared" si="64"/>
        <v>0.1</v>
      </c>
      <c r="P2055">
        <f t="shared" si="65"/>
        <v>24.045120000000004</v>
      </c>
    </row>
    <row r="2056" spans="1:16" x14ac:dyDescent="0.35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f t="shared" si="64"/>
        <v>0.5</v>
      </c>
      <c r="P2056">
        <f t="shared" si="65"/>
        <v>18.1755</v>
      </c>
    </row>
    <row r="2057" spans="1:16" x14ac:dyDescent="0.35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f t="shared" si="64"/>
        <v>0.1</v>
      </c>
      <c r="P2057">
        <f t="shared" si="65"/>
        <v>149.5626</v>
      </c>
    </row>
    <row r="2058" spans="1:16" x14ac:dyDescent="0.35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  <c r="O2058">
        <f t="shared" si="64"/>
        <v>0.1</v>
      </c>
      <c r="P2058">
        <f t="shared" si="65"/>
        <v>1291.56566</v>
      </c>
    </row>
    <row r="2059" spans="1:16" x14ac:dyDescent="0.35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f t="shared" si="64"/>
        <v>0.1</v>
      </c>
      <c r="P2059">
        <f t="shared" si="65"/>
        <v>59.832959999999993</v>
      </c>
    </row>
    <row r="2060" spans="1:16" x14ac:dyDescent="0.35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  <c r="O2060">
        <f t="shared" si="64"/>
        <v>0.1</v>
      </c>
      <c r="P2060">
        <f t="shared" si="65"/>
        <v>375.97340000000003</v>
      </c>
    </row>
    <row r="2061" spans="1:16" x14ac:dyDescent="0.35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f t="shared" si="64"/>
        <v>0.5</v>
      </c>
      <c r="P2061">
        <f t="shared" si="65"/>
        <v>9.1853999999999996</v>
      </c>
    </row>
    <row r="2062" spans="1:16" x14ac:dyDescent="0.35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  <c r="O2062">
        <f t="shared" si="64"/>
        <v>0.5</v>
      </c>
      <c r="P2062">
        <f t="shared" si="65"/>
        <v>89.132999999999996</v>
      </c>
    </row>
    <row r="2063" spans="1:16" x14ac:dyDescent="0.35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f t="shared" si="64"/>
        <v>0.5</v>
      </c>
      <c r="P2063">
        <f t="shared" si="65"/>
        <v>15.868200000000002</v>
      </c>
    </row>
    <row r="2064" spans="1:16" x14ac:dyDescent="0.35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f t="shared" si="64"/>
        <v>0.5</v>
      </c>
      <c r="P2064">
        <f t="shared" si="65"/>
        <v>51.468299999999985</v>
      </c>
    </row>
    <row r="2065" spans="1:16" x14ac:dyDescent="0.35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f t="shared" si="64"/>
        <v>0.5</v>
      </c>
      <c r="P2065">
        <f t="shared" si="65"/>
        <v>19.898999999999997</v>
      </c>
    </row>
    <row r="2066" spans="1:16" x14ac:dyDescent="0.35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  <c r="O2066">
        <f t="shared" si="64"/>
        <v>0.5</v>
      </c>
      <c r="P2066">
        <f t="shared" si="65"/>
        <v>590.20619999999997</v>
      </c>
    </row>
    <row r="2067" spans="1:16" x14ac:dyDescent="0.35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f t="shared" si="64"/>
        <v>0.5</v>
      </c>
      <c r="P2067">
        <f t="shared" si="65"/>
        <v>233.24849999999998</v>
      </c>
    </row>
    <row r="2068" spans="1:16" x14ac:dyDescent="0.35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f t="shared" si="64"/>
        <v>0.5</v>
      </c>
      <c r="P2068">
        <f t="shared" si="65"/>
        <v>306.07065</v>
      </c>
    </row>
    <row r="2069" spans="1:16" x14ac:dyDescent="0.35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f t="shared" si="64"/>
        <v>0.5</v>
      </c>
      <c r="P2069">
        <f t="shared" si="65"/>
        <v>13.009499999999999</v>
      </c>
    </row>
    <row r="2070" spans="1:16" x14ac:dyDescent="0.35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f t="shared" si="64"/>
        <v>0.5</v>
      </c>
      <c r="P2070">
        <f t="shared" si="65"/>
        <v>194.96099999999998</v>
      </c>
    </row>
    <row r="2071" spans="1:16" x14ac:dyDescent="0.35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f t="shared" si="64"/>
        <v>0.5</v>
      </c>
      <c r="P2071">
        <f t="shared" si="65"/>
        <v>1212.8571000000002</v>
      </c>
    </row>
    <row r="2072" spans="1:16" x14ac:dyDescent="0.35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f t="shared" si="64"/>
        <v>0</v>
      </c>
      <c r="P2072">
        <f t="shared" si="65"/>
        <v>3.2350000000000003</v>
      </c>
    </row>
    <row r="2073" spans="1:16" x14ac:dyDescent="0.35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  <c r="O2073">
        <f t="shared" si="64"/>
        <v>0.5</v>
      </c>
      <c r="P2073">
        <f t="shared" si="65"/>
        <v>495.08550000000002</v>
      </c>
    </row>
    <row r="2074" spans="1:16" x14ac:dyDescent="0.35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f t="shared" si="64"/>
        <v>0.5</v>
      </c>
      <c r="P2074">
        <f t="shared" si="65"/>
        <v>7.1292000000000009</v>
      </c>
    </row>
    <row r="2075" spans="1:16" x14ac:dyDescent="0.35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f t="shared" si="64"/>
        <v>0</v>
      </c>
      <c r="P2075">
        <f t="shared" si="65"/>
        <v>46.176899999999996</v>
      </c>
    </row>
    <row r="2076" spans="1:16" x14ac:dyDescent="0.35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f t="shared" si="64"/>
        <v>0</v>
      </c>
      <c r="P2076">
        <f t="shared" si="65"/>
        <v>694.90890000000002</v>
      </c>
    </row>
    <row r="2077" spans="1:16" x14ac:dyDescent="0.35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  <c r="O2077">
        <f t="shared" si="64"/>
        <v>0.5</v>
      </c>
      <c r="P2077">
        <f t="shared" si="65"/>
        <v>44.523000000000003</v>
      </c>
    </row>
    <row r="2078" spans="1:16" x14ac:dyDescent="0.35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  <c r="O2078">
        <f t="shared" si="64"/>
        <v>0.1</v>
      </c>
      <c r="P2078">
        <f t="shared" si="65"/>
        <v>21.945</v>
      </c>
    </row>
    <row r="2079" spans="1:16" x14ac:dyDescent="0.35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f t="shared" si="64"/>
        <v>0.1</v>
      </c>
      <c r="P2079">
        <f t="shared" si="65"/>
        <v>70.961660000000009</v>
      </c>
    </row>
    <row r="2080" spans="1:16" x14ac:dyDescent="0.35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f t="shared" si="64"/>
        <v>0.1</v>
      </c>
      <c r="P2080">
        <f t="shared" si="65"/>
        <v>54.254199999999997</v>
      </c>
    </row>
    <row r="2081" spans="1:16" x14ac:dyDescent="0.35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f t="shared" si="64"/>
        <v>0.5</v>
      </c>
      <c r="P2081">
        <f t="shared" si="65"/>
        <v>103.57620000000001</v>
      </c>
    </row>
    <row r="2082" spans="1:16" x14ac:dyDescent="0.35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f t="shared" si="64"/>
        <v>0.5</v>
      </c>
      <c r="P2082">
        <f t="shared" si="65"/>
        <v>151.17839999999998</v>
      </c>
    </row>
    <row r="2083" spans="1:16" x14ac:dyDescent="0.35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f t="shared" si="64"/>
        <v>0.5</v>
      </c>
      <c r="P2083">
        <f t="shared" si="65"/>
        <v>8.9651999999999994</v>
      </c>
    </row>
    <row r="2084" spans="1:16" x14ac:dyDescent="0.35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f t="shared" si="64"/>
        <v>0.5</v>
      </c>
      <c r="P2084">
        <f t="shared" si="65"/>
        <v>30.887999999999998</v>
      </c>
    </row>
    <row r="2085" spans="1:16" x14ac:dyDescent="0.35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f t="shared" si="64"/>
        <v>0.5</v>
      </c>
      <c r="P2085">
        <f t="shared" si="65"/>
        <v>22.2</v>
      </c>
    </row>
    <row r="2086" spans="1:16" x14ac:dyDescent="0.35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f t="shared" si="64"/>
        <v>0.5</v>
      </c>
      <c r="P2086">
        <f t="shared" si="65"/>
        <v>98.917200000000022</v>
      </c>
    </row>
    <row r="2087" spans="1:16" x14ac:dyDescent="0.35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  <c r="O2087">
        <f t="shared" si="64"/>
        <v>0.5</v>
      </c>
      <c r="P2087">
        <f t="shared" si="65"/>
        <v>14.667749999999998</v>
      </c>
    </row>
    <row r="2088" spans="1:16" x14ac:dyDescent="0.35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f t="shared" si="64"/>
        <v>0.5</v>
      </c>
      <c r="P2088">
        <f t="shared" si="65"/>
        <v>428.86799999999994</v>
      </c>
    </row>
    <row r="2089" spans="1:16" x14ac:dyDescent="0.35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f t="shared" si="64"/>
        <v>0.5</v>
      </c>
      <c r="P2089">
        <f t="shared" si="65"/>
        <v>116.65034999999999</v>
      </c>
    </row>
    <row r="2090" spans="1:16" x14ac:dyDescent="0.35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  <c r="O2090">
        <f t="shared" si="64"/>
        <v>0.5</v>
      </c>
      <c r="P2090">
        <f t="shared" si="65"/>
        <v>3.7421999999999995</v>
      </c>
    </row>
    <row r="2091" spans="1:16" x14ac:dyDescent="0.35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  <c r="O2091">
        <f t="shared" si="64"/>
        <v>0.5</v>
      </c>
      <c r="P2091">
        <f t="shared" si="65"/>
        <v>4.6655999999999995</v>
      </c>
    </row>
    <row r="2092" spans="1:16" x14ac:dyDescent="0.35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f t="shared" si="64"/>
        <v>0.5</v>
      </c>
      <c r="P2092">
        <f t="shared" si="65"/>
        <v>20.310750000000002</v>
      </c>
    </row>
    <row r="2093" spans="1:16" x14ac:dyDescent="0.35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f t="shared" si="64"/>
        <v>0.5</v>
      </c>
      <c r="P2093">
        <f t="shared" si="65"/>
        <v>538.84034999999994</v>
      </c>
    </row>
    <row r="2094" spans="1:16" x14ac:dyDescent="0.35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f t="shared" si="64"/>
        <v>0.5</v>
      </c>
      <c r="P2094">
        <f t="shared" si="65"/>
        <v>597.47550000000001</v>
      </c>
    </row>
    <row r="2095" spans="1:16" x14ac:dyDescent="0.35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f t="shared" si="64"/>
        <v>0</v>
      </c>
      <c r="P2095">
        <f t="shared" si="65"/>
        <v>12.493600000000001</v>
      </c>
    </row>
    <row r="2096" spans="1:16" x14ac:dyDescent="0.35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  <c r="O2096">
        <f t="shared" si="64"/>
        <v>0.5</v>
      </c>
      <c r="P2096">
        <f t="shared" si="65"/>
        <v>17.465999999999998</v>
      </c>
    </row>
    <row r="2097" spans="1:16" x14ac:dyDescent="0.35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f t="shared" si="64"/>
        <v>0.5</v>
      </c>
      <c r="P2097">
        <f t="shared" si="65"/>
        <v>406.91279999999995</v>
      </c>
    </row>
    <row r="2098" spans="1:16" x14ac:dyDescent="0.35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f t="shared" si="64"/>
        <v>0.5</v>
      </c>
      <c r="P2098">
        <f t="shared" si="65"/>
        <v>99.316799999999986</v>
      </c>
    </row>
    <row r="2099" spans="1:16" x14ac:dyDescent="0.35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  <c r="O2099">
        <f t="shared" si="64"/>
        <v>0.5</v>
      </c>
      <c r="P2099">
        <f t="shared" si="65"/>
        <v>9.2574000000000005</v>
      </c>
    </row>
    <row r="2100" spans="1:16" x14ac:dyDescent="0.35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  <c r="O2100">
        <f t="shared" si="64"/>
        <v>0.5</v>
      </c>
      <c r="P2100">
        <f t="shared" si="65"/>
        <v>52.987500000000004</v>
      </c>
    </row>
    <row r="2101" spans="1:16" x14ac:dyDescent="0.35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f t="shared" si="64"/>
        <v>0.5</v>
      </c>
      <c r="P2101">
        <f t="shared" si="65"/>
        <v>299.19015000000002</v>
      </c>
    </row>
    <row r="2102" spans="1:16" x14ac:dyDescent="0.35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f t="shared" si="64"/>
        <v>0.5</v>
      </c>
      <c r="P2102">
        <f t="shared" si="65"/>
        <v>978.47730000000001</v>
      </c>
    </row>
    <row r="2103" spans="1:16" x14ac:dyDescent="0.35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f t="shared" si="64"/>
        <v>0.5</v>
      </c>
      <c r="P2103">
        <f t="shared" si="65"/>
        <v>110.7174</v>
      </c>
    </row>
    <row r="2104" spans="1:16" x14ac:dyDescent="0.35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f t="shared" si="64"/>
        <v>0.2</v>
      </c>
      <c r="P2104">
        <f t="shared" si="65"/>
        <v>342.05951999999996</v>
      </c>
    </row>
    <row r="2105" spans="1:16" x14ac:dyDescent="0.35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f t="shared" si="64"/>
        <v>0</v>
      </c>
      <c r="P2105">
        <f t="shared" si="65"/>
        <v>115.39839999999998</v>
      </c>
    </row>
    <row r="2106" spans="1:16" x14ac:dyDescent="0.35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  <c r="O2106">
        <f t="shared" si="64"/>
        <v>0</v>
      </c>
      <c r="P2106">
        <f t="shared" si="65"/>
        <v>14.3</v>
      </c>
    </row>
    <row r="2107" spans="1:16" x14ac:dyDescent="0.35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  <c r="O2107">
        <f t="shared" si="64"/>
        <v>0.5</v>
      </c>
      <c r="P2107">
        <f t="shared" si="65"/>
        <v>15.163199999999998</v>
      </c>
    </row>
    <row r="2108" spans="1:16" x14ac:dyDescent="0.35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  <c r="O2108">
        <f t="shared" si="64"/>
        <v>0.2</v>
      </c>
      <c r="P2108">
        <f t="shared" si="65"/>
        <v>2.73312</v>
      </c>
    </row>
    <row r="2109" spans="1:16" x14ac:dyDescent="0.35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f t="shared" si="64"/>
        <v>0.2</v>
      </c>
      <c r="P2109">
        <f t="shared" si="65"/>
        <v>12.707280000000001</v>
      </c>
    </row>
    <row r="2110" spans="1:16" x14ac:dyDescent="0.35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f t="shared" si="64"/>
        <v>0.2</v>
      </c>
      <c r="P2110">
        <f t="shared" si="65"/>
        <v>328.64039999999994</v>
      </c>
    </row>
    <row r="2111" spans="1:16" x14ac:dyDescent="0.35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  <c r="O2111">
        <f t="shared" si="64"/>
        <v>0.2</v>
      </c>
      <c r="P2111">
        <f t="shared" si="65"/>
        <v>4.5360000000000005</v>
      </c>
    </row>
    <row r="2112" spans="1:16" x14ac:dyDescent="0.35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f t="shared" si="64"/>
        <v>0.2</v>
      </c>
      <c r="P2112">
        <f t="shared" si="65"/>
        <v>11.307599999999999</v>
      </c>
    </row>
    <row r="2113" spans="1:16" x14ac:dyDescent="0.35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f t="shared" si="64"/>
        <v>0.2</v>
      </c>
      <c r="P2113">
        <f t="shared" si="65"/>
        <v>363.52799999999996</v>
      </c>
    </row>
    <row r="2114" spans="1:16" x14ac:dyDescent="0.35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  <c r="O2114">
        <f t="shared" si="64"/>
        <v>0.2</v>
      </c>
      <c r="P2114">
        <f t="shared" si="65"/>
        <v>26.017199999999995</v>
      </c>
    </row>
    <row r="2115" spans="1:16" x14ac:dyDescent="0.35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f t="shared" ref="O2115:O2178" si="66">IF(D2115="Same Day",0.2,IF(D2115="First Class",0.1,IF(D2115= "Standard Class",0.5,0)))</f>
        <v>0.2</v>
      </c>
      <c r="P2115">
        <f t="shared" ref="P2115:P2178" si="67">(K2115-N2115)*(1+O2115)</f>
        <v>1380.0696</v>
      </c>
    </row>
    <row r="2116" spans="1:16" x14ac:dyDescent="0.35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f t="shared" si="66"/>
        <v>0.2</v>
      </c>
      <c r="P2116">
        <f t="shared" si="67"/>
        <v>41.031840000000003</v>
      </c>
    </row>
    <row r="2117" spans="1:16" x14ac:dyDescent="0.35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f t="shared" si="66"/>
        <v>0.2</v>
      </c>
      <c r="P2117">
        <f t="shared" si="67"/>
        <v>486.95256000000001</v>
      </c>
    </row>
    <row r="2118" spans="1:16" x14ac:dyDescent="0.35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  <c r="O2118">
        <f t="shared" si="66"/>
        <v>0</v>
      </c>
      <c r="P2118">
        <f t="shared" si="67"/>
        <v>223.648</v>
      </c>
    </row>
    <row r="2119" spans="1:16" x14ac:dyDescent="0.35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f t="shared" si="66"/>
        <v>0.5</v>
      </c>
      <c r="P2119">
        <f t="shared" si="67"/>
        <v>129.50280000000001</v>
      </c>
    </row>
    <row r="2120" spans="1:16" x14ac:dyDescent="0.35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  <c r="O2120">
        <f t="shared" si="66"/>
        <v>0.1</v>
      </c>
      <c r="P2120">
        <f t="shared" si="67"/>
        <v>3.1944000000000008</v>
      </c>
    </row>
    <row r="2121" spans="1:16" x14ac:dyDescent="0.35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f t="shared" si="66"/>
        <v>0.1</v>
      </c>
      <c r="P2121">
        <f t="shared" si="67"/>
        <v>652.90170000000012</v>
      </c>
    </row>
    <row r="2122" spans="1:16" x14ac:dyDescent="0.35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f t="shared" si="66"/>
        <v>0.5</v>
      </c>
      <c r="P2122">
        <f t="shared" si="67"/>
        <v>7.1604000000000001</v>
      </c>
    </row>
    <row r="2123" spans="1:16" x14ac:dyDescent="0.35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  <c r="O2123">
        <f t="shared" si="66"/>
        <v>0.1</v>
      </c>
      <c r="P2123">
        <f t="shared" si="67"/>
        <v>240.54327000000004</v>
      </c>
    </row>
    <row r="2124" spans="1:16" x14ac:dyDescent="0.35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f t="shared" si="66"/>
        <v>0</v>
      </c>
      <c r="P2124">
        <f t="shared" si="67"/>
        <v>200.82679999999999</v>
      </c>
    </row>
    <row r="2125" spans="1:16" x14ac:dyDescent="0.35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  <c r="O2125">
        <f t="shared" si="66"/>
        <v>0</v>
      </c>
      <c r="P2125">
        <f t="shared" si="67"/>
        <v>14.414399999999999</v>
      </c>
    </row>
    <row r="2126" spans="1:16" x14ac:dyDescent="0.35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f t="shared" si="66"/>
        <v>0.5</v>
      </c>
      <c r="P2126">
        <f t="shared" si="67"/>
        <v>104.02575000000002</v>
      </c>
    </row>
    <row r="2127" spans="1:16" x14ac:dyDescent="0.35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f t="shared" si="66"/>
        <v>0.5</v>
      </c>
      <c r="P2127">
        <f t="shared" si="67"/>
        <v>80.271450000000002</v>
      </c>
    </row>
    <row r="2128" spans="1:16" x14ac:dyDescent="0.35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f t="shared" si="66"/>
        <v>0.5</v>
      </c>
      <c r="P2128">
        <f t="shared" si="67"/>
        <v>127.94445</v>
      </c>
    </row>
    <row r="2129" spans="1:16" x14ac:dyDescent="0.35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f t="shared" si="66"/>
        <v>0.5</v>
      </c>
      <c r="P2129">
        <f t="shared" si="67"/>
        <v>87.674400000000006</v>
      </c>
    </row>
    <row r="2130" spans="1:16" x14ac:dyDescent="0.35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f t="shared" si="66"/>
        <v>0.5</v>
      </c>
      <c r="P2130">
        <f t="shared" si="67"/>
        <v>20.217600000000001</v>
      </c>
    </row>
    <row r="2131" spans="1:16" x14ac:dyDescent="0.35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f t="shared" si="66"/>
        <v>0</v>
      </c>
      <c r="P2131">
        <f t="shared" si="67"/>
        <v>23.961600000000001</v>
      </c>
    </row>
    <row r="2132" spans="1:16" x14ac:dyDescent="0.35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f t="shared" si="66"/>
        <v>0</v>
      </c>
      <c r="P2132">
        <f t="shared" si="67"/>
        <v>26.578800000000001</v>
      </c>
    </row>
    <row r="2133" spans="1:16" x14ac:dyDescent="0.35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f t="shared" si="66"/>
        <v>0</v>
      </c>
      <c r="P2133">
        <f t="shared" si="67"/>
        <v>79.720200000000006</v>
      </c>
    </row>
    <row r="2134" spans="1:16" x14ac:dyDescent="0.35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f t="shared" si="66"/>
        <v>0.5</v>
      </c>
      <c r="P2134">
        <f t="shared" si="67"/>
        <v>15.916499999999999</v>
      </c>
    </row>
    <row r="2135" spans="1:16" x14ac:dyDescent="0.35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f t="shared" si="66"/>
        <v>0.5</v>
      </c>
      <c r="P2135">
        <f t="shared" si="67"/>
        <v>413.07569999999998</v>
      </c>
    </row>
    <row r="2136" spans="1:16" x14ac:dyDescent="0.35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f t="shared" si="66"/>
        <v>0.5</v>
      </c>
      <c r="P2136">
        <f t="shared" si="67"/>
        <v>19.448099999999997</v>
      </c>
    </row>
    <row r="2137" spans="1:16" x14ac:dyDescent="0.35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  <c r="O2137">
        <f t="shared" si="66"/>
        <v>0.5</v>
      </c>
      <c r="P2137">
        <f t="shared" si="67"/>
        <v>118.64999999999999</v>
      </c>
    </row>
    <row r="2138" spans="1:16" x14ac:dyDescent="0.35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  <c r="O2138">
        <f t="shared" si="66"/>
        <v>0.5</v>
      </c>
      <c r="P2138">
        <f t="shared" si="67"/>
        <v>39.298499999999997</v>
      </c>
    </row>
    <row r="2139" spans="1:16" x14ac:dyDescent="0.35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f t="shared" si="66"/>
        <v>0.5</v>
      </c>
      <c r="P2139">
        <f t="shared" si="67"/>
        <v>14.258399999999998</v>
      </c>
    </row>
    <row r="2140" spans="1:16" x14ac:dyDescent="0.35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  <c r="O2140">
        <f t="shared" si="66"/>
        <v>0.2</v>
      </c>
      <c r="P2140">
        <f t="shared" si="67"/>
        <v>88.091999999999999</v>
      </c>
    </row>
    <row r="2141" spans="1:16" x14ac:dyDescent="0.35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f t="shared" si="66"/>
        <v>0.5</v>
      </c>
      <c r="P2141">
        <f t="shared" si="67"/>
        <v>148.60935000000001</v>
      </c>
    </row>
    <row r="2142" spans="1:16" x14ac:dyDescent="0.35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f t="shared" si="66"/>
        <v>0.5</v>
      </c>
      <c r="P2142">
        <f t="shared" si="67"/>
        <v>19.025400000000001</v>
      </c>
    </row>
    <row r="2143" spans="1:16" x14ac:dyDescent="0.35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f t="shared" si="66"/>
        <v>0.5</v>
      </c>
      <c r="P2143">
        <f t="shared" si="67"/>
        <v>2008.3220999999999</v>
      </c>
    </row>
    <row r="2144" spans="1:16" x14ac:dyDescent="0.35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f t="shared" si="66"/>
        <v>0.5</v>
      </c>
      <c r="P2144">
        <f t="shared" si="67"/>
        <v>30.860999999999997</v>
      </c>
    </row>
    <row r="2145" spans="1:16" x14ac:dyDescent="0.35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f t="shared" si="66"/>
        <v>0.5</v>
      </c>
      <c r="P2145">
        <f t="shared" si="67"/>
        <v>43.178399999999996</v>
      </c>
    </row>
    <row r="2146" spans="1:16" x14ac:dyDescent="0.35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f t="shared" si="66"/>
        <v>0.5</v>
      </c>
      <c r="P2146">
        <f t="shared" si="67"/>
        <v>16.896599999999999</v>
      </c>
    </row>
    <row r="2147" spans="1:16" x14ac:dyDescent="0.35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f t="shared" si="66"/>
        <v>0.5</v>
      </c>
      <c r="P2147">
        <f t="shared" si="67"/>
        <v>660.21929999999998</v>
      </c>
    </row>
    <row r="2148" spans="1:16" x14ac:dyDescent="0.35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f t="shared" si="66"/>
        <v>0.5</v>
      </c>
      <c r="P2148">
        <f t="shared" si="67"/>
        <v>99.02879999999999</v>
      </c>
    </row>
    <row r="2149" spans="1:16" x14ac:dyDescent="0.35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f t="shared" si="66"/>
        <v>0.5</v>
      </c>
      <c r="P2149">
        <f t="shared" si="67"/>
        <v>457.83359999999999</v>
      </c>
    </row>
    <row r="2150" spans="1:16" x14ac:dyDescent="0.35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f t="shared" si="66"/>
        <v>0.5</v>
      </c>
      <c r="P2150">
        <f t="shared" si="67"/>
        <v>58.468499999999999</v>
      </c>
    </row>
    <row r="2151" spans="1:16" x14ac:dyDescent="0.35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  <c r="O2151">
        <f t="shared" si="66"/>
        <v>0.5</v>
      </c>
      <c r="P2151">
        <f t="shared" si="67"/>
        <v>94.294499999999999</v>
      </c>
    </row>
    <row r="2152" spans="1:16" x14ac:dyDescent="0.35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f t="shared" si="66"/>
        <v>0.5</v>
      </c>
      <c r="P2152">
        <f t="shared" si="67"/>
        <v>429.49259999999998</v>
      </c>
    </row>
    <row r="2153" spans="1:16" x14ac:dyDescent="0.35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f t="shared" si="66"/>
        <v>0</v>
      </c>
      <c r="P2153">
        <f t="shared" si="67"/>
        <v>68.191900000000004</v>
      </c>
    </row>
    <row r="2154" spans="1:16" x14ac:dyDescent="0.35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f t="shared" si="66"/>
        <v>0.5</v>
      </c>
      <c r="P2154">
        <f t="shared" si="67"/>
        <v>11.8773</v>
      </c>
    </row>
    <row r="2155" spans="1:16" x14ac:dyDescent="0.35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  <c r="O2155">
        <f t="shared" si="66"/>
        <v>0.5</v>
      </c>
      <c r="P2155">
        <f t="shared" si="67"/>
        <v>13.540500000000002</v>
      </c>
    </row>
    <row r="2156" spans="1:16" x14ac:dyDescent="0.35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f t="shared" si="66"/>
        <v>0.5</v>
      </c>
      <c r="P2156">
        <f t="shared" si="67"/>
        <v>49.172399999999996</v>
      </c>
    </row>
    <row r="2157" spans="1:16" x14ac:dyDescent="0.35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  <c r="O2157">
        <f t="shared" si="66"/>
        <v>0</v>
      </c>
      <c r="P2157">
        <f t="shared" si="67"/>
        <v>10.74</v>
      </c>
    </row>
    <row r="2158" spans="1:16" x14ac:dyDescent="0.35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  <c r="O2158">
        <f t="shared" si="66"/>
        <v>0.1</v>
      </c>
      <c r="P2158">
        <f t="shared" si="67"/>
        <v>551.9910000000001</v>
      </c>
    </row>
    <row r="2159" spans="1:16" x14ac:dyDescent="0.35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f t="shared" si="66"/>
        <v>0.1</v>
      </c>
      <c r="P2159">
        <f t="shared" si="67"/>
        <v>167.44596000000001</v>
      </c>
    </row>
    <row r="2160" spans="1:16" x14ac:dyDescent="0.35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f t="shared" si="66"/>
        <v>0.5</v>
      </c>
      <c r="P2160">
        <f t="shared" si="67"/>
        <v>23.770800000000001</v>
      </c>
    </row>
    <row r="2161" spans="1:16" x14ac:dyDescent="0.35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f t="shared" si="66"/>
        <v>0.5</v>
      </c>
      <c r="P2161">
        <f t="shared" si="67"/>
        <v>35.672399999999996</v>
      </c>
    </row>
    <row r="2162" spans="1:16" x14ac:dyDescent="0.35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f t="shared" si="66"/>
        <v>0.2</v>
      </c>
      <c r="P2162">
        <f t="shared" si="67"/>
        <v>59.537999999999997</v>
      </c>
    </row>
    <row r="2163" spans="1:16" x14ac:dyDescent="0.35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  <c r="O2163">
        <f t="shared" si="66"/>
        <v>0.5</v>
      </c>
      <c r="P2163">
        <f t="shared" si="67"/>
        <v>36.8277</v>
      </c>
    </row>
    <row r="2164" spans="1:16" x14ac:dyDescent="0.35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f t="shared" si="66"/>
        <v>0.5</v>
      </c>
      <c r="P2164">
        <f t="shared" si="67"/>
        <v>245.34899999999999</v>
      </c>
    </row>
    <row r="2165" spans="1:16" x14ac:dyDescent="0.35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  <c r="O2165">
        <f t="shared" si="66"/>
        <v>0.5</v>
      </c>
      <c r="P2165">
        <f t="shared" si="67"/>
        <v>251.96849999999998</v>
      </c>
    </row>
    <row r="2166" spans="1:16" x14ac:dyDescent="0.35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f t="shared" si="66"/>
        <v>0.5</v>
      </c>
      <c r="P2166">
        <f t="shared" si="67"/>
        <v>7.9253999999999998</v>
      </c>
    </row>
    <row r="2167" spans="1:16" x14ac:dyDescent="0.35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f t="shared" si="66"/>
        <v>0.5</v>
      </c>
      <c r="P2167">
        <f t="shared" si="67"/>
        <v>435.50099999999992</v>
      </c>
    </row>
    <row r="2168" spans="1:16" x14ac:dyDescent="0.35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f t="shared" si="66"/>
        <v>0.5</v>
      </c>
      <c r="P2168">
        <f t="shared" si="67"/>
        <v>22.022399999999998</v>
      </c>
    </row>
    <row r="2169" spans="1:16" x14ac:dyDescent="0.35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f t="shared" si="66"/>
        <v>0.5</v>
      </c>
      <c r="P2169">
        <f t="shared" si="67"/>
        <v>25.929749999999999</v>
      </c>
    </row>
    <row r="2170" spans="1:16" x14ac:dyDescent="0.35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  <c r="O2170">
        <f t="shared" si="66"/>
        <v>0</v>
      </c>
      <c r="P2170">
        <f t="shared" si="67"/>
        <v>12.263999999999999</v>
      </c>
    </row>
    <row r="2171" spans="1:16" x14ac:dyDescent="0.35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f t="shared" si="66"/>
        <v>0</v>
      </c>
      <c r="P2171">
        <f t="shared" si="67"/>
        <v>80.972999999999999</v>
      </c>
    </row>
    <row r="2172" spans="1:16" x14ac:dyDescent="0.35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  <c r="O2172">
        <f t="shared" si="66"/>
        <v>0</v>
      </c>
      <c r="P2172">
        <f t="shared" si="67"/>
        <v>134.97749999999999</v>
      </c>
    </row>
    <row r="2173" spans="1:16" x14ac:dyDescent="0.35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f t="shared" si="66"/>
        <v>0.5</v>
      </c>
      <c r="P2173">
        <f t="shared" si="67"/>
        <v>471.05280000000005</v>
      </c>
    </row>
    <row r="2174" spans="1:16" x14ac:dyDescent="0.35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f t="shared" si="66"/>
        <v>0.1</v>
      </c>
      <c r="P2174">
        <f t="shared" si="67"/>
        <v>14.122680000000001</v>
      </c>
    </row>
    <row r="2175" spans="1:16" x14ac:dyDescent="0.35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f t="shared" si="66"/>
        <v>0.5</v>
      </c>
      <c r="P2175">
        <f t="shared" si="67"/>
        <v>34.74</v>
      </c>
    </row>
    <row r="2176" spans="1:16" x14ac:dyDescent="0.35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f t="shared" si="66"/>
        <v>0</v>
      </c>
      <c r="P2176">
        <f t="shared" si="67"/>
        <v>55.6128</v>
      </c>
    </row>
    <row r="2177" spans="1:16" x14ac:dyDescent="0.35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f t="shared" si="66"/>
        <v>0.5</v>
      </c>
      <c r="P2177">
        <f t="shared" si="67"/>
        <v>37.000799999999998</v>
      </c>
    </row>
    <row r="2178" spans="1:16" x14ac:dyDescent="0.35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f t="shared" si="66"/>
        <v>0.5</v>
      </c>
      <c r="P2178">
        <f t="shared" si="67"/>
        <v>46.893599999999992</v>
      </c>
    </row>
    <row r="2179" spans="1:16" x14ac:dyDescent="0.35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  <c r="O2179">
        <f t="shared" ref="O2179:O2242" si="68">IF(D2179="Same Day",0.2,IF(D2179="First Class",0.1,IF(D2179= "Standard Class",0.5,0)))</f>
        <v>0.5</v>
      </c>
      <c r="P2179">
        <f t="shared" ref="P2179:P2242" si="69">(K2179-N2179)*(1+O2179)</f>
        <v>43.023749999999993</v>
      </c>
    </row>
    <row r="2180" spans="1:16" x14ac:dyDescent="0.35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f t="shared" si="68"/>
        <v>0.5</v>
      </c>
      <c r="P2180">
        <f t="shared" si="69"/>
        <v>57.995999999999995</v>
      </c>
    </row>
    <row r="2181" spans="1:16" x14ac:dyDescent="0.35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f t="shared" si="68"/>
        <v>0.5</v>
      </c>
      <c r="P2181">
        <f t="shared" si="69"/>
        <v>81.503100000000003</v>
      </c>
    </row>
    <row r="2182" spans="1:16" x14ac:dyDescent="0.35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  <c r="O2182">
        <f t="shared" si="68"/>
        <v>0.5</v>
      </c>
      <c r="P2182">
        <f t="shared" si="69"/>
        <v>33.299999999999997</v>
      </c>
    </row>
    <row r="2183" spans="1:16" x14ac:dyDescent="0.35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f t="shared" si="68"/>
        <v>0.5</v>
      </c>
      <c r="P2183">
        <f t="shared" si="69"/>
        <v>575.59320000000002</v>
      </c>
    </row>
    <row r="2184" spans="1:16" x14ac:dyDescent="0.35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  <c r="O2184">
        <f t="shared" si="68"/>
        <v>0.5</v>
      </c>
      <c r="P2184">
        <f t="shared" si="69"/>
        <v>4259.9467500000001</v>
      </c>
    </row>
    <row r="2185" spans="1:16" x14ac:dyDescent="0.35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f t="shared" si="68"/>
        <v>0.5</v>
      </c>
      <c r="P2185">
        <f t="shared" si="69"/>
        <v>266.93324999999999</v>
      </c>
    </row>
    <row r="2186" spans="1:16" x14ac:dyDescent="0.35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f t="shared" si="68"/>
        <v>0.5</v>
      </c>
      <c r="P2186">
        <f t="shared" si="69"/>
        <v>53.491199999999992</v>
      </c>
    </row>
    <row r="2187" spans="1:16" x14ac:dyDescent="0.35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f t="shared" si="68"/>
        <v>0</v>
      </c>
      <c r="P2187">
        <f t="shared" si="69"/>
        <v>36.368600000000001</v>
      </c>
    </row>
    <row r="2188" spans="1:16" x14ac:dyDescent="0.35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  <c r="O2188">
        <f t="shared" si="68"/>
        <v>0.2</v>
      </c>
      <c r="P2188">
        <f t="shared" si="69"/>
        <v>26.099999999999998</v>
      </c>
    </row>
    <row r="2189" spans="1:16" x14ac:dyDescent="0.35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  <c r="O2189">
        <f t="shared" si="68"/>
        <v>0.5</v>
      </c>
      <c r="P2189">
        <f t="shared" si="69"/>
        <v>52.56</v>
      </c>
    </row>
    <row r="2190" spans="1:16" x14ac:dyDescent="0.35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f t="shared" si="68"/>
        <v>0.5</v>
      </c>
      <c r="P2190">
        <f t="shared" si="69"/>
        <v>143.7405</v>
      </c>
    </row>
    <row r="2191" spans="1:16" x14ac:dyDescent="0.35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f t="shared" si="68"/>
        <v>0.5</v>
      </c>
      <c r="P2191">
        <f t="shared" si="69"/>
        <v>1614.4838999999999</v>
      </c>
    </row>
    <row r="2192" spans="1:16" x14ac:dyDescent="0.35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f t="shared" si="68"/>
        <v>0.5</v>
      </c>
      <c r="P2192">
        <f t="shared" si="69"/>
        <v>65.674800000000005</v>
      </c>
    </row>
    <row r="2193" spans="1:16" x14ac:dyDescent="0.35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f t="shared" si="68"/>
        <v>0.5</v>
      </c>
      <c r="P2193">
        <f t="shared" si="69"/>
        <v>152.59229999999997</v>
      </c>
    </row>
    <row r="2194" spans="1:16" x14ac:dyDescent="0.35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  <c r="O2194">
        <f t="shared" si="68"/>
        <v>0.5</v>
      </c>
      <c r="P2194">
        <f t="shared" si="69"/>
        <v>63.706500000000005</v>
      </c>
    </row>
    <row r="2195" spans="1:16" x14ac:dyDescent="0.35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f t="shared" si="68"/>
        <v>0.5</v>
      </c>
      <c r="P2195">
        <f t="shared" si="69"/>
        <v>102.23400000000001</v>
      </c>
    </row>
    <row r="2196" spans="1:16" x14ac:dyDescent="0.35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  <c r="O2196">
        <f t="shared" si="68"/>
        <v>0.5</v>
      </c>
      <c r="P2196">
        <f t="shared" si="69"/>
        <v>34.222500000000004</v>
      </c>
    </row>
    <row r="2197" spans="1:16" x14ac:dyDescent="0.35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f t="shared" si="68"/>
        <v>0.5</v>
      </c>
      <c r="P2197">
        <f t="shared" si="69"/>
        <v>54.371250000000003</v>
      </c>
    </row>
    <row r="2198" spans="1:16" x14ac:dyDescent="0.35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f t="shared" si="68"/>
        <v>0.5</v>
      </c>
      <c r="P2198">
        <f t="shared" si="69"/>
        <v>6.4385999999999992</v>
      </c>
    </row>
    <row r="2199" spans="1:16" x14ac:dyDescent="0.35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f t="shared" si="68"/>
        <v>0.5</v>
      </c>
      <c r="P2199">
        <f t="shared" si="69"/>
        <v>16.063649999999999</v>
      </c>
    </row>
    <row r="2200" spans="1:16" x14ac:dyDescent="0.35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  <c r="O2200">
        <f t="shared" si="68"/>
        <v>0.5</v>
      </c>
      <c r="P2200">
        <f t="shared" si="69"/>
        <v>15.163199999999998</v>
      </c>
    </row>
    <row r="2201" spans="1:16" x14ac:dyDescent="0.35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f t="shared" si="68"/>
        <v>0.5</v>
      </c>
      <c r="P2201">
        <f t="shared" si="69"/>
        <v>5.2973999999999997</v>
      </c>
    </row>
    <row r="2202" spans="1:16" x14ac:dyDescent="0.35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  <c r="O2202">
        <f t="shared" si="68"/>
        <v>0.5</v>
      </c>
      <c r="P2202">
        <f t="shared" si="69"/>
        <v>19.646999999999998</v>
      </c>
    </row>
    <row r="2203" spans="1:16" x14ac:dyDescent="0.35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f t="shared" si="68"/>
        <v>0.5</v>
      </c>
      <c r="P2203">
        <f t="shared" si="69"/>
        <v>978.94229999999993</v>
      </c>
    </row>
    <row r="2204" spans="1:16" x14ac:dyDescent="0.35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f t="shared" si="68"/>
        <v>0.5</v>
      </c>
      <c r="P2204">
        <f t="shared" si="69"/>
        <v>5.9436</v>
      </c>
    </row>
    <row r="2205" spans="1:16" x14ac:dyDescent="0.35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f t="shared" si="68"/>
        <v>0.5</v>
      </c>
      <c r="P2205">
        <f t="shared" si="69"/>
        <v>175.5153</v>
      </c>
    </row>
    <row r="2206" spans="1:16" x14ac:dyDescent="0.35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f t="shared" si="68"/>
        <v>0.5</v>
      </c>
      <c r="P2206">
        <f t="shared" si="69"/>
        <v>27.51735</v>
      </c>
    </row>
    <row r="2207" spans="1:16" x14ac:dyDescent="0.35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f t="shared" si="68"/>
        <v>0</v>
      </c>
      <c r="P2207">
        <f t="shared" si="69"/>
        <v>59.115000000000002</v>
      </c>
    </row>
    <row r="2208" spans="1:16" x14ac:dyDescent="0.35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f t="shared" si="68"/>
        <v>0.5</v>
      </c>
      <c r="P2208">
        <f t="shared" si="69"/>
        <v>114.48990000000001</v>
      </c>
    </row>
    <row r="2209" spans="1:16" x14ac:dyDescent="0.35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f t="shared" si="68"/>
        <v>0.5</v>
      </c>
      <c r="P2209">
        <f t="shared" si="69"/>
        <v>51.667200000000001</v>
      </c>
    </row>
    <row r="2210" spans="1:16" x14ac:dyDescent="0.35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f t="shared" si="68"/>
        <v>0.5</v>
      </c>
      <c r="P2210">
        <f t="shared" si="69"/>
        <v>13.3812</v>
      </c>
    </row>
    <row r="2211" spans="1:16" x14ac:dyDescent="0.35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f t="shared" si="68"/>
        <v>0</v>
      </c>
      <c r="P2211">
        <f t="shared" si="69"/>
        <v>599.70959999999991</v>
      </c>
    </row>
    <row r="2212" spans="1:16" x14ac:dyDescent="0.35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f t="shared" si="68"/>
        <v>0</v>
      </c>
      <c r="P2212">
        <f t="shared" si="69"/>
        <v>22.775999999999996</v>
      </c>
    </row>
    <row r="2213" spans="1:16" x14ac:dyDescent="0.35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  <c r="O2213">
        <f t="shared" si="68"/>
        <v>0.1</v>
      </c>
      <c r="P2213">
        <f t="shared" si="69"/>
        <v>151.30632</v>
      </c>
    </row>
    <row r="2214" spans="1:16" x14ac:dyDescent="0.35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  <c r="O2214">
        <f t="shared" si="68"/>
        <v>0.5</v>
      </c>
      <c r="P2214">
        <f t="shared" si="69"/>
        <v>24.2667</v>
      </c>
    </row>
    <row r="2215" spans="1:16" x14ac:dyDescent="0.35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  <c r="O2215">
        <f t="shared" si="68"/>
        <v>0.1</v>
      </c>
      <c r="P2215">
        <f t="shared" si="69"/>
        <v>1.0296000000000001</v>
      </c>
    </row>
    <row r="2216" spans="1:16" x14ac:dyDescent="0.35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f t="shared" si="68"/>
        <v>0.1</v>
      </c>
      <c r="P2216">
        <f t="shared" si="69"/>
        <v>45.01926000000001</v>
      </c>
    </row>
    <row r="2217" spans="1:16" x14ac:dyDescent="0.35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  <c r="O2217">
        <f t="shared" si="68"/>
        <v>0.1</v>
      </c>
      <c r="P2217">
        <f t="shared" si="69"/>
        <v>199.61700000000002</v>
      </c>
    </row>
    <row r="2218" spans="1:16" x14ac:dyDescent="0.35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f t="shared" si="68"/>
        <v>0.1</v>
      </c>
      <c r="P2218">
        <f t="shared" si="69"/>
        <v>109.01528000000002</v>
      </c>
    </row>
    <row r="2219" spans="1:16" x14ac:dyDescent="0.35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f t="shared" si="68"/>
        <v>0.5</v>
      </c>
      <c r="P2219">
        <f t="shared" si="69"/>
        <v>2.7455999999999996</v>
      </c>
    </row>
    <row r="2220" spans="1:16" x14ac:dyDescent="0.35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f t="shared" si="68"/>
        <v>0.5</v>
      </c>
      <c r="P2220">
        <f t="shared" si="69"/>
        <v>9.5472000000000001</v>
      </c>
    </row>
    <row r="2221" spans="1:16" x14ac:dyDescent="0.35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f t="shared" si="68"/>
        <v>0.5</v>
      </c>
      <c r="P2221">
        <f t="shared" si="69"/>
        <v>16.1784</v>
      </c>
    </row>
    <row r="2222" spans="1:16" x14ac:dyDescent="0.35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f t="shared" si="68"/>
        <v>0.5</v>
      </c>
      <c r="P2222">
        <f t="shared" si="69"/>
        <v>1568.04</v>
      </c>
    </row>
    <row r="2223" spans="1:16" x14ac:dyDescent="0.35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f t="shared" si="68"/>
        <v>0.2</v>
      </c>
      <c r="P2223">
        <f t="shared" si="69"/>
        <v>690.03480000000002</v>
      </c>
    </row>
    <row r="2224" spans="1:16" x14ac:dyDescent="0.35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f t="shared" si="68"/>
        <v>0.2</v>
      </c>
      <c r="P2224">
        <f t="shared" si="69"/>
        <v>39.244799999999998</v>
      </c>
    </row>
    <row r="2225" spans="1:16" x14ac:dyDescent="0.35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f t="shared" si="68"/>
        <v>0.2</v>
      </c>
      <c r="P2225">
        <f t="shared" si="69"/>
        <v>113.90544</v>
      </c>
    </row>
    <row r="2226" spans="1:16" x14ac:dyDescent="0.35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f t="shared" si="68"/>
        <v>0.5</v>
      </c>
      <c r="P2226">
        <f t="shared" si="69"/>
        <v>55.501199999999997</v>
      </c>
    </row>
    <row r="2227" spans="1:16" x14ac:dyDescent="0.35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f t="shared" si="68"/>
        <v>0</v>
      </c>
      <c r="P2227">
        <f t="shared" si="69"/>
        <v>171.0958</v>
      </c>
    </row>
    <row r="2228" spans="1:16" x14ac:dyDescent="0.35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f t="shared" si="68"/>
        <v>0.5</v>
      </c>
      <c r="P2228">
        <f t="shared" si="69"/>
        <v>3.6380999999999997</v>
      </c>
    </row>
    <row r="2229" spans="1:16" x14ac:dyDescent="0.35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  <c r="O2229">
        <f t="shared" si="68"/>
        <v>0.5</v>
      </c>
      <c r="P2229">
        <f t="shared" si="69"/>
        <v>163.7895</v>
      </c>
    </row>
    <row r="2230" spans="1:16" x14ac:dyDescent="0.35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f t="shared" si="68"/>
        <v>0.5</v>
      </c>
      <c r="P2230">
        <f t="shared" si="69"/>
        <v>669.44070000000011</v>
      </c>
    </row>
    <row r="2231" spans="1:16" x14ac:dyDescent="0.35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f t="shared" si="68"/>
        <v>0.5</v>
      </c>
      <c r="P2231">
        <f t="shared" si="69"/>
        <v>631.47</v>
      </c>
    </row>
    <row r="2232" spans="1:16" x14ac:dyDescent="0.35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  <c r="O2232">
        <f t="shared" si="68"/>
        <v>0.5</v>
      </c>
      <c r="P2232">
        <f t="shared" si="69"/>
        <v>57.218399999999988</v>
      </c>
    </row>
    <row r="2233" spans="1:16" x14ac:dyDescent="0.35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f t="shared" si="68"/>
        <v>0.5</v>
      </c>
      <c r="P2233">
        <f t="shared" si="69"/>
        <v>742.29450000000008</v>
      </c>
    </row>
    <row r="2234" spans="1:16" x14ac:dyDescent="0.35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f t="shared" si="68"/>
        <v>0.5</v>
      </c>
      <c r="P2234">
        <f t="shared" si="69"/>
        <v>321.91874999999999</v>
      </c>
    </row>
    <row r="2235" spans="1:16" x14ac:dyDescent="0.35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f t="shared" si="68"/>
        <v>0</v>
      </c>
      <c r="P2235">
        <f t="shared" si="69"/>
        <v>283.97160000000002</v>
      </c>
    </row>
    <row r="2236" spans="1:16" x14ac:dyDescent="0.35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f t="shared" si="68"/>
        <v>0.5</v>
      </c>
      <c r="P2236">
        <f t="shared" si="69"/>
        <v>206.05515000000003</v>
      </c>
    </row>
    <row r="2237" spans="1:16" x14ac:dyDescent="0.35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f t="shared" si="68"/>
        <v>0</v>
      </c>
      <c r="P2237">
        <f t="shared" si="69"/>
        <v>179.40840000000003</v>
      </c>
    </row>
    <row r="2238" spans="1:16" x14ac:dyDescent="0.35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f t="shared" si="68"/>
        <v>0</v>
      </c>
      <c r="P2238">
        <f t="shared" si="69"/>
        <v>16.051200000000001</v>
      </c>
    </row>
    <row r="2239" spans="1:16" x14ac:dyDescent="0.35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  <c r="O2239">
        <f t="shared" si="68"/>
        <v>0.5</v>
      </c>
      <c r="P2239">
        <f t="shared" si="69"/>
        <v>47.951999999999998</v>
      </c>
    </row>
    <row r="2240" spans="1:16" x14ac:dyDescent="0.35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  <c r="O2240">
        <f t="shared" si="68"/>
        <v>0.5</v>
      </c>
      <c r="P2240">
        <f t="shared" si="69"/>
        <v>144.85499999999999</v>
      </c>
    </row>
    <row r="2241" spans="1:16" x14ac:dyDescent="0.35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f t="shared" si="68"/>
        <v>0</v>
      </c>
      <c r="P2241">
        <f t="shared" si="69"/>
        <v>635.495</v>
      </c>
    </row>
    <row r="2242" spans="1:16" x14ac:dyDescent="0.35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f t="shared" si="68"/>
        <v>0</v>
      </c>
      <c r="P2242">
        <f t="shared" si="69"/>
        <v>24.788400000000003</v>
      </c>
    </row>
    <row r="2243" spans="1:16" x14ac:dyDescent="0.35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f t="shared" ref="O2243:O2306" si="70">IF(D2243="Same Day",0.2,IF(D2243="First Class",0.1,IF(D2243= "Standard Class",0.5,0)))</f>
        <v>0.5</v>
      </c>
      <c r="P2243">
        <f t="shared" ref="P2243:P2306" si="71">(K2243-N2243)*(1+O2243)</f>
        <v>915.71669999999995</v>
      </c>
    </row>
    <row r="2244" spans="1:16" x14ac:dyDescent="0.35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  <c r="O2244">
        <f t="shared" si="70"/>
        <v>0.5</v>
      </c>
      <c r="P2244">
        <f t="shared" si="71"/>
        <v>61.933199999999999</v>
      </c>
    </row>
    <row r="2245" spans="1:16" x14ac:dyDescent="0.35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  <c r="O2245">
        <f t="shared" si="70"/>
        <v>0.5</v>
      </c>
      <c r="P2245">
        <f t="shared" si="71"/>
        <v>6.1715999999999998</v>
      </c>
    </row>
    <row r="2246" spans="1:16" x14ac:dyDescent="0.35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  <c r="O2246">
        <f t="shared" si="70"/>
        <v>0.5</v>
      </c>
      <c r="P2246">
        <f t="shared" si="71"/>
        <v>8.2532999999999994</v>
      </c>
    </row>
    <row r="2247" spans="1:16" x14ac:dyDescent="0.35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f t="shared" si="70"/>
        <v>0.5</v>
      </c>
      <c r="P2247">
        <f t="shared" si="71"/>
        <v>9.5681999999999992</v>
      </c>
    </row>
    <row r="2248" spans="1:16" x14ac:dyDescent="0.35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f t="shared" si="70"/>
        <v>0.5</v>
      </c>
      <c r="P2248">
        <f t="shared" si="71"/>
        <v>915.71669999999995</v>
      </c>
    </row>
    <row r="2249" spans="1:16" x14ac:dyDescent="0.35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f t="shared" si="70"/>
        <v>0</v>
      </c>
      <c r="P2249">
        <f t="shared" si="71"/>
        <v>6.9471999999999996</v>
      </c>
    </row>
    <row r="2250" spans="1:16" x14ac:dyDescent="0.35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  <c r="O2250">
        <f t="shared" si="70"/>
        <v>0</v>
      </c>
      <c r="P2250">
        <f t="shared" si="71"/>
        <v>28.682499999999997</v>
      </c>
    </row>
    <row r="2251" spans="1:16" x14ac:dyDescent="0.35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f t="shared" si="70"/>
        <v>0</v>
      </c>
      <c r="P2251">
        <f t="shared" si="71"/>
        <v>7.3439999999999994</v>
      </c>
    </row>
    <row r="2252" spans="1:16" x14ac:dyDescent="0.35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f t="shared" si="70"/>
        <v>0</v>
      </c>
      <c r="P2252">
        <f t="shared" si="71"/>
        <v>384.42240000000004</v>
      </c>
    </row>
    <row r="2253" spans="1:16" x14ac:dyDescent="0.35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f t="shared" si="70"/>
        <v>0</v>
      </c>
      <c r="P2253">
        <f t="shared" si="71"/>
        <v>10.1088</v>
      </c>
    </row>
    <row r="2254" spans="1:16" x14ac:dyDescent="0.35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f t="shared" si="70"/>
        <v>0</v>
      </c>
      <c r="P2254">
        <f t="shared" si="71"/>
        <v>74.72399999999999</v>
      </c>
    </row>
    <row r="2255" spans="1:16" x14ac:dyDescent="0.35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  <c r="O2255">
        <f t="shared" si="70"/>
        <v>0.1</v>
      </c>
      <c r="P2255">
        <f t="shared" si="71"/>
        <v>31.882619999999999</v>
      </c>
    </row>
    <row r="2256" spans="1:16" x14ac:dyDescent="0.35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  <c r="O2256">
        <f t="shared" si="70"/>
        <v>0.1</v>
      </c>
      <c r="P2256">
        <f t="shared" si="71"/>
        <v>31.145400000000002</v>
      </c>
    </row>
    <row r="2257" spans="1:16" x14ac:dyDescent="0.35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f t="shared" si="70"/>
        <v>0.5</v>
      </c>
      <c r="P2257">
        <f t="shared" si="71"/>
        <v>459.74250000000001</v>
      </c>
    </row>
    <row r="2258" spans="1:16" x14ac:dyDescent="0.35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f t="shared" si="70"/>
        <v>0.5</v>
      </c>
      <c r="P2258">
        <f t="shared" si="71"/>
        <v>113.31180000000001</v>
      </c>
    </row>
    <row r="2259" spans="1:16" x14ac:dyDescent="0.35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f t="shared" si="70"/>
        <v>0.1</v>
      </c>
      <c r="P2259">
        <f t="shared" si="71"/>
        <v>1234.1868000000002</v>
      </c>
    </row>
    <row r="2260" spans="1:16" x14ac:dyDescent="0.35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f t="shared" si="70"/>
        <v>0.1</v>
      </c>
      <c r="P2260">
        <f t="shared" si="71"/>
        <v>10.808819999999999</v>
      </c>
    </row>
    <row r="2261" spans="1:16" x14ac:dyDescent="0.35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  <c r="O2261">
        <f t="shared" si="70"/>
        <v>0</v>
      </c>
      <c r="P2261">
        <f t="shared" si="71"/>
        <v>2.6</v>
      </c>
    </row>
    <row r="2262" spans="1:16" x14ac:dyDescent="0.35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f t="shared" si="70"/>
        <v>0</v>
      </c>
      <c r="P2262">
        <f t="shared" si="71"/>
        <v>305.0154</v>
      </c>
    </row>
    <row r="2263" spans="1:16" x14ac:dyDescent="0.35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  <c r="O2263">
        <f t="shared" si="70"/>
        <v>0.2</v>
      </c>
      <c r="P2263">
        <f t="shared" si="71"/>
        <v>169.56479999999999</v>
      </c>
    </row>
    <row r="2264" spans="1:16" x14ac:dyDescent="0.35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f t="shared" si="70"/>
        <v>0.1</v>
      </c>
      <c r="P2264">
        <f t="shared" si="71"/>
        <v>308.85426000000007</v>
      </c>
    </row>
    <row r="2265" spans="1:16" x14ac:dyDescent="0.35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  <c r="O2265">
        <f t="shared" si="70"/>
        <v>0</v>
      </c>
      <c r="P2265">
        <f t="shared" si="71"/>
        <v>384.9846</v>
      </c>
    </row>
    <row r="2266" spans="1:16" x14ac:dyDescent="0.35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  <c r="O2266">
        <f t="shared" si="70"/>
        <v>0</v>
      </c>
      <c r="P2266">
        <f t="shared" si="71"/>
        <v>2.9040000000000004</v>
      </c>
    </row>
    <row r="2267" spans="1:16" x14ac:dyDescent="0.35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f t="shared" si="70"/>
        <v>0</v>
      </c>
      <c r="P2267">
        <f t="shared" si="71"/>
        <v>4.3777999999999997</v>
      </c>
    </row>
    <row r="2268" spans="1:16" x14ac:dyDescent="0.35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  <c r="O2268">
        <f t="shared" si="70"/>
        <v>0.2</v>
      </c>
      <c r="P2268">
        <f t="shared" si="71"/>
        <v>6.3345600000000006</v>
      </c>
    </row>
    <row r="2269" spans="1:16" x14ac:dyDescent="0.35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f t="shared" si="70"/>
        <v>0.2</v>
      </c>
      <c r="P2269">
        <f t="shared" si="71"/>
        <v>7.9315200000000008</v>
      </c>
    </row>
    <row r="2270" spans="1:16" x14ac:dyDescent="0.35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f t="shared" si="70"/>
        <v>0.5</v>
      </c>
      <c r="P2270">
        <f t="shared" si="71"/>
        <v>5.0544000000000011</v>
      </c>
    </row>
    <row r="2271" spans="1:16" x14ac:dyDescent="0.35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  <c r="O2271">
        <f t="shared" si="70"/>
        <v>0.5</v>
      </c>
      <c r="P2271">
        <f t="shared" si="71"/>
        <v>6.9403500000000005</v>
      </c>
    </row>
    <row r="2272" spans="1:16" x14ac:dyDescent="0.35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f t="shared" si="70"/>
        <v>0.5</v>
      </c>
      <c r="P2272">
        <f t="shared" si="71"/>
        <v>65.645250000000004</v>
      </c>
    </row>
    <row r="2273" spans="1:16" x14ac:dyDescent="0.35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f t="shared" si="70"/>
        <v>0.5</v>
      </c>
      <c r="P2273">
        <f t="shared" si="71"/>
        <v>227.70359999999999</v>
      </c>
    </row>
    <row r="2274" spans="1:16" x14ac:dyDescent="0.35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f t="shared" si="70"/>
        <v>0.5</v>
      </c>
      <c r="P2274">
        <f t="shared" si="71"/>
        <v>509.25419999999997</v>
      </c>
    </row>
    <row r="2275" spans="1:16" x14ac:dyDescent="0.35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f t="shared" si="70"/>
        <v>0.5</v>
      </c>
      <c r="P2275">
        <f t="shared" si="71"/>
        <v>1112.9840999999999</v>
      </c>
    </row>
    <row r="2276" spans="1:16" x14ac:dyDescent="0.35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f t="shared" si="70"/>
        <v>0</v>
      </c>
      <c r="P2276">
        <f t="shared" si="71"/>
        <v>139.84619999999998</v>
      </c>
    </row>
    <row r="2277" spans="1:16" x14ac:dyDescent="0.35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  <c r="O2277">
        <f t="shared" si="70"/>
        <v>0</v>
      </c>
      <c r="P2277">
        <f t="shared" si="71"/>
        <v>108.5874</v>
      </c>
    </row>
    <row r="2278" spans="1:16" x14ac:dyDescent="0.35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  <c r="O2278">
        <f t="shared" si="70"/>
        <v>0.5</v>
      </c>
      <c r="P2278">
        <f t="shared" si="71"/>
        <v>459.29999999999995</v>
      </c>
    </row>
    <row r="2279" spans="1:16" x14ac:dyDescent="0.35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f t="shared" si="70"/>
        <v>0.5</v>
      </c>
      <c r="P2279">
        <f t="shared" si="71"/>
        <v>95.43780000000001</v>
      </c>
    </row>
    <row r="2280" spans="1:16" x14ac:dyDescent="0.35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f t="shared" si="70"/>
        <v>0.5</v>
      </c>
      <c r="P2280">
        <f t="shared" si="71"/>
        <v>255.31440000000003</v>
      </c>
    </row>
    <row r="2281" spans="1:16" x14ac:dyDescent="0.35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f t="shared" si="70"/>
        <v>0.1</v>
      </c>
      <c r="P2281">
        <f t="shared" si="71"/>
        <v>114.0326</v>
      </c>
    </row>
    <row r="2282" spans="1:16" x14ac:dyDescent="0.35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f t="shared" si="70"/>
        <v>0.1</v>
      </c>
      <c r="P2282">
        <f t="shared" si="71"/>
        <v>701.0379200000001</v>
      </c>
    </row>
    <row r="2283" spans="1:16" x14ac:dyDescent="0.35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f t="shared" si="70"/>
        <v>0.1</v>
      </c>
      <c r="P2283">
        <f t="shared" si="71"/>
        <v>178.18217999999999</v>
      </c>
    </row>
    <row r="2284" spans="1:16" x14ac:dyDescent="0.35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f t="shared" si="70"/>
        <v>0.1</v>
      </c>
      <c r="P2284">
        <f t="shared" si="71"/>
        <v>28.607039999999998</v>
      </c>
    </row>
    <row r="2285" spans="1:16" x14ac:dyDescent="0.35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f t="shared" si="70"/>
        <v>0.5</v>
      </c>
      <c r="P2285">
        <f t="shared" si="71"/>
        <v>25.833600000000001</v>
      </c>
    </row>
    <row r="2286" spans="1:16" x14ac:dyDescent="0.35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f t="shared" si="70"/>
        <v>0.5</v>
      </c>
      <c r="P2286">
        <f t="shared" si="71"/>
        <v>66.455550000000002</v>
      </c>
    </row>
    <row r="2287" spans="1:16" x14ac:dyDescent="0.35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f t="shared" si="70"/>
        <v>0.1</v>
      </c>
      <c r="P2287">
        <f t="shared" si="71"/>
        <v>10.064340000000001</v>
      </c>
    </row>
    <row r="2288" spans="1:16" x14ac:dyDescent="0.35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f t="shared" si="70"/>
        <v>0.5</v>
      </c>
      <c r="P2288">
        <f t="shared" si="71"/>
        <v>34.164000000000001</v>
      </c>
    </row>
    <row r="2289" spans="1:16" x14ac:dyDescent="0.35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f t="shared" si="70"/>
        <v>0</v>
      </c>
      <c r="P2289">
        <f t="shared" si="71"/>
        <v>16.169</v>
      </c>
    </row>
    <row r="2290" spans="1:16" x14ac:dyDescent="0.35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f t="shared" si="70"/>
        <v>0.1</v>
      </c>
      <c r="P2290">
        <f t="shared" si="71"/>
        <v>12.808399999999999</v>
      </c>
    </row>
    <row r="2291" spans="1:16" x14ac:dyDescent="0.35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f t="shared" si="70"/>
        <v>0.1</v>
      </c>
      <c r="P2291">
        <f t="shared" si="71"/>
        <v>893.8729800000001</v>
      </c>
    </row>
    <row r="2292" spans="1:16" x14ac:dyDescent="0.35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f t="shared" si="70"/>
        <v>0.5</v>
      </c>
      <c r="P2292">
        <f t="shared" si="71"/>
        <v>315.32715000000002</v>
      </c>
    </row>
    <row r="2293" spans="1:16" x14ac:dyDescent="0.35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  <c r="O2293">
        <f t="shared" si="70"/>
        <v>0.5</v>
      </c>
      <c r="P2293">
        <f t="shared" si="71"/>
        <v>446.53499999999997</v>
      </c>
    </row>
    <row r="2294" spans="1:16" x14ac:dyDescent="0.35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f t="shared" si="70"/>
        <v>0.5</v>
      </c>
      <c r="P2294">
        <f t="shared" si="71"/>
        <v>10.108800000000002</v>
      </c>
    </row>
    <row r="2295" spans="1:16" x14ac:dyDescent="0.35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  <c r="O2295">
        <f t="shared" si="70"/>
        <v>0.5</v>
      </c>
      <c r="P2295">
        <f t="shared" si="71"/>
        <v>5.4202500000000002</v>
      </c>
    </row>
    <row r="2296" spans="1:16" x14ac:dyDescent="0.35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f t="shared" si="70"/>
        <v>0.5</v>
      </c>
      <c r="P2296">
        <f t="shared" si="71"/>
        <v>215.61075</v>
      </c>
    </row>
    <row r="2297" spans="1:16" x14ac:dyDescent="0.35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f t="shared" si="70"/>
        <v>0.5</v>
      </c>
      <c r="P2297">
        <f t="shared" si="71"/>
        <v>10.9512</v>
      </c>
    </row>
    <row r="2298" spans="1:16" x14ac:dyDescent="0.35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  <c r="O2298">
        <f t="shared" si="70"/>
        <v>0.5</v>
      </c>
      <c r="P2298">
        <f t="shared" si="71"/>
        <v>229.83449999999999</v>
      </c>
    </row>
    <row r="2299" spans="1:16" x14ac:dyDescent="0.35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  <c r="O2299">
        <f t="shared" si="70"/>
        <v>0.5</v>
      </c>
      <c r="P2299">
        <f t="shared" si="71"/>
        <v>62.492250000000006</v>
      </c>
    </row>
    <row r="2300" spans="1:16" x14ac:dyDescent="0.35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f t="shared" si="70"/>
        <v>0.5</v>
      </c>
      <c r="P2300">
        <f t="shared" si="71"/>
        <v>1196.9401499999999</v>
      </c>
    </row>
    <row r="2301" spans="1:16" x14ac:dyDescent="0.35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  <c r="O2301">
        <f t="shared" si="70"/>
        <v>0.5</v>
      </c>
      <c r="P2301">
        <f t="shared" si="71"/>
        <v>566.95499999999993</v>
      </c>
    </row>
    <row r="2302" spans="1:16" x14ac:dyDescent="0.35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  <c r="O2302">
        <f t="shared" si="70"/>
        <v>0.5</v>
      </c>
      <c r="P2302">
        <f t="shared" si="71"/>
        <v>9.5400000000000009</v>
      </c>
    </row>
    <row r="2303" spans="1:16" x14ac:dyDescent="0.35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  <c r="O2303">
        <f t="shared" si="70"/>
        <v>0.5</v>
      </c>
      <c r="P2303">
        <f t="shared" si="71"/>
        <v>8.8127999999999993</v>
      </c>
    </row>
    <row r="2304" spans="1:16" x14ac:dyDescent="0.35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  <c r="O2304">
        <f t="shared" si="70"/>
        <v>0.5</v>
      </c>
      <c r="P2304">
        <f t="shared" si="71"/>
        <v>426.59999999999997</v>
      </c>
    </row>
    <row r="2305" spans="1:16" x14ac:dyDescent="0.35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  <c r="O2305">
        <f t="shared" si="70"/>
        <v>0</v>
      </c>
      <c r="P2305">
        <f t="shared" si="71"/>
        <v>535.70079999999996</v>
      </c>
    </row>
    <row r="2306" spans="1:16" x14ac:dyDescent="0.35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f t="shared" si="70"/>
        <v>0</v>
      </c>
      <c r="P2306">
        <f t="shared" si="71"/>
        <v>56.349599999999995</v>
      </c>
    </row>
    <row r="2307" spans="1:16" x14ac:dyDescent="0.35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f t="shared" ref="O2307:O2370" si="72">IF(D2307="Same Day",0.2,IF(D2307="First Class",0.1,IF(D2307= "Standard Class",0.5,0)))</f>
        <v>0.1</v>
      </c>
      <c r="P2307">
        <f t="shared" ref="P2307:P2370" si="73">(K2307-N2307)*(1+O2307)</f>
        <v>171.06012000000004</v>
      </c>
    </row>
    <row r="2308" spans="1:16" x14ac:dyDescent="0.35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f t="shared" si="72"/>
        <v>0.1</v>
      </c>
      <c r="P2308">
        <f t="shared" si="73"/>
        <v>19.085220000000003</v>
      </c>
    </row>
    <row r="2309" spans="1:16" x14ac:dyDescent="0.35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  <c r="O2309">
        <f t="shared" si="72"/>
        <v>0.5</v>
      </c>
      <c r="P2309">
        <f t="shared" si="73"/>
        <v>328.23</v>
      </c>
    </row>
    <row r="2310" spans="1:16" x14ac:dyDescent="0.35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f t="shared" si="72"/>
        <v>0.1</v>
      </c>
      <c r="P2310">
        <f t="shared" si="73"/>
        <v>270.26229999999998</v>
      </c>
    </row>
    <row r="2311" spans="1:16" x14ac:dyDescent="0.35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f t="shared" si="72"/>
        <v>0.1</v>
      </c>
      <c r="P2311">
        <f t="shared" si="73"/>
        <v>66.822359999999989</v>
      </c>
    </row>
    <row r="2312" spans="1:16" x14ac:dyDescent="0.35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f t="shared" si="72"/>
        <v>0.1</v>
      </c>
      <c r="P2312">
        <f t="shared" si="73"/>
        <v>89.580700000000022</v>
      </c>
    </row>
    <row r="2313" spans="1:16" x14ac:dyDescent="0.35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  <c r="O2313">
        <f t="shared" si="72"/>
        <v>0.1</v>
      </c>
      <c r="P2313">
        <f t="shared" si="73"/>
        <v>15.276800000000001</v>
      </c>
    </row>
    <row r="2314" spans="1:16" x14ac:dyDescent="0.35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f t="shared" si="72"/>
        <v>0.1</v>
      </c>
      <c r="P2314">
        <f t="shared" si="73"/>
        <v>290.51022000000006</v>
      </c>
    </row>
    <row r="2315" spans="1:16" x14ac:dyDescent="0.35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f t="shared" si="72"/>
        <v>0.5</v>
      </c>
      <c r="P2315">
        <f t="shared" si="73"/>
        <v>11.622899999999998</v>
      </c>
    </row>
    <row r="2316" spans="1:16" x14ac:dyDescent="0.35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  <c r="O2316">
        <f t="shared" si="72"/>
        <v>0.5</v>
      </c>
      <c r="P2316">
        <f t="shared" si="73"/>
        <v>455.87039999999996</v>
      </c>
    </row>
    <row r="2317" spans="1:16" x14ac:dyDescent="0.35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  <c r="O2317">
        <f t="shared" si="72"/>
        <v>0.5</v>
      </c>
      <c r="P2317">
        <f t="shared" si="73"/>
        <v>34.185000000000002</v>
      </c>
    </row>
    <row r="2318" spans="1:16" x14ac:dyDescent="0.35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f t="shared" si="72"/>
        <v>0.5</v>
      </c>
      <c r="P2318">
        <f t="shared" si="73"/>
        <v>233.24849999999998</v>
      </c>
    </row>
    <row r="2319" spans="1:16" x14ac:dyDescent="0.35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f t="shared" si="72"/>
        <v>0.5</v>
      </c>
      <c r="P2319">
        <f t="shared" si="73"/>
        <v>45.622500000000002</v>
      </c>
    </row>
    <row r="2320" spans="1:16" x14ac:dyDescent="0.35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  <c r="O2320">
        <f t="shared" si="72"/>
        <v>0.5</v>
      </c>
      <c r="P2320">
        <f t="shared" si="73"/>
        <v>386.07030000000009</v>
      </c>
    </row>
    <row r="2321" spans="1:16" x14ac:dyDescent="0.35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f t="shared" si="72"/>
        <v>0.1</v>
      </c>
      <c r="P2321">
        <f t="shared" si="73"/>
        <v>151.76392000000001</v>
      </c>
    </row>
    <row r="2322" spans="1:16" x14ac:dyDescent="0.35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  <c r="O2322">
        <f t="shared" si="72"/>
        <v>0.5</v>
      </c>
      <c r="P2322">
        <f t="shared" si="73"/>
        <v>303.16020000000003</v>
      </c>
    </row>
    <row r="2323" spans="1:16" x14ac:dyDescent="0.35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f t="shared" si="72"/>
        <v>0</v>
      </c>
      <c r="P2323">
        <f t="shared" si="73"/>
        <v>50.212199999999996</v>
      </c>
    </row>
    <row r="2324" spans="1:16" x14ac:dyDescent="0.35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f t="shared" si="72"/>
        <v>0</v>
      </c>
      <c r="P2324">
        <f t="shared" si="73"/>
        <v>32.745599999999996</v>
      </c>
    </row>
    <row r="2325" spans="1:16" x14ac:dyDescent="0.35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  <c r="O2325">
        <f t="shared" si="72"/>
        <v>0</v>
      </c>
      <c r="P2325">
        <f t="shared" si="73"/>
        <v>38.15</v>
      </c>
    </row>
    <row r="2326" spans="1:16" x14ac:dyDescent="0.35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f t="shared" si="72"/>
        <v>0</v>
      </c>
      <c r="P2326">
        <f t="shared" si="73"/>
        <v>196.99200000000002</v>
      </c>
    </row>
    <row r="2327" spans="1:16" x14ac:dyDescent="0.35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f t="shared" si="72"/>
        <v>0</v>
      </c>
      <c r="P2327">
        <f t="shared" si="73"/>
        <v>49.92</v>
      </c>
    </row>
    <row r="2328" spans="1:16" x14ac:dyDescent="0.35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  <c r="O2328">
        <f t="shared" si="72"/>
        <v>0</v>
      </c>
      <c r="P2328">
        <f t="shared" si="73"/>
        <v>45.224400000000003</v>
      </c>
    </row>
    <row r="2329" spans="1:16" x14ac:dyDescent="0.35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f t="shared" si="72"/>
        <v>0</v>
      </c>
      <c r="P2329">
        <f t="shared" si="73"/>
        <v>6.7392000000000012</v>
      </c>
    </row>
    <row r="2330" spans="1:16" x14ac:dyDescent="0.35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f t="shared" si="72"/>
        <v>0.1</v>
      </c>
      <c r="P2330">
        <f t="shared" si="73"/>
        <v>10.064340000000001</v>
      </c>
    </row>
    <row r="2331" spans="1:16" x14ac:dyDescent="0.35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f t="shared" si="72"/>
        <v>0.5</v>
      </c>
      <c r="P2331">
        <f t="shared" si="73"/>
        <v>923.29200000000003</v>
      </c>
    </row>
    <row r="2332" spans="1:16" x14ac:dyDescent="0.35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f t="shared" si="72"/>
        <v>0</v>
      </c>
      <c r="P2332">
        <f t="shared" si="73"/>
        <v>39.022800000000004</v>
      </c>
    </row>
    <row r="2333" spans="1:16" x14ac:dyDescent="0.35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  <c r="O2333">
        <f t="shared" si="72"/>
        <v>0</v>
      </c>
      <c r="P2333">
        <f t="shared" si="73"/>
        <v>20.85</v>
      </c>
    </row>
    <row r="2334" spans="1:16" x14ac:dyDescent="0.35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f t="shared" si="72"/>
        <v>0.5</v>
      </c>
      <c r="P2334">
        <f t="shared" si="73"/>
        <v>216.37199999999999</v>
      </c>
    </row>
    <row r="2335" spans="1:16" x14ac:dyDescent="0.35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  <c r="O2335">
        <f t="shared" si="72"/>
        <v>0.5</v>
      </c>
      <c r="P2335">
        <f t="shared" si="73"/>
        <v>4.4217000000000004</v>
      </c>
    </row>
    <row r="2336" spans="1:16" x14ac:dyDescent="0.35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f t="shared" si="72"/>
        <v>0.5</v>
      </c>
      <c r="P2336">
        <f t="shared" si="73"/>
        <v>86.95259999999999</v>
      </c>
    </row>
    <row r="2337" spans="1:16" x14ac:dyDescent="0.35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f t="shared" si="72"/>
        <v>0.2</v>
      </c>
      <c r="P2337">
        <f t="shared" si="73"/>
        <v>6.9069599999999998</v>
      </c>
    </row>
    <row r="2338" spans="1:16" x14ac:dyDescent="0.35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f t="shared" si="72"/>
        <v>0.2</v>
      </c>
      <c r="P2338">
        <f t="shared" si="73"/>
        <v>363.62508000000003</v>
      </c>
    </row>
    <row r="2339" spans="1:16" x14ac:dyDescent="0.35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f t="shared" si="72"/>
        <v>0.2</v>
      </c>
      <c r="P2339">
        <f t="shared" si="73"/>
        <v>16.174080000000004</v>
      </c>
    </row>
    <row r="2340" spans="1:16" x14ac:dyDescent="0.35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f t="shared" si="72"/>
        <v>0.2</v>
      </c>
      <c r="P2340">
        <f t="shared" si="73"/>
        <v>28.10304</v>
      </c>
    </row>
    <row r="2341" spans="1:16" x14ac:dyDescent="0.35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  <c r="O2341">
        <f t="shared" si="72"/>
        <v>0.5</v>
      </c>
      <c r="P2341">
        <f t="shared" si="73"/>
        <v>13.467000000000002</v>
      </c>
    </row>
    <row r="2342" spans="1:16" x14ac:dyDescent="0.35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  <c r="O2342">
        <f t="shared" si="72"/>
        <v>0.5</v>
      </c>
      <c r="P2342">
        <f t="shared" si="73"/>
        <v>47.092500000000001</v>
      </c>
    </row>
    <row r="2343" spans="1:16" x14ac:dyDescent="0.35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  <c r="O2343">
        <f t="shared" si="72"/>
        <v>0.1</v>
      </c>
      <c r="P2343">
        <f t="shared" si="73"/>
        <v>43.797600000000003</v>
      </c>
    </row>
    <row r="2344" spans="1:16" x14ac:dyDescent="0.35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f t="shared" si="72"/>
        <v>0.1</v>
      </c>
      <c r="P2344">
        <f t="shared" si="73"/>
        <v>95.278919999999999</v>
      </c>
    </row>
    <row r="2345" spans="1:16" x14ac:dyDescent="0.35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f t="shared" si="72"/>
        <v>0</v>
      </c>
      <c r="P2345">
        <f t="shared" si="73"/>
        <v>152.8956</v>
      </c>
    </row>
    <row r="2346" spans="1:16" x14ac:dyDescent="0.35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f t="shared" si="72"/>
        <v>0.5</v>
      </c>
      <c r="P2346">
        <f t="shared" si="73"/>
        <v>529.54559999999992</v>
      </c>
    </row>
    <row r="2347" spans="1:16" x14ac:dyDescent="0.35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f t="shared" si="72"/>
        <v>0.5</v>
      </c>
      <c r="P2347">
        <f t="shared" si="73"/>
        <v>68.328000000000003</v>
      </c>
    </row>
    <row r="2348" spans="1:16" x14ac:dyDescent="0.35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f t="shared" si="72"/>
        <v>0.5</v>
      </c>
      <c r="P2348">
        <f t="shared" si="73"/>
        <v>5.1516000000000002</v>
      </c>
    </row>
    <row r="2349" spans="1:16" x14ac:dyDescent="0.35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  <c r="O2349">
        <f t="shared" si="72"/>
        <v>0.5</v>
      </c>
      <c r="P2349">
        <f t="shared" si="73"/>
        <v>836.37750000000005</v>
      </c>
    </row>
    <row r="2350" spans="1:16" x14ac:dyDescent="0.35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f t="shared" si="72"/>
        <v>0.2</v>
      </c>
      <c r="P2350">
        <f t="shared" si="73"/>
        <v>7.0387199999999988</v>
      </c>
    </row>
    <row r="2351" spans="1:16" x14ac:dyDescent="0.35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f t="shared" si="72"/>
        <v>0.2</v>
      </c>
      <c r="P2351">
        <f t="shared" si="73"/>
        <v>56.259360000000001</v>
      </c>
    </row>
    <row r="2352" spans="1:16" x14ac:dyDescent="0.35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f t="shared" si="72"/>
        <v>0.2</v>
      </c>
      <c r="P2352">
        <f t="shared" si="73"/>
        <v>6.6463199999999993</v>
      </c>
    </row>
    <row r="2353" spans="1:16" x14ac:dyDescent="0.35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  <c r="O2353">
        <f t="shared" si="72"/>
        <v>0.2</v>
      </c>
      <c r="P2353">
        <f t="shared" si="73"/>
        <v>68.662080000000003</v>
      </c>
    </row>
    <row r="2354" spans="1:16" x14ac:dyDescent="0.35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  <c r="O2354">
        <f t="shared" si="72"/>
        <v>0.2</v>
      </c>
      <c r="P2354">
        <f t="shared" si="73"/>
        <v>6.048</v>
      </c>
    </row>
    <row r="2355" spans="1:16" x14ac:dyDescent="0.35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f t="shared" si="72"/>
        <v>0.1</v>
      </c>
      <c r="P2355">
        <f t="shared" si="73"/>
        <v>1487.06404</v>
      </c>
    </row>
    <row r="2356" spans="1:16" x14ac:dyDescent="0.35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  <c r="O2356">
        <f t="shared" si="72"/>
        <v>0.1</v>
      </c>
      <c r="P2356">
        <f t="shared" si="73"/>
        <v>100.01365000000001</v>
      </c>
    </row>
    <row r="2357" spans="1:16" x14ac:dyDescent="0.35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f t="shared" si="72"/>
        <v>0.1</v>
      </c>
      <c r="P2357">
        <f t="shared" si="73"/>
        <v>22.891769999999998</v>
      </c>
    </row>
    <row r="2358" spans="1:16" x14ac:dyDescent="0.35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f t="shared" si="72"/>
        <v>0.1</v>
      </c>
      <c r="P2358">
        <f t="shared" si="73"/>
        <v>174.88251000000002</v>
      </c>
    </row>
    <row r="2359" spans="1:16" x14ac:dyDescent="0.35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f t="shared" si="72"/>
        <v>0.5</v>
      </c>
      <c r="P2359">
        <f t="shared" si="73"/>
        <v>3041.0110500000001</v>
      </c>
    </row>
    <row r="2360" spans="1:16" x14ac:dyDescent="0.35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f t="shared" si="72"/>
        <v>0.5</v>
      </c>
      <c r="P2360">
        <f t="shared" si="73"/>
        <v>2437.8353999999999</v>
      </c>
    </row>
    <row r="2361" spans="1:16" x14ac:dyDescent="0.35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f t="shared" si="72"/>
        <v>0.5</v>
      </c>
      <c r="P2361">
        <f t="shared" si="73"/>
        <v>1105.0344</v>
      </c>
    </row>
    <row r="2362" spans="1:16" x14ac:dyDescent="0.35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  <c r="O2362">
        <f t="shared" si="72"/>
        <v>0.5</v>
      </c>
      <c r="P2362">
        <f t="shared" si="73"/>
        <v>27.713699999999999</v>
      </c>
    </row>
    <row r="2363" spans="1:16" x14ac:dyDescent="0.35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  <c r="O2363">
        <f t="shared" si="72"/>
        <v>0.5</v>
      </c>
      <c r="P2363">
        <f t="shared" si="73"/>
        <v>118.60559999999998</v>
      </c>
    </row>
    <row r="2364" spans="1:16" x14ac:dyDescent="0.35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  <c r="O2364">
        <f t="shared" si="72"/>
        <v>0.5</v>
      </c>
      <c r="P2364">
        <f t="shared" si="73"/>
        <v>35.646000000000001</v>
      </c>
    </row>
    <row r="2365" spans="1:16" x14ac:dyDescent="0.35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f t="shared" si="72"/>
        <v>0.5</v>
      </c>
      <c r="P2365">
        <f t="shared" si="73"/>
        <v>130.4376</v>
      </c>
    </row>
    <row r="2366" spans="1:16" x14ac:dyDescent="0.35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f t="shared" si="72"/>
        <v>0.5</v>
      </c>
      <c r="P2366">
        <f t="shared" si="73"/>
        <v>173.1456</v>
      </c>
    </row>
    <row r="2367" spans="1:16" x14ac:dyDescent="0.35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  <c r="O2367">
        <f t="shared" si="72"/>
        <v>0.5</v>
      </c>
      <c r="P2367">
        <f t="shared" si="73"/>
        <v>37.950000000000003</v>
      </c>
    </row>
    <row r="2368" spans="1:16" x14ac:dyDescent="0.35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  <c r="O2368">
        <f t="shared" si="72"/>
        <v>0</v>
      </c>
      <c r="P2368">
        <f t="shared" si="73"/>
        <v>138.81880000000001</v>
      </c>
    </row>
    <row r="2369" spans="1:16" x14ac:dyDescent="0.35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f t="shared" si="72"/>
        <v>0.1</v>
      </c>
      <c r="P2369">
        <f t="shared" si="73"/>
        <v>12.970320000000003</v>
      </c>
    </row>
    <row r="2370" spans="1:16" x14ac:dyDescent="0.35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f t="shared" si="72"/>
        <v>0.5</v>
      </c>
      <c r="P2370">
        <f t="shared" si="73"/>
        <v>839.00880000000006</v>
      </c>
    </row>
    <row r="2371" spans="1:16" x14ac:dyDescent="0.35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f t="shared" ref="O2371:O2434" si="74">IF(D2371="Same Day",0.2,IF(D2371="First Class",0.1,IF(D2371= "Standard Class",0.5,0)))</f>
        <v>0.5</v>
      </c>
      <c r="P2371">
        <f t="shared" ref="P2371:P2434" si="75">(K2371-N2371)*(1+O2371)</f>
        <v>6.9074999999999989</v>
      </c>
    </row>
    <row r="2372" spans="1:16" x14ac:dyDescent="0.35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  <c r="O2372">
        <f t="shared" si="74"/>
        <v>0</v>
      </c>
      <c r="P2372">
        <f t="shared" si="75"/>
        <v>158.76</v>
      </c>
    </row>
    <row r="2373" spans="1:16" x14ac:dyDescent="0.35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f t="shared" si="74"/>
        <v>0</v>
      </c>
      <c r="P2373">
        <f t="shared" si="75"/>
        <v>87.417599999999993</v>
      </c>
    </row>
    <row r="2374" spans="1:16" x14ac:dyDescent="0.35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f t="shared" si="74"/>
        <v>0</v>
      </c>
      <c r="P2374">
        <f t="shared" si="75"/>
        <v>1.8095000000000001</v>
      </c>
    </row>
    <row r="2375" spans="1:16" x14ac:dyDescent="0.35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f t="shared" si="74"/>
        <v>0</v>
      </c>
      <c r="P2375">
        <f t="shared" si="75"/>
        <v>15.9894</v>
      </c>
    </row>
    <row r="2376" spans="1:16" x14ac:dyDescent="0.35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f t="shared" si="74"/>
        <v>0</v>
      </c>
      <c r="P2376">
        <f t="shared" si="75"/>
        <v>267.85040000000004</v>
      </c>
    </row>
    <row r="2377" spans="1:16" x14ac:dyDescent="0.35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  <c r="O2377">
        <f t="shared" si="74"/>
        <v>0.5</v>
      </c>
      <c r="P2377">
        <f t="shared" si="75"/>
        <v>8.3348999999999993</v>
      </c>
    </row>
    <row r="2378" spans="1:16" x14ac:dyDescent="0.35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f t="shared" si="74"/>
        <v>0</v>
      </c>
      <c r="P2378">
        <f t="shared" si="75"/>
        <v>135.63759999999999</v>
      </c>
    </row>
    <row r="2379" spans="1:16" x14ac:dyDescent="0.35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f t="shared" si="74"/>
        <v>0</v>
      </c>
      <c r="P2379">
        <f t="shared" si="75"/>
        <v>8.0359999999999996</v>
      </c>
    </row>
    <row r="2380" spans="1:16" x14ac:dyDescent="0.35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  <c r="O2380">
        <f t="shared" si="74"/>
        <v>0.5</v>
      </c>
      <c r="P2380">
        <f t="shared" si="75"/>
        <v>26.527500000000003</v>
      </c>
    </row>
    <row r="2381" spans="1:16" x14ac:dyDescent="0.35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f t="shared" si="74"/>
        <v>0.5</v>
      </c>
      <c r="P2381">
        <f t="shared" si="75"/>
        <v>8.2532999999999994</v>
      </c>
    </row>
    <row r="2382" spans="1:16" x14ac:dyDescent="0.35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f t="shared" si="74"/>
        <v>0.5</v>
      </c>
      <c r="P2382">
        <f t="shared" si="75"/>
        <v>51.11699999999999</v>
      </c>
    </row>
    <row r="2383" spans="1:16" x14ac:dyDescent="0.35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f t="shared" si="74"/>
        <v>0.5</v>
      </c>
      <c r="P2383">
        <f t="shared" si="75"/>
        <v>64.628550000000004</v>
      </c>
    </row>
    <row r="2384" spans="1:16" x14ac:dyDescent="0.35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f t="shared" si="74"/>
        <v>0.1</v>
      </c>
      <c r="P2384">
        <f t="shared" si="75"/>
        <v>143.29656</v>
      </c>
    </row>
    <row r="2385" spans="1:16" x14ac:dyDescent="0.35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f t="shared" si="74"/>
        <v>0.1</v>
      </c>
      <c r="P2385">
        <f t="shared" si="75"/>
        <v>12.687840000000001</v>
      </c>
    </row>
    <row r="2386" spans="1:16" x14ac:dyDescent="0.35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f t="shared" si="74"/>
        <v>0.1</v>
      </c>
      <c r="P2386">
        <f t="shared" si="75"/>
        <v>135.48920000000001</v>
      </c>
    </row>
    <row r="2387" spans="1:16" x14ac:dyDescent="0.35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f t="shared" si="74"/>
        <v>0.1</v>
      </c>
      <c r="P2387">
        <f t="shared" si="75"/>
        <v>214.86344000000003</v>
      </c>
    </row>
    <row r="2388" spans="1:16" x14ac:dyDescent="0.35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f t="shared" si="74"/>
        <v>0.1</v>
      </c>
      <c r="P2388">
        <f t="shared" si="75"/>
        <v>461.9846</v>
      </c>
    </row>
    <row r="2389" spans="1:16" x14ac:dyDescent="0.35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  <c r="O2389">
        <f t="shared" si="74"/>
        <v>0.1</v>
      </c>
      <c r="P2389">
        <f t="shared" si="75"/>
        <v>4.6688400000000012</v>
      </c>
    </row>
    <row r="2390" spans="1:16" x14ac:dyDescent="0.35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f t="shared" si="74"/>
        <v>0.1</v>
      </c>
      <c r="P2390">
        <f t="shared" si="75"/>
        <v>17.144160000000003</v>
      </c>
    </row>
    <row r="2391" spans="1:16" x14ac:dyDescent="0.35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f t="shared" si="74"/>
        <v>0.5</v>
      </c>
      <c r="P2391">
        <f t="shared" si="75"/>
        <v>5.0544000000000011</v>
      </c>
    </row>
    <row r="2392" spans="1:16" x14ac:dyDescent="0.35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f t="shared" si="74"/>
        <v>0.5</v>
      </c>
      <c r="P2392">
        <f t="shared" si="75"/>
        <v>32.0229</v>
      </c>
    </row>
    <row r="2393" spans="1:16" x14ac:dyDescent="0.35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f t="shared" si="74"/>
        <v>0.5</v>
      </c>
      <c r="P2393">
        <f t="shared" si="75"/>
        <v>2284.0731000000001</v>
      </c>
    </row>
    <row r="2394" spans="1:16" x14ac:dyDescent="0.35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f t="shared" si="74"/>
        <v>0.5</v>
      </c>
      <c r="P2394">
        <f t="shared" si="75"/>
        <v>107.6544</v>
      </c>
    </row>
    <row r="2395" spans="1:16" x14ac:dyDescent="0.35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f t="shared" si="74"/>
        <v>0.5</v>
      </c>
      <c r="P2395">
        <f t="shared" si="75"/>
        <v>44.044799999999995</v>
      </c>
    </row>
    <row r="2396" spans="1:16" x14ac:dyDescent="0.35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  <c r="O2396">
        <f t="shared" si="74"/>
        <v>0.5</v>
      </c>
      <c r="P2396">
        <f t="shared" si="75"/>
        <v>53.016000000000005</v>
      </c>
    </row>
    <row r="2397" spans="1:16" x14ac:dyDescent="0.35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  <c r="O2397">
        <f t="shared" si="74"/>
        <v>0.5</v>
      </c>
      <c r="P2397">
        <f t="shared" si="75"/>
        <v>53.91</v>
      </c>
    </row>
    <row r="2398" spans="1:16" x14ac:dyDescent="0.35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  <c r="O2398">
        <f t="shared" si="74"/>
        <v>0.5</v>
      </c>
      <c r="P2398">
        <f t="shared" si="75"/>
        <v>30.525000000000002</v>
      </c>
    </row>
    <row r="2399" spans="1:16" x14ac:dyDescent="0.35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  <c r="O2399">
        <f t="shared" si="74"/>
        <v>0</v>
      </c>
      <c r="P2399">
        <f t="shared" si="75"/>
        <v>2.9375999999999998</v>
      </c>
    </row>
    <row r="2400" spans="1:16" x14ac:dyDescent="0.35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f t="shared" si="74"/>
        <v>0</v>
      </c>
      <c r="P2400">
        <f t="shared" si="75"/>
        <v>12.3432</v>
      </c>
    </row>
    <row r="2401" spans="1:16" x14ac:dyDescent="0.35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f t="shared" si="74"/>
        <v>0.5</v>
      </c>
      <c r="P2401">
        <f t="shared" si="75"/>
        <v>924.35069999999996</v>
      </c>
    </row>
    <row r="2402" spans="1:16" x14ac:dyDescent="0.35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  <c r="O2402">
        <f t="shared" si="74"/>
        <v>0.5</v>
      </c>
      <c r="P2402">
        <f t="shared" si="75"/>
        <v>62.659500000000008</v>
      </c>
    </row>
    <row r="2403" spans="1:16" x14ac:dyDescent="0.35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  <c r="O2403">
        <f t="shared" si="74"/>
        <v>0</v>
      </c>
      <c r="P2403">
        <f t="shared" si="75"/>
        <v>70.650000000000006</v>
      </c>
    </row>
    <row r="2404" spans="1:16" x14ac:dyDescent="0.35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f t="shared" si="74"/>
        <v>0</v>
      </c>
      <c r="P2404">
        <f t="shared" si="75"/>
        <v>15.051999999999998</v>
      </c>
    </row>
    <row r="2405" spans="1:16" x14ac:dyDescent="0.35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  <c r="O2405">
        <f t="shared" si="74"/>
        <v>0.5</v>
      </c>
      <c r="P2405">
        <f t="shared" si="75"/>
        <v>1772.6436000000001</v>
      </c>
    </row>
    <row r="2406" spans="1:16" x14ac:dyDescent="0.35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f t="shared" si="74"/>
        <v>0.5</v>
      </c>
      <c r="P2406">
        <f t="shared" si="75"/>
        <v>1372.5693000000001</v>
      </c>
    </row>
    <row r="2407" spans="1:16" x14ac:dyDescent="0.35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f t="shared" si="74"/>
        <v>0.5</v>
      </c>
      <c r="P2407">
        <f t="shared" si="75"/>
        <v>236.56709999999998</v>
      </c>
    </row>
    <row r="2408" spans="1:16" x14ac:dyDescent="0.35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f t="shared" si="74"/>
        <v>0.5</v>
      </c>
      <c r="P2408">
        <f t="shared" si="75"/>
        <v>79.420500000000004</v>
      </c>
    </row>
    <row r="2409" spans="1:16" x14ac:dyDescent="0.35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  <c r="O2409">
        <f t="shared" si="74"/>
        <v>0.5</v>
      </c>
      <c r="P2409">
        <f t="shared" si="75"/>
        <v>24.320999999999998</v>
      </c>
    </row>
    <row r="2410" spans="1:16" x14ac:dyDescent="0.35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  <c r="O2410">
        <f t="shared" si="74"/>
        <v>0.5</v>
      </c>
      <c r="P2410">
        <f t="shared" si="75"/>
        <v>344.22705000000002</v>
      </c>
    </row>
    <row r="2411" spans="1:16" x14ac:dyDescent="0.35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  <c r="O2411">
        <f t="shared" si="74"/>
        <v>0.1</v>
      </c>
      <c r="P2411">
        <f t="shared" si="75"/>
        <v>149.13536000000002</v>
      </c>
    </row>
    <row r="2412" spans="1:16" x14ac:dyDescent="0.35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  <c r="O2412">
        <f t="shared" si="74"/>
        <v>0.5</v>
      </c>
      <c r="P2412">
        <f t="shared" si="75"/>
        <v>5.6444999999999999</v>
      </c>
    </row>
    <row r="2413" spans="1:16" x14ac:dyDescent="0.35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f t="shared" si="74"/>
        <v>0</v>
      </c>
      <c r="P2413">
        <f t="shared" si="75"/>
        <v>4.8879999999999999</v>
      </c>
    </row>
    <row r="2414" spans="1:16" x14ac:dyDescent="0.35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f t="shared" si="74"/>
        <v>0.5</v>
      </c>
      <c r="P2414">
        <f t="shared" si="75"/>
        <v>9.1494</v>
      </c>
    </row>
    <row r="2415" spans="1:16" x14ac:dyDescent="0.35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f t="shared" si="74"/>
        <v>0.5</v>
      </c>
      <c r="P2415">
        <f t="shared" si="75"/>
        <v>896.41619999999989</v>
      </c>
    </row>
    <row r="2416" spans="1:16" x14ac:dyDescent="0.35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f t="shared" si="74"/>
        <v>0.5</v>
      </c>
      <c r="P2416">
        <f t="shared" si="75"/>
        <v>1041.1410000000001</v>
      </c>
    </row>
    <row r="2417" spans="1:16" x14ac:dyDescent="0.35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f t="shared" si="74"/>
        <v>0.5</v>
      </c>
      <c r="P2417">
        <f t="shared" si="75"/>
        <v>362.35199999999998</v>
      </c>
    </row>
    <row r="2418" spans="1:16" x14ac:dyDescent="0.35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  <c r="O2418">
        <f t="shared" si="74"/>
        <v>0.5</v>
      </c>
      <c r="P2418">
        <f t="shared" si="75"/>
        <v>749.7</v>
      </c>
    </row>
    <row r="2419" spans="1:16" x14ac:dyDescent="0.35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f t="shared" si="74"/>
        <v>0.5</v>
      </c>
      <c r="P2419">
        <f t="shared" si="75"/>
        <v>74.88</v>
      </c>
    </row>
    <row r="2420" spans="1:16" x14ac:dyDescent="0.35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  <c r="O2420">
        <f t="shared" si="74"/>
        <v>0.5</v>
      </c>
      <c r="P2420">
        <f t="shared" si="75"/>
        <v>3325.0050000000001</v>
      </c>
    </row>
    <row r="2421" spans="1:16" x14ac:dyDescent="0.35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f t="shared" si="74"/>
        <v>0.5</v>
      </c>
      <c r="P2421">
        <f t="shared" si="75"/>
        <v>90.573000000000008</v>
      </c>
    </row>
    <row r="2422" spans="1:16" x14ac:dyDescent="0.35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f t="shared" si="74"/>
        <v>0.5</v>
      </c>
      <c r="P2422">
        <f t="shared" si="75"/>
        <v>83.991599999999991</v>
      </c>
    </row>
    <row r="2423" spans="1:16" x14ac:dyDescent="0.35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f t="shared" si="74"/>
        <v>0.5</v>
      </c>
      <c r="P2423">
        <f t="shared" si="75"/>
        <v>418.99635000000001</v>
      </c>
    </row>
    <row r="2424" spans="1:16" x14ac:dyDescent="0.35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f t="shared" si="74"/>
        <v>0.5</v>
      </c>
      <c r="P2424">
        <f t="shared" si="75"/>
        <v>9.6036000000000001</v>
      </c>
    </row>
    <row r="2425" spans="1:16" x14ac:dyDescent="0.35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f t="shared" si="74"/>
        <v>0.5</v>
      </c>
      <c r="P2425">
        <f t="shared" si="75"/>
        <v>175.8141</v>
      </c>
    </row>
    <row r="2426" spans="1:16" x14ac:dyDescent="0.35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  <c r="O2426">
        <f t="shared" si="74"/>
        <v>0.5</v>
      </c>
      <c r="P2426">
        <f t="shared" si="75"/>
        <v>35.162100000000002</v>
      </c>
    </row>
    <row r="2427" spans="1:16" x14ac:dyDescent="0.35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  <c r="O2427">
        <f t="shared" si="74"/>
        <v>0.5</v>
      </c>
      <c r="P2427">
        <f t="shared" si="75"/>
        <v>566.59950000000003</v>
      </c>
    </row>
    <row r="2428" spans="1:16" x14ac:dyDescent="0.35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f t="shared" si="74"/>
        <v>0.5</v>
      </c>
      <c r="P2428">
        <f t="shared" si="75"/>
        <v>39.803399999999996</v>
      </c>
    </row>
    <row r="2429" spans="1:16" x14ac:dyDescent="0.35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f t="shared" si="74"/>
        <v>0.5</v>
      </c>
      <c r="P2429">
        <f t="shared" si="75"/>
        <v>5.2416</v>
      </c>
    </row>
    <row r="2430" spans="1:16" x14ac:dyDescent="0.35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f t="shared" si="74"/>
        <v>0.5</v>
      </c>
      <c r="P2430">
        <f t="shared" si="75"/>
        <v>32.8812</v>
      </c>
    </row>
    <row r="2431" spans="1:16" x14ac:dyDescent="0.35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f t="shared" si="74"/>
        <v>0.5</v>
      </c>
      <c r="P2431">
        <f t="shared" si="75"/>
        <v>32.457599999999999</v>
      </c>
    </row>
    <row r="2432" spans="1:16" x14ac:dyDescent="0.35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f t="shared" si="74"/>
        <v>0.5</v>
      </c>
      <c r="P2432">
        <f t="shared" si="75"/>
        <v>46.491599999999991</v>
      </c>
    </row>
    <row r="2433" spans="1:16" x14ac:dyDescent="0.35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  <c r="O2433">
        <f t="shared" si="74"/>
        <v>0.5</v>
      </c>
      <c r="P2433">
        <f t="shared" si="75"/>
        <v>6.5490000000000013</v>
      </c>
    </row>
    <row r="2434" spans="1:16" x14ac:dyDescent="0.35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f t="shared" si="74"/>
        <v>0.5</v>
      </c>
      <c r="P2434">
        <f t="shared" si="75"/>
        <v>452.36940000000004</v>
      </c>
    </row>
    <row r="2435" spans="1:16" x14ac:dyDescent="0.35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f t="shared" ref="O2435:O2498" si="76">IF(D2435="Same Day",0.2,IF(D2435="First Class",0.1,IF(D2435= "Standard Class",0.5,0)))</f>
        <v>0.5</v>
      </c>
      <c r="P2435">
        <f t="shared" ref="P2435:P2498" si="77">(K2435-N2435)*(1+O2435)</f>
        <v>75.435600000000008</v>
      </c>
    </row>
    <row r="2436" spans="1:16" x14ac:dyDescent="0.35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  <c r="O2436">
        <f t="shared" si="76"/>
        <v>0.1</v>
      </c>
      <c r="P2436">
        <f t="shared" si="77"/>
        <v>18.678000000000001</v>
      </c>
    </row>
    <row r="2437" spans="1:16" x14ac:dyDescent="0.35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f t="shared" si="76"/>
        <v>0.1</v>
      </c>
      <c r="P2437">
        <f t="shared" si="77"/>
        <v>554.31981000000007</v>
      </c>
    </row>
    <row r="2438" spans="1:16" x14ac:dyDescent="0.35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  <c r="O2438">
        <f t="shared" si="76"/>
        <v>0.5</v>
      </c>
      <c r="P2438">
        <f t="shared" si="77"/>
        <v>646.83224999999993</v>
      </c>
    </row>
    <row r="2439" spans="1:16" x14ac:dyDescent="0.35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f t="shared" si="76"/>
        <v>0</v>
      </c>
      <c r="P2439">
        <f t="shared" si="77"/>
        <v>245.24639999999999</v>
      </c>
    </row>
    <row r="2440" spans="1:16" x14ac:dyDescent="0.35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  <c r="O2440">
        <f t="shared" si="76"/>
        <v>0</v>
      </c>
      <c r="P2440">
        <f t="shared" si="77"/>
        <v>23.275199999999998</v>
      </c>
    </row>
    <row r="2441" spans="1:16" x14ac:dyDescent="0.35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f t="shared" si="76"/>
        <v>0.5</v>
      </c>
      <c r="P2441">
        <f t="shared" si="77"/>
        <v>8.5955999999999992</v>
      </c>
    </row>
    <row r="2442" spans="1:16" x14ac:dyDescent="0.35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  <c r="O2442">
        <f t="shared" si="76"/>
        <v>0.5</v>
      </c>
      <c r="P2442">
        <f t="shared" si="77"/>
        <v>388.125</v>
      </c>
    </row>
    <row r="2443" spans="1:16" x14ac:dyDescent="0.35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f t="shared" si="76"/>
        <v>0.5</v>
      </c>
      <c r="P2443">
        <f t="shared" si="77"/>
        <v>291.3066</v>
      </c>
    </row>
    <row r="2444" spans="1:16" x14ac:dyDescent="0.35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f t="shared" si="76"/>
        <v>0.5</v>
      </c>
      <c r="P2444">
        <f t="shared" si="77"/>
        <v>735.75240000000008</v>
      </c>
    </row>
    <row r="2445" spans="1:16" x14ac:dyDescent="0.35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  <c r="O2445">
        <f t="shared" si="76"/>
        <v>0.5</v>
      </c>
      <c r="P2445">
        <f t="shared" si="77"/>
        <v>97.001999999999981</v>
      </c>
    </row>
    <row r="2446" spans="1:16" x14ac:dyDescent="0.35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  <c r="O2446">
        <f t="shared" si="76"/>
        <v>0.5</v>
      </c>
      <c r="P2446">
        <f t="shared" si="77"/>
        <v>20.9664</v>
      </c>
    </row>
    <row r="2447" spans="1:16" x14ac:dyDescent="0.35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  <c r="O2447">
        <f t="shared" si="76"/>
        <v>0.5</v>
      </c>
      <c r="P2447">
        <f t="shared" si="77"/>
        <v>274.74870000000004</v>
      </c>
    </row>
    <row r="2448" spans="1:16" x14ac:dyDescent="0.35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f t="shared" si="76"/>
        <v>0.5</v>
      </c>
      <c r="P2448">
        <f t="shared" si="77"/>
        <v>13.896599999999999</v>
      </c>
    </row>
    <row r="2449" spans="1:16" x14ac:dyDescent="0.35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f t="shared" si="76"/>
        <v>0.5</v>
      </c>
      <c r="P2449">
        <f t="shared" si="77"/>
        <v>760.37400000000002</v>
      </c>
    </row>
    <row r="2450" spans="1:16" x14ac:dyDescent="0.35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f t="shared" si="76"/>
        <v>0</v>
      </c>
      <c r="P2450">
        <f t="shared" si="77"/>
        <v>264.10020000000003</v>
      </c>
    </row>
    <row r="2451" spans="1:16" x14ac:dyDescent="0.35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f t="shared" si="76"/>
        <v>0.5</v>
      </c>
      <c r="P2451">
        <f t="shared" si="77"/>
        <v>28.938000000000002</v>
      </c>
    </row>
    <row r="2452" spans="1:16" x14ac:dyDescent="0.35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  <c r="O2452">
        <f t="shared" si="76"/>
        <v>0</v>
      </c>
      <c r="P2452">
        <f t="shared" si="77"/>
        <v>9.75</v>
      </c>
    </row>
    <row r="2453" spans="1:16" x14ac:dyDescent="0.35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  <c r="O2453">
        <f t="shared" si="76"/>
        <v>0</v>
      </c>
      <c r="P2453">
        <f t="shared" si="77"/>
        <v>88.578000000000003</v>
      </c>
    </row>
    <row r="2454" spans="1:16" x14ac:dyDescent="0.35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f t="shared" si="76"/>
        <v>0</v>
      </c>
      <c r="P2454">
        <f t="shared" si="77"/>
        <v>6.0579000000000001</v>
      </c>
    </row>
    <row r="2455" spans="1:16" x14ac:dyDescent="0.35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  <c r="O2455">
        <f t="shared" si="76"/>
        <v>0</v>
      </c>
      <c r="P2455">
        <f t="shared" si="77"/>
        <v>38.800800000000002</v>
      </c>
    </row>
    <row r="2456" spans="1:16" x14ac:dyDescent="0.35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f t="shared" si="76"/>
        <v>0</v>
      </c>
      <c r="P2456">
        <f t="shared" si="77"/>
        <v>57.995999999999995</v>
      </c>
    </row>
    <row r="2457" spans="1:16" x14ac:dyDescent="0.35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  <c r="O2457">
        <f t="shared" si="76"/>
        <v>0</v>
      </c>
      <c r="P2457">
        <f t="shared" si="77"/>
        <v>79.505600000000001</v>
      </c>
    </row>
    <row r="2458" spans="1:16" x14ac:dyDescent="0.35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f t="shared" si="76"/>
        <v>0</v>
      </c>
      <c r="P2458">
        <f t="shared" si="77"/>
        <v>3.8742999999999994</v>
      </c>
    </row>
    <row r="2459" spans="1:16" x14ac:dyDescent="0.35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  <c r="O2459">
        <f t="shared" si="76"/>
        <v>0</v>
      </c>
      <c r="P2459">
        <f t="shared" si="77"/>
        <v>36.642000000000003</v>
      </c>
    </row>
    <row r="2460" spans="1:16" x14ac:dyDescent="0.35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f t="shared" si="76"/>
        <v>0</v>
      </c>
      <c r="P2460">
        <f t="shared" si="77"/>
        <v>34.432200000000002</v>
      </c>
    </row>
    <row r="2461" spans="1:16" x14ac:dyDescent="0.35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f t="shared" si="76"/>
        <v>0.5</v>
      </c>
      <c r="P2461">
        <f t="shared" si="77"/>
        <v>108.6024</v>
      </c>
    </row>
    <row r="2462" spans="1:16" x14ac:dyDescent="0.35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f t="shared" si="76"/>
        <v>0</v>
      </c>
      <c r="P2462">
        <f t="shared" si="77"/>
        <v>16.483499999999999</v>
      </c>
    </row>
    <row r="2463" spans="1:16" x14ac:dyDescent="0.35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f t="shared" si="76"/>
        <v>0</v>
      </c>
      <c r="P2463">
        <f t="shared" si="77"/>
        <v>63.928800000000003</v>
      </c>
    </row>
    <row r="2464" spans="1:16" x14ac:dyDescent="0.35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  <c r="O2464">
        <f t="shared" si="76"/>
        <v>0.5</v>
      </c>
      <c r="P2464">
        <f t="shared" si="77"/>
        <v>81.822000000000003</v>
      </c>
    </row>
    <row r="2465" spans="1:16" x14ac:dyDescent="0.35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f t="shared" si="76"/>
        <v>0.5</v>
      </c>
      <c r="P2465">
        <f t="shared" si="77"/>
        <v>14.258400000000002</v>
      </c>
    </row>
    <row r="2466" spans="1:16" x14ac:dyDescent="0.35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f t="shared" si="76"/>
        <v>0.5</v>
      </c>
      <c r="P2466">
        <f t="shared" si="77"/>
        <v>150.00405000000001</v>
      </c>
    </row>
    <row r="2467" spans="1:16" x14ac:dyDescent="0.35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  <c r="O2467">
        <f t="shared" si="76"/>
        <v>0.5</v>
      </c>
      <c r="P2467">
        <f t="shared" si="77"/>
        <v>2.4569999999999999</v>
      </c>
    </row>
    <row r="2468" spans="1:16" x14ac:dyDescent="0.35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f t="shared" si="76"/>
        <v>0.5</v>
      </c>
      <c r="P2468">
        <f t="shared" si="77"/>
        <v>7.5157499999999988</v>
      </c>
    </row>
    <row r="2469" spans="1:16" x14ac:dyDescent="0.35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f t="shared" si="76"/>
        <v>0.5</v>
      </c>
      <c r="P2469">
        <f t="shared" si="77"/>
        <v>608.58360000000005</v>
      </c>
    </row>
    <row r="2470" spans="1:16" x14ac:dyDescent="0.35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  <c r="O2470">
        <f t="shared" si="76"/>
        <v>0.5</v>
      </c>
      <c r="P2470">
        <f t="shared" si="77"/>
        <v>25.271999999999998</v>
      </c>
    </row>
    <row r="2471" spans="1:16" x14ac:dyDescent="0.35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f t="shared" si="76"/>
        <v>0.5</v>
      </c>
      <c r="P2471">
        <f t="shared" si="77"/>
        <v>18.516449999999999</v>
      </c>
    </row>
    <row r="2472" spans="1:16" x14ac:dyDescent="0.35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f t="shared" si="76"/>
        <v>0.5</v>
      </c>
      <c r="P2472">
        <f t="shared" si="77"/>
        <v>14.985600000000002</v>
      </c>
    </row>
    <row r="2473" spans="1:16" x14ac:dyDescent="0.35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f t="shared" si="76"/>
        <v>0.5</v>
      </c>
      <c r="P2473">
        <f t="shared" si="77"/>
        <v>778.20960000000014</v>
      </c>
    </row>
    <row r="2474" spans="1:16" x14ac:dyDescent="0.35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f t="shared" si="76"/>
        <v>0.5</v>
      </c>
      <c r="P2474">
        <f t="shared" si="77"/>
        <v>87.566400000000002</v>
      </c>
    </row>
    <row r="2475" spans="1:16" x14ac:dyDescent="0.35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  <c r="O2475">
        <f t="shared" si="76"/>
        <v>0.1</v>
      </c>
      <c r="P2475">
        <f t="shared" si="77"/>
        <v>272.25198</v>
      </c>
    </row>
    <row r="2476" spans="1:16" x14ac:dyDescent="0.35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f t="shared" si="76"/>
        <v>0.1</v>
      </c>
      <c r="P2476">
        <f t="shared" si="77"/>
        <v>59.309250000000006</v>
      </c>
    </row>
    <row r="2477" spans="1:16" x14ac:dyDescent="0.35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f t="shared" si="76"/>
        <v>0.1</v>
      </c>
      <c r="P2477">
        <f t="shared" si="77"/>
        <v>51.134929999999997</v>
      </c>
    </row>
    <row r="2478" spans="1:16" x14ac:dyDescent="0.35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  <c r="O2478">
        <f t="shared" si="76"/>
        <v>0.1</v>
      </c>
      <c r="P2478">
        <f t="shared" si="77"/>
        <v>739.0930800000001</v>
      </c>
    </row>
    <row r="2479" spans="1:16" x14ac:dyDescent="0.35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f t="shared" si="76"/>
        <v>0</v>
      </c>
      <c r="P2479">
        <f t="shared" si="77"/>
        <v>1421.5284000000001</v>
      </c>
    </row>
    <row r="2480" spans="1:16" x14ac:dyDescent="0.35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  <c r="O2480">
        <f t="shared" si="76"/>
        <v>0.5</v>
      </c>
      <c r="P2480">
        <f t="shared" si="77"/>
        <v>5.9786999999999999</v>
      </c>
    </row>
    <row r="2481" spans="1:16" x14ac:dyDescent="0.35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f t="shared" si="76"/>
        <v>0.5</v>
      </c>
      <c r="P2481">
        <f t="shared" si="77"/>
        <v>15.517799999999998</v>
      </c>
    </row>
    <row r="2482" spans="1:16" x14ac:dyDescent="0.35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f t="shared" si="76"/>
        <v>0.5</v>
      </c>
      <c r="P2482">
        <f t="shared" si="77"/>
        <v>279.33089999999999</v>
      </c>
    </row>
    <row r="2483" spans="1:16" x14ac:dyDescent="0.35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  <c r="O2483">
        <f t="shared" si="76"/>
        <v>0.5</v>
      </c>
      <c r="P2483">
        <f t="shared" si="77"/>
        <v>1505.43</v>
      </c>
    </row>
    <row r="2484" spans="1:16" x14ac:dyDescent="0.35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f t="shared" si="76"/>
        <v>0.5</v>
      </c>
      <c r="P2484">
        <f t="shared" si="77"/>
        <v>35.607599999999998</v>
      </c>
    </row>
    <row r="2485" spans="1:16" x14ac:dyDescent="0.35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f t="shared" si="76"/>
        <v>0.5</v>
      </c>
      <c r="P2485">
        <f t="shared" si="77"/>
        <v>1331.1675</v>
      </c>
    </row>
    <row r="2486" spans="1:16" x14ac:dyDescent="0.35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f t="shared" si="76"/>
        <v>0.5</v>
      </c>
      <c r="P2486">
        <f t="shared" si="77"/>
        <v>100.92600000000002</v>
      </c>
    </row>
    <row r="2487" spans="1:16" x14ac:dyDescent="0.35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  <c r="O2487">
        <f t="shared" si="76"/>
        <v>0.5</v>
      </c>
      <c r="P2487">
        <f t="shared" si="77"/>
        <v>6.1715999999999998</v>
      </c>
    </row>
    <row r="2488" spans="1:16" x14ac:dyDescent="0.35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f t="shared" si="76"/>
        <v>0</v>
      </c>
      <c r="P2488">
        <f t="shared" si="77"/>
        <v>63.284799999999997</v>
      </c>
    </row>
    <row r="2489" spans="1:16" x14ac:dyDescent="0.35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  <c r="O2489">
        <f t="shared" si="76"/>
        <v>0</v>
      </c>
      <c r="P2489">
        <f t="shared" si="77"/>
        <v>7.1831999999999994</v>
      </c>
    </row>
    <row r="2490" spans="1:16" x14ac:dyDescent="0.35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f t="shared" si="76"/>
        <v>0</v>
      </c>
      <c r="P2490">
        <f t="shared" si="77"/>
        <v>10.4208</v>
      </c>
    </row>
    <row r="2491" spans="1:16" x14ac:dyDescent="0.35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  <c r="O2491">
        <f t="shared" si="76"/>
        <v>0</v>
      </c>
      <c r="P2491">
        <f t="shared" si="77"/>
        <v>328.61920000000003</v>
      </c>
    </row>
    <row r="2492" spans="1:16" x14ac:dyDescent="0.35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f t="shared" si="76"/>
        <v>0</v>
      </c>
      <c r="P2492">
        <f t="shared" si="77"/>
        <v>13.156000000000002</v>
      </c>
    </row>
    <row r="2493" spans="1:16" x14ac:dyDescent="0.35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f t="shared" si="76"/>
        <v>0</v>
      </c>
      <c r="P2493">
        <f t="shared" si="77"/>
        <v>48.729599999999998</v>
      </c>
    </row>
    <row r="2494" spans="1:16" x14ac:dyDescent="0.35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f t="shared" si="76"/>
        <v>0.5</v>
      </c>
      <c r="P2494">
        <f t="shared" si="77"/>
        <v>4980.9469500000005</v>
      </c>
    </row>
    <row r="2495" spans="1:16" x14ac:dyDescent="0.35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f t="shared" si="76"/>
        <v>0</v>
      </c>
      <c r="P2495">
        <f t="shared" si="77"/>
        <v>335.322</v>
      </c>
    </row>
    <row r="2496" spans="1:16" x14ac:dyDescent="0.35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  <c r="O2496">
        <f t="shared" si="76"/>
        <v>0</v>
      </c>
      <c r="P2496">
        <f t="shared" si="77"/>
        <v>665.96300000000008</v>
      </c>
    </row>
    <row r="2497" spans="1:16" x14ac:dyDescent="0.35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f t="shared" si="76"/>
        <v>0.5</v>
      </c>
      <c r="P2497">
        <f t="shared" si="77"/>
        <v>923.17200000000003</v>
      </c>
    </row>
    <row r="2498" spans="1:16" x14ac:dyDescent="0.35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f t="shared" si="76"/>
        <v>0.5</v>
      </c>
      <c r="P2498">
        <f t="shared" si="77"/>
        <v>68.341049999999996</v>
      </c>
    </row>
    <row r="2499" spans="1:16" x14ac:dyDescent="0.35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f t="shared" ref="O2499:O2562" si="78">IF(D2499="Same Day",0.2,IF(D2499="First Class",0.1,IF(D2499= "Standard Class",0.5,0)))</f>
        <v>0.5</v>
      </c>
      <c r="P2499">
        <f t="shared" ref="P2499:P2562" si="79">(K2499-N2499)*(1+O2499)</f>
        <v>98.945699999999988</v>
      </c>
    </row>
    <row r="2500" spans="1:16" x14ac:dyDescent="0.35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f t="shared" si="78"/>
        <v>0.5</v>
      </c>
      <c r="P2500">
        <f t="shared" si="79"/>
        <v>9.3444000000000003</v>
      </c>
    </row>
    <row r="2501" spans="1:16" x14ac:dyDescent="0.35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f t="shared" si="78"/>
        <v>0.1</v>
      </c>
      <c r="P2501">
        <f t="shared" si="79"/>
        <v>27.406829999999996</v>
      </c>
    </row>
    <row r="2502" spans="1:16" x14ac:dyDescent="0.35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f t="shared" si="78"/>
        <v>0.1</v>
      </c>
      <c r="P2502">
        <f t="shared" si="79"/>
        <v>8.5720800000000015</v>
      </c>
    </row>
    <row r="2503" spans="1:16" x14ac:dyDescent="0.35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f t="shared" si="78"/>
        <v>0.1</v>
      </c>
      <c r="P2503">
        <f t="shared" si="79"/>
        <v>6.46272</v>
      </c>
    </row>
    <row r="2504" spans="1:16" x14ac:dyDescent="0.35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  <c r="O2504">
        <f t="shared" si="78"/>
        <v>0.1</v>
      </c>
      <c r="P2504">
        <f t="shared" si="79"/>
        <v>28.314</v>
      </c>
    </row>
    <row r="2505" spans="1:16" x14ac:dyDescent="0.35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  <c r="O2505">
        <f t="shared" si="78"/>
        <v>0.5</v>
      </c>
      <c r="P2505">
        <f t="shared" si="79"/>
        <v>5.8670999999999998</v>
      </c>
    </row>
    <row r="2506" spans="1:16" x14ac:dyDescent="0.35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f t="shared" si="78"/>
        <v>0</v>
      </c>
      <c r="P2506">
        <f t="shared" si="79"/>
        <v>38.678399999999996</v>
      </c>
    </row>
    <row r="2507" spans="1:16" x14ac:dyDescent="0.35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f t="shared" si="78"/>
        <v>0</v>
      </c>
      <c r="P2507">
        <f t="shared" si="79"/>
        <v>7860.1439999999993</v>
      </c>
    </row>
    <row r="2508" spans="1:16" x14ac:dyDescent="0.35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f t="shared" si="78"/>
        <v>0</v>
      </c>
      <c r="P2508">
        <f t="shared" si="79"/>
        <v>43.635200000000005</v>
      </c>
    </row>
    <row r="2509" spans="1:16" x14ac:dyDescent="0.35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f t="shared" si="78"/>
        <v>0.2</v>
      </c>
      <c r="P2509">
        <f t="shared" si="79"/>
        <v>141.62688</v>
      </c>
    </row>
    <row r="2510" spans="1:16" x14ac:dyDescent="0.35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f t="shared" si="78"/>
        <v>0.5</v>
      </c>
      <c r="P2510">
        <f t="shared" si="79"/>
        <v>273.02670000000001</v>
      </c>
    </row>
    <row r="2511" spans="1:16" x14ac:dyDescent="0.35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f t="shared" si="78"/>
        <v>0.5</v>
      </c>
      <c r="P2511">
        <f t="shared" si="79"/>
        <v>640.71989999999994</v>
      </c>
    </row>
    <row r="2512" spans="1:16" x14ac:dyDescent="0.35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f t="shared" si="78"/>
        <v>0.5</v>
      </c>
      <c r="P2512">
        <f t="shared" si="79"/>
        <v>1593.0360000000001</v>
      </c>
    </row>
    <row r="2513" spans="1:16" x14ac:dyDescent="0.35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f t="shared" si="78"/>
        <v>0.1</v>
      </c>
      <c r="P2513">
        <f t="shared" si="79"/>
        <v>71.461500000000015</v>
      </c>
    </row>
    <row r="2514" spans="1:16" x14ac:dyDescent="0.35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f t="shared" si="78"/>
        <v>0.5</v>
      </c>
      <c r="P2514">
        <f t="shared" si="79"/>
        <v>118.71600000000001</v>
      </c>
    </row>
    <row r="2515" spans="1:16" x14ac:dyDescent="0.35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f t="shared" si="78"/>
        <v>0.5</v>
      </c>
      <c r="P2515">
        <f t="shared" si="79"/>
        <v>142.15260000000001</v>
      </c>
    </row>
    <row r="2516" spans="1:16" x14ac:dyDescent="0.35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f t="shared" si="78"/>
        <v>0.5</v>
      </c>
      <c r="P2516">
        <f t="shared" si="79"/>
        <v>75.0732</v>
      </c>
    </row>
    <row r="2517" spans="1:16" x14ac:dyDescent="0.35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f t="shared" si="78"/>
        <v>0.5</v>
      </c>
      <c r="P2517">
        <f t="shared" si="79"/>
        <v>366.74399999999997</v>
      </c>
    </row>
    <row r="2518" spans="1:16" x14ac:dyDescent="0.35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f t="shared" si="78"/>
        <v>0.5</v>
      </c>
      <c r="P2518">
        <f t="shared" si="79"/>
        <v>600.87689999999986</v>
      </c>
    </row>
    <row r="2519" spans="1:16" x14ac:dyDescent="0.35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  <c r="O2519">
        <f t="shared" si="78"/>
        <v>0.5</v>
      </c>
      <c r="P2519">
        <f t="shared" si="79"/>
        <v>175.40550000000002</v>
      </c>
    </row>
    <row r="2520" spans="1:16" x14ac:dyDescent="0.35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f t="shared" si="78"/>
        <v>0.5</v>
      </c>
      <c r="P2520">
        <f t="shared" si="79"/>
        <v>15.422400000000001</v>
      </c>
    </row>
    <row r="2521" spans="1:16" x14ac:dyDescent="0.35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  <c r="O2521">
        <f t="shared" si="78"/>
        <v>0.5</v>
      </c>
      <c r="P2521">
        <f t="shared" si="79"/>
        <v>22.536900000000003</v>
      </c>
    </row>
    <row r="2522" spans="1:16" x14ac:dyDescent="0.35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f t="shared" si="78"/>
        <v>0.5</v>
      </c>
      <c r="P2522">
        <f t="shared" si="79"/>
        <v>925.04835000000014</v>
      </c>
    </row>
    <row r="2523" spans="1:16" x14ac:dyDescent="0.35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f t="shared" si="78"/>
        <v>0.5</v>
      </c>
      <c r="P2523">
        <f t="shared" si="79"/>
        <v>10.108800000000002</v>
      </c>
    </row>
    <row r="2524" spans="1:16" x14ac:dyDescent="0.35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  <c r="O2524">
        <f t="shared" si="78"/>
        <v>0.5</v>
      </c>
      <c r="P2524">
        <f t="shared" si="79"/>
        <v>6.1875</v>
      </c>
    </row>
    <row r="2525" spans="1:16" x14ac:dyDescent="0.35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  <c r="O2525">
        <f t="shared" si="78"/>
        <v>0.5</v>
      </c>
      <c r="P2525">
        <f t="shared" si="79"/>
        <v>98.495999999999981</v>
      </c>
    </row>
    <row r="2526" spans="1:16" x14ac:dyDescent="0.35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f t="shared" si="78"/>
        <v>0.5</v>
      </c>
      <c r="P2526">
        <f t="shared" si="79"/>
        <v>55.188000000000002</v>
      </c>
    </row>
    <row r="2527" spans="1:16" x14ac:dyDescent="0.35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f t="shared" si="78"/>
        <v>0.5</v>
      </c>
      <c r="P2527">
        <f t="shared" si="79"/>
        <v>31.541399999999999</v>
      </c>
    </row>
    <row r="2528" spans="1:16" x14ac:dyDescent="0.35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f t="shared" si="78"/>
        <v>0.5</v>
      </c>
      <c r="P2528">
        <f t="shared" si="79"/>
        <v>28.462500000000002</v>
      </c>
    </row>
    <row r="2529" spans="1:16" x14ac:dyDescent="0.35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f t="shared" si="78"/>
        <v>0.5</v>
      </c>
      <c r="P2529">
        <f t="shared" si="79"/>
        <v>39.798000000000002</v>
      </c>
    </row>
    <row r="2530" spans="1:16" x14ac:dyDescent="0.35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f t="shared" si="78"/>
        <v>0.5</v>
      </c>
      <c r="P2530">
        <f t="shared" si="79"/>
        <v>7.6194000000000006</v>
      </c>
    </row>
    <row r="2531" spans="1:16" x14ac:dyDescent="0.35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  <c r="O2531">
        <f t="shared" si="78"/>
        <v>0.5</v>
      </c>
      <c r="P2531">
        <f t="shared" si="79"/>
        <v>10.1088</v>
      </c>
    </row>
    <row r="2532" spans="1:16" x14ac:dyDescent="0.35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f t="shared" si="78"/>
        <v>0.5</v>
      </c>
      <c r="P2532">
        <f t="shared" si="79"/>
        <v>92.50200000000001</v>
      </c>
    </row>
    <row r="2533" spans="1:16" x14ac:dyDescent="0.35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f t="shared" si="78"/>
        <v>0.5</v>
      </c>
      <c r="P2533">
        <f t="shared" si="79"/>
        <v>14.547600000000003</v>
      </c>
    </row>
    <row r="2534" spans="1:16" x14ac:dyDescent="0.35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f t="shared" si="78"/>
        <v>0.5</v>
      </c>
      <c r="P2534">
        <f t="shared" si="79"/>
        <v>12.163199999999998</v>
      </c>
    </row>
    <row r="2535" spans="1:16" x14ac:dyDescent="0.35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  <c r="O2535">
        <f t="shared" si="78"/>
        <v>0.5</v>
      </c>
      <c r="P2535">
        <f t="shared" si="79"/>
        <v>326.36159999999995</v>
      </c>
    </row>
    <row r="2536" spans="1:16" x14ac:dyDescent="0.35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f t="shared" si="78"/>
        <v>0</v>
      </c>
      <c r="P2536">
        <f t="shared" si="79"/>
        <v>2139.4380000000001</v>
      </c>
    </row>
    <row r="2537" spans="1:16" x14ac:dyDescent="0.35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f t="shared" si="78"/>
        <v>0.1</v>
      </c>
      <c r="P2537">
        <f t="shared" si="79"/>
        <v>31.080719999999999</v>
      </c>
    </row>
    <row r="2538" spans="1:16" x14ac:dyDescent="0.35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f t="shared" si="78"/>
        <v>0</v>
      </c>
      <c r="P2538">
        <f t="shared" si="79"/>
        <v>236.58179999999999</v>
      </c>
    </row>
    <row r="2539" spans="1:16" x14ac:dyDescent="0.35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  <c r="O2539">
        <f t="shared" si="78"/>
        <v>0</v>
      </c>
      <c r="P2539">
        <f t="shared" si="79"/>
        <v>532.7704</v>
      </c>
    </row>
    <row r="2540" spans="1:16" x14ac:dyDescent="0.35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  <c r="O2540">
        <f t="shared" si="78"/>
        <v>0</v>
      </c>
      <c r="P2540">
        <f t="shared" si="79"/>
        <v>191.62299999999999</v>
      </c>
    </row>
    <row r="2541" spans="1:16" x14ac:dyDescent="0.35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  <c r="O2541">
        <f t="shared" si="78"/>
        <v>0.2</v>
      </c>
      <c r="P2541">
        <f t="shared" si="79"/>
        <v>1881.4420799999998</v>
      </c>
    </row>
    <row r="2542" spans="1:16" x14ac:dyDescent="0.35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f t="shared" si="78"/>
        <v>0.2</v>
      </c>
      <c r="P2542">
        <f t="shared" si="79"/>
        <v>745.66188</v>
      </c>
    </row>
    <row r="2543" spans="1:16" x14ac:dyDescent="0.35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f t="shared" si="78"/>
        <v>0.5</v>
      </c>
      <c r="P2543">
        <f t="shared" si="79"/>
        <v>134.26560000000001</v>
      </c>
    </row>
    <row r="2544" spans="1:16" x14ac:dyDescent="0.35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f t="shared" si="78"/>
        <v>0</v>
      </c>
      <c r="P2544">
        <f t="shared" si="79"/>
        <v>129.55680000000001</v>
      </c>
    </row>
    <row r="2545" spans="1:16" x14ac:dyDescent="0.35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  <c r="O2545">
        <f t="shared" si="78"/>
        <v>0.5</v>
      </c>
      <c r="P2545">
        <f t="shared" si="79"/>
        <v>240.03719999999998</v>
      </c>
    </row>
    <row r="2546" spans="1:16" x14ac:dyDescent="0.35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f t="shared" si="78"/>
        <v>0.5</v>
      </c>
      <c r="P2546">
        <f t="shared" si="79"/>
        <v>11.7342</v>
      </c>
    </row>
    <row r="2547" spans="1:16" x14ac:dyDescent="0.35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f t="shared" si="78"/>
        <v>0.5</v>
      </c>
      <c r="P2547">
        <f t="shared" si="79"/>
        <v>305.7912</v>
      </c>
    </row>
    <row r="2548" spans="1:16" x14ac:dyDescent="0.35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  <c r="O2548">
        <f t="shared" si="78"/>
        <v>0.5</v>
      </c>
      <c r="P2548">
        <f t="shared" si="79"/>
        <v>163.32300000000001</v>
      </c>
    </row>
    <row r="2549" spans="1:16" x14ac:dyDescent="0.35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f t="shared" si="78"/>
        <v>0.5</v>
      </c>
      <c r="P2549">
        <f t="shared" si="79"/>
        <v>3.0671999999999997</v>
      </c>
    </row>
    <row r="2550" spans="1:16" x14ac:dyDescent="0.35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f t="shared" si="78"/>
        <v>0.5</v>
      </c>
      <c r="P2550">
        <f t="shared" si="79"/>
        <v>2502.6967500000001</v>
      </c>
    </row>
    <row r="2551" spans="1:16" x14ac:dyDescent="0.35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  <c r="O2551">
        <f t="shared" si="78"/>
        <v>0.5</v>
      </c>
      <c r="P2551">
        <f t="shared" si="79"/>
        <v>311.06759999999997</v>
      </c>
    </row>
    <row r="2552" spans="1:16" x14ac:dyDescent="0.35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  <c r="O2552">
        <f t="shared" si="78"/>
        <v>0.5</v>
      </c>
      <c r="P2552">
        <f t="shared" si="79"/>
        <v>4.9139999999999997</v>
      </c>
    </row>
    <row r="2553" spans="1:16" x14ac:dyDescent="0.35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f t="shared" si="78"/>
        <v>0.5</v>
      </c>
      <c r="P2553">
        <f t="shared" si="79"/>
        <v>912.28679999999997</v>
      </c>
    </row>
    <row r="2554" spans="1:16" x14ac:dyDescent="0.35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f t="shared" si="78"/>
        <v>0.5</v>
      </c>
      <c r="P2554">
        <f t="shared" si="79"/>
        <v>16.799399999999999</v>
      </c>
    </row>
    <row r="2555" spans="1:16" x14ac:dyDescent="0.35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f t="shared" si="78"/>
        <v>0.5</v>
      </c>
      <c r="P2555">
        <f t="shared" si="79"/>
        <v>20.217600000000004</v>
      </c>
    </row>
    <row r="2556" spans="1:16" x14ac:dyDescent="0.35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f t="shared" si="78"/>
        <v>0.5</v>
      </c>
      <c r="P2556">
        <f t="shared" si="79"/>
        <v>952.48440000000005</v>
      </c>
    </row>
    <row r="2557" spans="1:16" x14ac:dyDescent="0.35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  <c r="O2557">
        <f t="shared" si="78"/>
        <v>0.5</v>
      </c>
      <c r="P2557">
        <f t="shared" si="79"/>
        <v>57</v>
      </c>
    </row>
    <row r="2558" spans="1:16" x14ac:dyDescent="0.35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f t="shared" si="78"/>
        <v>0.5</v>
      </c>
      <c r="P2558">
        <f t="shared" si="79"/>
        <v>126.04800000000002</v>
      </c>
    </row>
    <row r="2559" spans="1:16" x14ac:dyDescent="0.35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f t="shared" si="78"/>
        <v>0.5</v>
      </c>
      <c r="P2559">
        <f t="shared" si="79"/>
        <v>9.7013999999999996</v>
      </c>
    </row>
    <row r="2560" spans="1:16" x14ac:dyDescent="0.35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f t="shared" si="78"/>
        <v>0.5</v>
      </c>
      <c r="P2560">
        <f t="shared" si="79"/>
        <v>1899.261</v>
      </c>
    </row>
    <row r="2561" spans="1:16" x14ac:dyDescent="0.35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  <c r="O2561">
        <f t="shared" si="78"/>
        <v>0.5</v>
      </c>
      <c r="P2561">
        <f t="shared" si="79"/>
        <v>12.285000000000002</v>
      </c>
    </row>
    <row r="2562" spans="1:16" x14ac:dyDescent="0.35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f t="shared" si="78"/>
        <v>0.5</v>
      </c>
      <c r="P2562">
        <f t="shared" si="79"/>
        <v>392.56650000000002</v>
      </c>
    </row>
    <row r="2563" spans="1:16" x14ac:dyDescent="0.35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f t="shared" ref="O2563:O2626" si="80">IF(D2563="Same Day",0.2,IF(D2563="First Class",0.1,IF(D2563= "Standard Class",0.5,0)))</f>
        <v>0.5</v>
      </c>
      <c r="P2563">
        <f t="shared" ref="P2563:P2626" si="81">(K2563-N2563)*(1+O2563)</f>
        <v>8.8127999999999993</v>
      </c>
    </row>
    <row r="2564" spans="1:16" x14ac:dyDescent="0.35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  <c r="O2564">
        <f t="shared" si="80"/>
        <v>0.5</v>
      </c>
      <c r="P2564">
        <f t="shared" si="81"/>
        <v>10.1088</v>
      </c>
    </row>
    <row r="2565" spans="1:16" x14ac:dyDescent="0.35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f t="shared" si="80"/>
        <v>0</v>
      </c>
      <c r="P2565">
        <f t="shared" si="81"/>
        <v>12.3164</v>
      </c>
    </row>
    <row r="2566" spans="1:16" x14ac:dyDescent="0.35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f t="shared" si="80"/>
        <v>0</v>
      </c>
      <c r="P2566">
        <f t="shared" si="81"/>
        <v>24.688600000000001</v>
      </c>
    </row>
    <row r="2567" spans="1:16" x14ac:dyDescent="0.35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  <c r="O2567">
        <f t="shared" si="80"/>
        <v>0.1</v>
      </c>
      <c r="P2567">
        <f t="shared" si="81"/>
        <v>47.641000000000005</v>
      </c>
    </row>
    <row r="2568" spans="1:16" x14ac:dyDescent="0.35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  <c r="O2568">
        <f t="shared" si="80"/>
        <v>0</v>
      </c>
      <c r="P2568">
        <f t="shared" si="81"/>
        <v>17.270000000000003</v>
      </c>
    </row>
    <row r="2569" spans="1:16" x14ac:dyDescent="0.35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  <c r="O2569">
        <f t="shared" si="80"/>
        <v>0</v>
      </c>
      <c r="P2569">
        <f t="shared" si="81"/>
        <v>2425.7141999999999</v>
      </c>
    </row>
    <row r="2570" spans="1:16" x14ac:dyDescent="0.35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f t="shared" si="80"/>
        <v>0.5</v>
      </c>
      <c r="P2570">
        <f t="shared" si="81"/>
        <v>516.32639999999992</v>
      </c>
    </row>
    <row r="2571" spans="1:16" x14ac:dyDescent="0.35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f t="shared" si="80"/>
        <v>0.2</v>
      </c>
      <c r="P2571">
        <f t="shared" si="81"/>
        <v>240.00648000000001</v>
      </c>
    </row>
    <row r="2572" spans="1:16" x14ac:dyDescent="0.35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f t="shared" si="80"/>
        <v>0.2</v>
      </c>
      <c r="P2572">
        <f t="shared" si="81"/>
        <v>11.525759999999998</v>
      </c>
    </row>
    <row r="2573" spans="1:16" x14ac:dyDescent="0.35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f t="shared" si="80"/>
        <v>0.5</v>
      </c>
      <c r="P2573">
        <f t="shared" si="81"/>
        <v>3.0029999999999997</v>
      </c>
    </row>
    <row r="2574" spans="1:16" x14ac:dyDescent="0.35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f t="shared" si="80"/>
        <v>0</v>
      </c>
      <c r="P2574">
        <f t="shared" si="81"/>
        <v>1347.4460999999999</v>
      </c>
    </row>
    <row r="2575" spans="1:16" x14ac:dyDescent="0.35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f t="shared" si="80"/>
        <v>0.5</v>
      </c>
      <c r="P2575">
        <f t="shared" si="81"/>
        <v>742.29450000000008</v>
      </c>
    </row>
    <row r="2576" spans="1:16" x14ac:dyDescent="0.35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f t="shared" si="80"/>
        <v>0.5</v>
      </c>
      <c r="P2576">
        <f t="shared" si="81"/>
        <v>12.41595</v>
      </c>
    </row>
    <row r="2577" spans="1:16" x14ac:dyDescent="0.35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f t="shared" si="80"/>
        <v>0.5</v>
      </c>
      <c r="P2577">
        <f t="shared" si="81"/>
        <v>244.72349999999994</v>
      </c>
    </row>
    <row r="2578" spans="1:16" x14ac:dyDescent="0.35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f t="shared" si="80"/>
        <v>0.5</v>
      </c>
      <c r="P2578">
        <f t="shared" si="81"/>
        <v>9.0311999999999983</v>
      </c>
    </row>
    <row r="2579" spans="1:16" x14ac:dyDescent="0.35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f t="shared" si="80"/>
        <v>0.5</v>
      </c>
      <c r="P2579">
        <f t="shared" si="81"/>
        <v>577.22759999999994</v>
      </c>
    </row>
    <row r="2580" spans="1:16" x14ac:dyDescent="0.35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  <c r="O2580">
        <f t="shared" si="80"/>
        <v>0.5</v>
      </c>
      <c r="P2580">
        <f t="shared" si="81"/>
        <v>48.057300000000005</v>
      </c>
    </row>
    <row r="2581" spans="1:16" x14ac:dyDescent="0.35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  <c r="O2581">
        <f t="shared" si="80"/>
        <v>0.5</v>
      </c>
      <c r="P2581">
        <f t="shared" si="81"/>
        <v>734.88</v>
      </c>
    </row>
    <row r="2582" spans="1:16" x14ac:dyDescent="0.35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f t="shared" si="80"/>
        <v>0.5</v>
      </c>
      <c r="P2582">
        <f t="shared" si="81"/>
        <v>15.1632</v>
      </c>
    </row>
    <row r="2583" spans="1:16" x14ac:dyDescent="0.35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  <c r="O2583">
        <f t="shared" si="80"/>
        <v>0.5</v>
      </c>
      <c r="P2583">
        <f t="shared" si="81"/>
        <v>12.51</v>
      </c>
    </row>
    <row r="2584" spans="1:16" x14ac:dyDescent="0.35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  <c r="O2584">
        <f t="shared" si="80"/>
        <v>0.5</v>
      </c>
      <c r="P2584">
        <f t="shared" si="81"/>
        <v>233.02499999999998</v>
      </c>
    </row>
    <row r="2585" spans="1:16" x14ac:dyDescent="0.35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f t="shared" si="80"/>
        <v>0.5</v>
      </c>
      <c r="P2585">
        <f t="shared" si="81"/>
        <v>11.923200000000001</v>
      </c>
    </row>
    <row r="2586" spans="1:16" x14ac:dyDescent="0.35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f t="shared" si="80"/>
        <v>0.5</v>
      </c>
      <c r="P2586">
        <f t="shared" si="81"/>
        <v>203.01839999999999</v>
      </c>
    </row>
    <row r="2587" spans="1:16" x14ac:dyDescent="0.35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f t="shared" si="80"/>
        <v>0.5</v>
      </c>
      <c r="P2587">
        <f t="shared" si="81"/>
        <v>6.6905999999999999</v>
      </c>
    </row>
    <row r="2588" spans="1:16" x14ac:dyDescent="0.35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f t="shared" si="80"/>
        <v>0.5</v>
      </c>
      <c r="P2588">
        <f t="shared" si="81"/>
        <v>272.18414999999999</v>
      </c>
    </row>
    <row r="2589" spans="1:16" x14ac:dyDescent="0.35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f t="shared" si="80"/>
        <v>0.5</v>
      </c>
      <c r="P2589">
        <f t="shared" si="81"/>
        <v>18.673200000000001</v>
      </c>
    </row>
    <row r="2590" spans="1:16" x14ac:dyDescent="0.35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  <c r="O2590">
        <f t="shared" si="80"/>
        <v>0.5</v>
      </c>
      <c r="P2590">
        <f t="shared" si="81"/>
        <v>7.4451000000000001</v>
      </c>
    </row>
    <row r="2591" spans="1:16" x14ac:dyDescent="0.35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f t="shared" si="80"/>
        <v>0.5</v>
      </c>
      <c r="P2591">
        <f t="shared" si="81"/>
        <v>336.94245000000001</v>
      </c>
    </row>
    <row r="2592" spans="1:16" x14ac:dyDescent="0.35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f t="shared" si="80"/>
        <v>0.5</v>
      </c>
      <c r="P2592">
        <f t="shared" si="81"/>
        <v>32.866199999999999</v>
      </c>
    </row>
    <row r="2593" spans="1:16" x14ac:dyDescent="0.35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f t="shared" si="80"/>
        <v>0.5</v>
      </c>
      <c r="P2593">
        <f t="shared" si="81"/>
        <v>1353.3075000000001</v>
      </c>
    </row>
    <row r="2594" spans="1:16" x14ac:dyDescent="0.35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f t="shared" si="80"/>
        <v>0</v>
      </c>
      <c r="P2594">
        <f t="shared" si="81"/>
        <v>39.549999999999997</v>
      </c>
    </row>
    <row r="2595" spans="1:16" x14ac:dyDescent="0.35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f t="shared" si="80"/>
        <v>0</v>
      </c>
      <c r="P2595">
        <f t="shared" si="81"/>
        <v>170.47679999999997</v>
      </c>
    </row>
    <row r="2596" spans="1:16" x14ac:dyDescent="0.35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f t="shared" si="80"/>
        <v>0.5</v>
      </c>
      <c r="P2596">
        <f t="shared" si="81"/>
        <v>149.292</v>
      </c>
    </row>
    <row r="2597" spans="1:16" x14ac:dyDescent="0.35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f t="shared" si="80"/>
        <v>0.5</v>
      </c>
      <c r="P2597">
        <f t="shared" si="81"/>
        <v>754.85025000000007</v>
      </c>
    </row>
    <row r="2598" spans="1:16" x14ac:dyDescent="0.35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f t="shared" si="80"/>
        <v>0.5</v>
      </c>
      <c r="P2598">
        <f t="shared" si="81"/>
        <v>643.82715000000007</v>
      </c>
    </row>
    <row r="2599" spans="1:16" x14ac:dyDescent="0.35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f t="shared" si="80"/>
        <v>0.5</v>
      </c>
      <c r="P2599">
        <f t="shared" si="81"/>
        <v>652.31820000000005</v>
      </c>
    </row>
    <row r="2600" spans="1:16" x14ac:dyDescent="0.35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f t="shared" si="80"/>
        <v>0.5</v>
      </c>
      <c r="P2600">
        <f t="shared" si="81"/>
        <v>11.4291</v>
      </c>
    </row>
    <row r="2601" spans="1:16" x14ac:dyDescent="0.35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  <c r="O2601">
        <f t="shared" si="80"/>
        <v>0.5</v>
      </c>
      <c r="P2601">
        <f t="shared" si="81"/>
        <v>129.86609999999999</v>
      </c>
    </row>
    <row r="2602" spans="1:16" x14ac:dyDescent="0.35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f t="shared" si="80"/>
        <v>0.5</v>
      </c>
      <c r="P2602">
        <f t="shared" si="81"/>
        <v>128.84549999999999</v>
      </c>
    </row>
    <row r="2603" spans="1:16" x14ac:dyDescent="0.35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f t="shared" si="80"/>
        <v>0.2</v>
      </c>
      <c r="P2603">
        <f t="shared" si="81"/>
        <v>9.5018399999999996</v>
      </c>
    </row>
    <row r="2604" spans="1:16" x14ac:dyDescent="0.35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f t="shared" si="80"/>
        <v>0.2</v>
      </c>
      <c r="P2604">
        <f t="shared" si="81"/>
        <v>1182.4685999999999</v>
      </c>
    </row>
    <row r="2605" spans="1:16" x14ac:dyDescent="0.35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  <c r="O2605">
        <f t="shared" si="80"/>
        <v>0.2</v>
      </c>
      <c r="P2605">
        <f t="shared" si="81"/>
        <v>157.98551999999998</v>
      </c>
    </row>
    <row r="2606" spans="1:16" x14ac:dyDescent="0.35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f t="shared" si="80"/>
        <v>0.2</v>
      </c>
      <c r="P2606">
        <f t="shared" si="81"/>
        <v>48.407039999999995</v>
      </c>
    </row>
    <row r="2607" spans="1:16" x14ac:dyDescent="0.35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f t="shared" si="80"/>
        <v>0.5</v>
      </c>
      <c r="P2607">
        <f t="shared" si="81"/>
        <v>3.0342000000000002</v>
      </c>
    </row>
    <row r="2608" spans="1:16" x14ac:dyDescent="0.35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f t="shared" si="80"/>
        <v>0.5</v>
      </c>
      <c r="P2608">
        <f t="shared" si="81"/>
        <v>18.094349999999999</v>
      </c>
    </row>
    <row r="2609" spans="1:16" x14ac:dyDescent="0.35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  <c r="O2609">
        <f t="shared" si="80"/>
        <v>0.5</v>
      </c>
      <c r="P2609">
        <f t="shared" si="81"/>
        <v>37.008000000000003</v>
      </c>
    </row>
    <row r="2610" spans="1:16" x14ac:dyDescent="0.35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f t="shared" si="80"/>
        <v>0.5</v>
      </c>
      <c r="P2610">
        <f t="shared" si="81"/>
        <v>2.4569999999999999</v>
      </c>
    </row>
    <row r="2611" spans="1:16" x14ac:dyDescent="0.35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f t="shared" si="80"/>
        <v>0.5</v>
      </c>
      <c r="P2611">
        <f t="shared" si="81"/>
        <v>2010.9127499999997</v>
      </c>
    </row>
    <row r="2612" spans="1:16" x14ac:dyDescent="0.35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f t="shared" si="80"/>
        <v>0.5</v>
      </c>
      <c r="P2612">
        <f t="shared" si="81"/>
        <v>5.8670999999999998</v>
      </c>
    </row>
    <row r="2613" spans="1:16" x14ac:dyDescent="0.35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f t="shared" si="80"/>
        <v>0.5</v>
      </c>
      <c r="P2613">
        <f t="shared" si="81"/>
        <v>15.892199999999999</v>
      </c>
    </row>
    <row r="2614" spans="1:16" x14ac:dyDescent="0.35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f t="shared" si="80"/>
        <v>0.5</v>
      </c>
      <c r="P2614">
        <f t="shared" si="81"/>
        <v>15.087600000000002</v>
      </c>
    </row>
    <row r="2615" spans="1:16" x14ac:dyDescent="0.35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f t="shared" si="80"/>
        <v>0.5</v>
      </c>
      <c r="P2615">
        <f t="shared" si="81"/>
        <v>58.454999999999998</v>
      </c>
    </row>
    <row r="2616" spans="1:16" x14ac:dyDescent="0.35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f t="shared" si="80"/>
        <v>0.5</v>
      </c>
      <c r="P2616">
        <f t="shared" si="81"/>
        <v>310.87800000000004</v>
      </c>
    </row>
    <row r="2617" spans="1:16" x14ac:dyDescent="0.35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f t="shared" si="80"/>
        <v>0.5</v>
      </c>
      <c r="P2617">
        <f t="shared" si="81"/>
        <v>18.859500000000001</v>
      </c>
    </row>
    <row r="2618" spans="1:16" x14ac:dyDescent="0.35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f t="shared" si="80"/>
        <v>0.5</v>
      </c>
      <c r="P2618">
        <f t="shared" si="81"/>
        <v>4.5951000000000004</v>
      </c>
    </row>
    <row r="2619" spans="1:16" x14ac:dyDescent="0.35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f t="shared" si="80"/>
        <v>0.5</v>
      </c>
      <c r="P2619">
        <f t="shared" si="81"/>
        <v>125.4825</v>
      </c>
    </row>
    <row r="2620" spans="1:16" x14ac:dyDescent="0.35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  <c r="O2620">
        <f t="shared" si="80"/>
        <v>0.5</v>
      </c>
      <c r="P2620">
        <f t="shared" si="81"/>
        <v>4.6287000000000003</v>
      </c>
    </row>
    <row r="2621" spans="1:16" x14ac:dyDescent="0.35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f t="shared" si="80"/>
        <v>0.5</v>
      </c>
      <c r="P2621">
        <f t="shared" si="81"/>
        <v>90.504000000000005</v>
      </c>
    </row>
    <row r="2622" spans="1:16" x14ac:dyDescent="0.35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  <c r="O2622">
        <f t="shared" si="80"/>
        <v>0.5</v>
      </c>
      <c r="P2622">
        <f t="shared" si="81"/>
        <v>40.305599999999998</v>
      </c>
    </row>
    <row r="2623" spans="1:16" x14ac:dyDescent="0.35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  <c r="O2623">
        <f t="shared" si="80"/>
        <v>0.5</v>
      </c>
      <c r="P2623">
        <f t="shared" si="81"/>
        <v>14.667749999999998</v>
      </c>
    </row>
    <row r="2624" spans="1:16" x14ac:dyDescent="0.35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f t="shared" si="80"/>
        <v>0</v>
      </c>
      <c r="P2624">
        <f t="shared" si="81"/>
        <v>13.478400000000002</v>
      </c>
    </row>
    <row r="2625" spans="1:16" x14ac:dyDescent="0.35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f t="shared" si="80"/>
        <v>0.1</v>
      </c>
      <c r="P2625">
        <f t="shared" si="81"/>
        <v>8007.9771200000014</v>
      </c>
    </row>
    <row r="2626" spans="1:16" x14ac:dyDescent="0.35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f t="shared" si="80"/>
        <v>0.1</v>
      </c>
      <c r="P2626">
        <f t="shared" si="81"/>
        <v>1926.8788</v>
      </c>
    </row>
    <row r="2627" spans="1:16" x14ac:dyDescent="0.35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  <c r="O2627">
        <f t="shared" ref="O2627:O2690" si="82">IF(D2627="Same Day",0.2,IF(D2627="First Class",0.1,IF(D2627= "Standard Class",0.5,0)))</f>
        <v>0.1</v>
      </c>
      <c r="P2627">
        <f t="shared" ref="P2627:P2690" si="83">(K2627-N2627)*(1+O2627)</f>
        <v>38.659500000000001</v>
      </c>
    </row>
    <row r="2628" spans="1:16" x14ac:dyDescent="0.35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f t="shared" si="82"/>
        <v>0.1</v>
      </c>
      <c r="P2628">
        <f t="shared" si="83"/>
        <v>57.70611000000001</v>
      </c>
    </row>
    <row r="2629" spans="1:16" x14ac:dyDescent="0.35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f t="shared" si="82"/>
        <v>0.1</v>
      </c>
      <c r="P2629">
        <f t="shared" si="83"/>
        <v>56.90784</v>
      </c>
    </row>
    <row r="2630" spans="1:16" x14ac:dyDescent="0.35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f t="shared" si="82"/>
        <v>0.1</v>
      </c>
      <c r="P2630">
        <f t="shared" si="83"/>
        <v>1747.8499500000003</v>
      </c>
    </row>
    <row r="2631" spans="1:16" x14ac:dyDescent="0.35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  <c r="O2631">
        <f t="shared" si="82"/>
        <v>0.1</v>
      </c>
      <c r="P2631">
        <f t="shared" si="83"/>
        <v>20.570000000000004</v>
      </c>
    </row>
    <row r="2632" spans="1:16" x14ac:dyDescent="0.35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f t="shared" si="82"/>
        <v>0.5</v>
      </c>
      <c r="P2632">
        <f t="shared" si="83"/>
        <v>11.8773</v>
      </c>
    </row>
    <row r="2633" spans="1:16" x14ac:dyDescent="0.35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  <c r="O2633">
        <f t="shared" si="82"/>
        <v>0.5</v>
      </c>
      <c r="P2633">
        <f t="shared" si="83"/>
        <v>34.165800000000004</v>
      </c>
    </row>
    <row r="2634" spans="1:16" x14ac:dyDescent="0.35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f t="shared" si="82"/>
        <v>0.5</v>
      </c>
      <c r="P2634">
        <f t="shared" si="83"/>
        <v>57.542400000000001</v>
      </c>
    </row>
    <row r="2635" spans="1:16" x14ac:dyDescent="0.35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f t="shared" si="82"/>
        <v>0.5</v>
      </c>
      <c r="P2635">
        <f t="shared" si="83"/>
        <v>294.15300000000002</v>
      </c>
    </row>
    <row r="2636" spans="1:16" x14ac:dyDescent="0.35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f t="shared" si="82"/>
        <v>0</v>
      </c>
      <c r="P2636">
        <f t="shared" si="83"/>
        <v>4.1887999999999996</v>
      </c>
    </row>
    <row r="2637" spans="1:16" x14ac:dyDescent="0.35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f t="shared" si="82"/>
        <v>0</v>
      </c>
      <c r="P2637">
        <f t="shared" si="83"/>
        <v>13.013999999999999</v>
      </c>
    </row>
    <row r="2638" spans="1:16" x14ac:dyDescent="0.35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f t="shared" si="82"/>
        <v>0.5</v>
      </c>
      <c r="P2638">
        <f t="shared" si="83"/>
        <v>392.56650000000002</v>
      </c>
    </row>
    <row r="2639" spans="1:16" x14ac:dyDescent="0.35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f t="shared" si="82"/>
        <v>0.5</v>
      </c>
      <c r="P2639">
        <f t="shared" si="83"/>
        <v>14.5656</v>
      </c>
    </row>
    <row r="2640" spans="1:16" x14ac:dyDescent="0.35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f t="shared" si="82"/>
        <v>0.5</v>
      </c>
      <c r="P2640">
        <f t="shared" si="83"/>
        <v>13.2921</v>
      </c>
    </row>
    <row r="2641" spans="1:16" x14ac:dyDescent="0.35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f t="shared" si="82"/>
        <v>0.5</v>
      </c>
      <c r="P2641">
        <f t="shared" si="83"/>
        <v>71.195400000000006</v>
      </c>
    </row>
    <row r="2642" spans="1:16" x14ac:dyDescent="0.35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  <c r="O2642">
        <f t="shared" si="82"/>
        <v>0.5</v>
      </c>
      <c r="P2642">
        <f t="shared" si="83"/>
        <v>1072.8000000000002</v>
      </c>
    </row>
    <row r="2643" spans="1:16" x14ac:dyDescent="0.35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f t="shared" si="82"/>
        <v>0.5</v>
      </c>
      <c r="P2643">
        <f t="shared" si="83"/>
        <v>40.486499999999999</v>
      </c>
    </row>
    <row r="2644" spans="1:16" x14ac:dyDescent="0.35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f t="shared" si="82"/>
        <v>0.1</v>
      </c>
      <c r="P2644">
        <f t="shared" si="83"/>
        <v>130.46616</v>
      </c>
    </row>
    <row r="2645" spans="1:16" x14ac:dyDescent="0.35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f t="shared" si="82"/>
        <v>0</v>
      </c>
      <c r="P2645">
        <f t="shared" si="83"/>
        <v>32.652900000000002</v>
      </c>
    </row>
    <row r="2646" spans="1:16" x14ac:dyDescent="0.35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f t="shared" si="82"/>
        <v>0</v>
      </c>
      <c r="P2646">
        <f t="shared" si="83"/>
        <v>12.3384</v>
      </c>
    </row>
    <row r="2647" spans="1:16" x14ac:dyDescent="0.35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f t="shared" si="82"/>
        <v>0</v>
      </c>
      <c r="P2647">
        <f t="shared" si="83"/>
        <v>34.037099999999995</v>
      </c>
    </row>
    <row r="2648" spans="1:16" x14ac:dyDescent="0.35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f t="shared" si="82"/>
        <v>0</v>
      </c>
      <c r="P2648">
        <f t="shared" si="83"/>
        <v>22.689300000000003</v>
      </c>
    </row>
    <row r="2649" spans="1:16" x14ac:dyDescent="0.35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f t="shared" si="82"/>
        <v>0</v>
      </c>
      <c r="P2649">
        <f t="shared" si="83"/>
        <v>6.7392000000000012</v>
      </c>
    </row>
    <row r="2650" spans="1:16" x14ac:dyDescent="0.35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f t="shared" si="82"/>
        <v>0</v>
      </c>
      <c r="P2650">
        <f t="shared" si="83"/>
        <v>608.19119999999998</v>
      </c>
    </row>
    <row r="2651" spans="1:16" x14ac:dyDescent="0.35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  <c r="O2651">
        <f t="shared" si="82"/>
        <v>0</v>
      </c>
      <c r="P2651">
        <f t="shared" si="83"/>
        <v>76.540499999999994</v>
      </c>
    </row>
    <row r="2652" spans="1:16" x14ac:dyDescent="0.35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f t="shared" si="82"/>
        <v>0.5</v>
      </c>
      <c r="P2652">
        <f t="shared" si="83"/>
        <v>607.43925000000002</v>
      </c>
    </row>
    <row r="2653" spans="1:16" x14ac:dyDescent="0.35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f t="shared" si="82"/>
        <v>0</v>
      </c>
      <c r="P2653">
        <f t="shared" si="83"/>
        <v>7.2737999999999996</v>
      </c>
    </row>
    <row r="2654" spans="1:16" x14ac:dyDescent="0.35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f t="shared" si="82"/>
        <v>0</v>
      </c>
      <c r="P2654">
        <f t="shared" si="83"/>
        <v>7.5123000000000006</v>
      </c>
    </row>
    <row r="2655" spans="1:16" x14ac:dyDescent="0.35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f t="shared" si="82"/>
        <v>0</v>
      </c>
      <c r="P2655">
        <f t="shared" si="83"/>
        <v>84.088799999999992</v>
      </c>
    </row>
    <row r="2656" spans="1:16" x14ac:dyDescent="0.35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f t="shared" si="82"/>
        <v>0</v>
      </c>
      <c r="P2656">
        <f t="shared" si="83"/>
        <v>1215.3636000000001</v>
      </c>
    </row>
    <row r="2657" spans="1:16" x14ac:dyDescent="0.35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f t="shared" si="82"/>
        <v>0</v>
      </c>
      <c r="P2657">
        <f t="shared" si="83"/>
        <v>16.6296</v>
      </c>
    </row>
    <row r="2658" spans="1:16" x14ac:dyDescent="0.35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f t="shared" si="82"/>
        <v>0</v>
      </c>
      <c r="P2658">
        <f t="shared" si="83"/>
        <v>196.30500000000001</v>
      </c>
    </row>
    <row r="2659" spans="1:16" x14ac:dyDescent="0.35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  <c r="O2659">
        <f t="shared" si="82"/>
        <v>0</v>
      </c>
      <c r="P2659">
        <f t="shared" si="83"/>
        <v>7.3440000000000003</v>
      </c>
    </row>
    <row r="2660" spans="1:16" x14ac:dyDescent="0.35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f t="shared" si="82"/>
        <v>0.5</v>
      </c>
      <c r="P2660">
        <f t="shared" si="83"/>
        <v>8.6336999999999993</v>
      </c>
    </row>
    <row r="2661" spans="1:16" x14ac:dyDescent="0.35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f t="shared" si="82"/>
        <v>0.5</v>
      </c>
      <c r="P2661">
        <f t="shared" si="83"/>
        <v>1176.6120000000001</v>
      </c>
    </row>
    <row r="2662" spans="1:16" x14ac:dyDescent="0.35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f t="shared" si="82"/>
        <v>0.5</v>
      </c>
      <c r="P2662">
        <f t="shared" si="83"/>
        <v>2227.3762500000003</v>
      </c>
    </row>
    <row r="2663" spans="1:16" x14ac:dyDescent="0.35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f t="shared" si="82"/>
        <v>0.5</v>
      </c>
      <c r="P2663">
        <f t="shared" si="83"/>
        <v>65.966999999999985</v>
      </c>
    </row>
    <row r="2664" spans="1:16" x14ac:dyDescent="0.35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  <c r="O2664">
        <f t="shared" si="82"/>
        <v>0.1</v>
      </c>
      <c r="P2664">
        <f t="shared" si="83"/>
        <v>5.010720000000001</v>
      </c>
    </row>
    <row r="2665" spans="1:16" x14ac:dyDescent="0.35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  <c r="O2665">
        <f t="shared" si="82"/>
        <v>0.1</v>
      </c>
      <c r="P2665">
        <f t="shared" si="83"/>
        <v>2.9581200000000001</v>
      </c>
    </row>
    <row r="2666" spans="1:16" x14ac:dyDescent="0.35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  <c r="O2666">
        <f t="shared" si="82"/>
        <v>0.1</v>
      </c>
      <c r="P2666">
        <f t="shared" si="83"/>
        <v>563.96010000000012</v>
      </c>
    </row>
    <row r="2667" spans="1:16" x14ac:dyDescent="0.35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f t="shared" si="82"/>
        <v>0.1</v>
      </c>
      <c r="P2667">
        <f t="shared" si="83"/>
        <v>5.2280800000000012</v>
      </c>
    </row>
    <row r="2668" spans="1:16" x14ac:dyDescent="0.35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  <c r="O2668">
        <f t="shared" si="82"/>
        <v>0.2</v>
      </c>
      <c r="P2668">
        <f t="shared" si="83"/>
        <v>70.368120000000005</v>
      </c>
    </row>
    <row r="2669" spans="1:16" x14ac:dyDescent="0.35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f t="shared" si="82"/>
        <v>0.2</v>
      </c>
      <c r="P2669">
        <f t="shared" si="83"/>
        <v>22.539840000000002</v>
      </c>
    </row>
    <row r="2670" spans="1:16" x14ac:dyDescent="0.35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f t="shared" si="82"/>
        <v>0.5</v>
      </c>
      <c r="P2670">
        <f t="shared" si="83"/>
        <v>54.293700000000001</v>
      </c>
    </row>
    <row r="2671" spans="1:16" x14ac:dyDescent="0.35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f t="shared" si="82"/>
        <v>0.5</v>
      </c>
      <c r="P2671">
        <f t="shared" si="83"/>
        <v>114.43679999999998</v>
      </c>
    </row>
    <row r="2672" spans="1:16" x14ac:dyDescent="0.35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f t="shared" si="82"/>
        <v>0</v>
      </c>
      <c r="P2672">
        <f t="shared" si="83"/>
        <v>86.5488</v>
      </c>
    </row>
    <row r="2673" spans="1:16" x14ac:dyDescent="0.35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  <c r="O2673">
        <f t="shared" si="82"/>
        <v>0</v>
      </c>
      <c r="P2673">
        <f t="shared" si="83"/>
        <v>573.69240000000002</v>
      </c>
    </row>
    <row r="2674" spans="1:16" x14ac:dyDescent="0.35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f t="shared" si="82"/>
        <v>0</v>
      </c>
      <c r="P2674">
        <f t="shared" si="83"/>
        <v>13.362</v>
      </c>
    </row>
    <row r="2675" spans="1:16" x14ac:dyDescent="0.35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f t="shared" si="82"/>
        <v>0</v>
      </c>
      <c r="P2675">
        <f t="shared" si="83"/>
        <v>1087.1969999999999</v>
      </c>
    </row>
    <row r="2676" spans="1:16" x14ac:dyDescent="0.35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f t="shared" si="82"/>
        <v>0.2</v>
      </c>
      <c r="P2676">
        <f t="shared" si="83"/>
        <v>103.85856</v>
      </c>
    </row>
    <row r="2677" spans="1:16" x14ac:dyDescent="0.35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f t="shared" si="82"/>
        <v>0.5</v>
      </c>
      <c r="P2677">
        <f t="shared" si="83"/>
        <v>11.99025</v>
      </c>
    </row>
    <row r="2678" spans="1:16" x14ac:dyDescent="0.35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f t="shared" si="82"/>
        <v>0.5</v>
      </c>
      <c r="P2678">
        <f t="shared" si="83"/>
        <v>58.8384</v>
      </c>
    </row>
    <row r="2679" spans="1:16" x14ac:dyDescent="0.35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f t="shared" si="82"/>
        <v>0.2</v>
      </c>
      <c r="P2679">
        <f t="shared" si="83"/>
        <v>23.063040000000001</v>
      </c>
    </row>
    <row r="2680" spans="1:16" x14ac:dyDescent="0.35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f t="shared" si="82"/>
        <v>0.2</v>
      </c>
      <c r="P2680">
        <f t="shared" si="83"/>
        <v>50.327999999999996</v>
      </c>
    </row>
    <row r="2681" spans="1:16" x14ac:dyDescent="0.35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  <c r="O2681">
        <f t="shared" si="82"/>
        <v>0.5</v>
      </c>
      <c r="P2681">
        <f t="shared" si="83"/>
        <v>11.016</v>
      </c>
    </row>
    <row r="2682" spans="1:16" x14ac:dyDescent="0.35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f t="shared" si="82"/>
        <v>0.5</v>
      </c>
      <c r="P2682">
        <f t="shared" si="83"/>
        <v>762.53850000000011</v>
      </c>
    </row>
    <row r="2683" spans="1:16" x14ac:dyDescent="0.35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f t="shared" si="82"/>
        <v>0.5</v>
      </c>
      <c r="P2683">
        <f t="shared" si="83"/>
        <v>71.168399999999991</v>
      </c>
    </row>
    <row r="2684" spans="1:16" x14ac:dyDescent="0.35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f t="shared" si="82"/>
        <v>0.5</v>
      </c>
      <c r="P2684">
        <f t="shared" si="83"/>
        <v>298.32704999999999</v>
      </c>
    </row>
    <row r="2685" spans="1:16" x14ac:dyDescent="0.35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  <c r="O2685">
        <f t="shared" si="82"/>
        <v>0.5</v>
      </c>
      <c r="P2685">
        <f t="shared" si="83"/>
        <v>173.23950000000002</v>
      </c>
    </row>
    <row r="2686" spans="1:16" x14ac:dyDescent="0.35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f t="shared" si="82"/>
        <v>0.5</v>
      </c>
      <c r="P2686">
        <f t="shared" si="83"/>
        <v>316.45889999999997</v>
      </c>
    </row>
    <row r="2687" spans="1:16" x14ac:dyDescent="0.35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f t="shared" si="82"/>
        <v>0.5</v>
      </c>
      <c r="P2687">
        <f t="shared" si="83"/>
        <v>98.950500000000005</v>
      </c>
    </row>
    <row r="2688" spans="1:16" x14ac:dyDescent="0.35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f t="shared" si="82"/>
        <v>0.5</v>
      </c>
      <c r="P2688">
        <f t="shared" si="83"/>
        <v>8.4906000000000006</v>
      </c>
    </row>
    <row r="2689" spans="1:16" x14ac:dyDescent="0.35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f t="shared" si="82"/>
        <v>0.1</v>
      </c>
      <c r="P2689">
        <f t="shared" si="83"/>
        <v>11.601700000000001</v>
      </c>
    </row>
    <row r="2690" spans="1:16" x14ac:dyDescent="0.35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f t="shared" si="82"/>
        <v>0.1</v>
      </c>
      <c r="P2690">
        <f t="shared" si="83"/>
        <v>9.4984999999999982</v>
      </c>
    </row>
    <row r="2691" spans="1:16" x14ac:dyDescent="0.35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f t="shared" ref="O2691:O2754" si="84">IF(D2691="Same Day",0.2,IF(D2691="First Class",0.1,IF(D2691= "Standard Class",0.5,0)))</f>
        <v>0.1</v>
      </c>
      <c r="P2691">
        <f t="shared" ref="P2691:P2754" si="85">(K2691-N2691)*(1+O2691)</f>
        <v>3.9688000000000008</v>
      </c>
    </row>
    <row r="2692" spans="1:16" x14ac:dyDescent="0.35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f t="shared" si="84"/>
        <v>0.5</v>
      </c>
      <c r="P2692">
        <f t="shared" si="85"/>
        <v>14.701499999999999</v>
      </c>
    </row>
    <row r="2693" spans="1:16" x14ac:dyDescent="0.35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f t="shared" si="84"/>
        <v>0.5</v>
      </c>
      <c r="P2693">
        <f t="shared" si="85"/>
        <v>14.802750000000001</v>
      </c>
    </row>
    <row r="2694" spans="1:16" x14ac:dyDescent="0.35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f t="shared" si="84"/>
        <v>0.5</v>
      </c>
      <c r="P2694">
        <f t="shared" si="85"/>
        <v>150.64919999999998</v>
      </c>
    </row>
    <row r="2695" spans="1:16" x14ac:dyDescent="0.35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  <c r="O2695">
        <f t="shared" si="84"/>
        <v>0.5</v>
      </c>
      <c r="P2695">
        <f t="shared" si="85"/>
        <v>108.80100000000002</v>
      </c>
    </row>
    <row r="2696" spans="1:16" x14ac:dyDescent="0.35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f t="shared" si="84"/>
        <v>0.5</v>
      </c>
      <c r="P2696">
        <f t="shared" si="85"/>
        <v>17.018550000000001</v>
      </c>
    </row>
    <row r="2697" spans="1:16" x14ac:dyDescent="0.35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f t="shared" si="84"/>
        <v>0.1</v>
      </c>
      <c r="P2697">
        <f t="shared" si="85"/>
        <v>21.70168</v>
      </c>
    </row>
    <row r="2698" spans="1:16" x14ac:dyDescent="0.35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f t="shared" si="84"/>
        <v>0.5</v>
      </c>
      <c r="P2698">
        <f t="shared" si="85"/>
        <v>1256.5889999999999</v>
      </c>
    </row>
    <row r="2699" spans="1:16" x14ac:dyDescent="0.35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f t="shared" si="84"/>
        <v>0.5</v>
      </c>
      <c r="P2699">
        <f t="shared" si="85"/>
        <v>36674.337599999999</v>
      </c>
    </row>
    <row r="2700" spans="1:16" x14ac:dyDescent="0.35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f t="shared" si="84"/>
        <v>0.5</v>
      </c>
      <c r="P2700">
        <f t="shared" si="85"/>
        <v>20.8416</v>
      </c>
    </row>
    <row r="2701" spans="1:16" x14ac:dyDescent="0.35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  <c r="O2701">
        <f t="shared" si="84"/>
        <v>0.5</v>
      </c>
      <c r="P2701">
        <f t="shared" si="85"/>
        <v>10.521000000000001</v>
      </c>
    </row>
    <row r="2702" spans="1:16" x14ac:dyDescent="0.35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f t="shared" si="84"/>
        <v>0.5</v>
      </c>
      <c r="P2702">
        <f t="shared" si="85"/>
        <v>34.037100000000002</v>
      </c>
    </row>
    <row r="2703" spans="1:16" x14ac:dyDescent="0.35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f t="shared" si="84"/>
        <v>0.5</v>
      </c>
      <c r="P2703">
        <f t="shared" si="85"/>
        <v>19.527749999999997</v>
      </c>
    </row>
    <row r="2704" spans="1:16" x14ac:dyDescent="0.35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  <c r="O2704">
        <f t="shared" si="84"/>
        <v>0.5</v>
      </c>
      <c r="P2704">
        <f t="shared" si="85"/>
        <v>160.58700000000002</v>
      </c>
    </row>
    <row r="2705" spans="1:16" x14ac:dyDescent="0.35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f t="shared" si="84"/>
        <v>0.5</v>
      </c>
      <c r="P2705">
        <f t="shared" si="85"/>
        <v>88.9542</v>
      </c>
    </row>
    <row r="2706" spans="1:16" x14ac:dyDescent="0.35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  <c r="O2706">
        <f t="shared" si="84"/>
        <v>0</v>
      </c>
      <c r="P2706">
        <f t="shared" si="85"/>
        <v>115.36199999999999</v>
      </c>
    </row>
    <row r="2707" spans="1:16" x14ac:dyDescent="0.35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f t="shared" si="84"/>
        <v>0.5</v>
      </c>
      <c r="P2707">
        <f t="shared" si="85"/>
        <v>18.514800000000001</v>
      </c>
    </row>
    <row r="2708" spans="1:16" x14ac:dyDescent="0.35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f t="shared" si="84"/>
        <v>0.5</v>
      </c>
      <c r="P2708">
        <f t="shared" si="85"/>
        <v>15.1632</v>
      </c>
    </row>
    <row r="2709" spans="1:16" x14ac:dyDescent="0.35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f t="shared" si="84"/>
        <v>0.5</v>
      </c>
      <c r="P2709">
        <f t="shared" si="85"/>
        <v>149.88479999999998</v>
      </c>
    </row>
    <row r="2710" spans="1:16" x14ac:dyDescent="0.35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f t="shared" si="84"/>
        <v>0.5</v>
      </c>
      <c r="P2710">
        <f t="shared" si="85"/>
        <v>218.26560000000001</v>
      </c>
    </row>
    <row r="2711" spans="1:16" x14ac:dyDescent="0.35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f t="shared" si="84"/>
        <v>0.5</v>
      </c>
      <c r="P2711">
        <f t="shared" si="85"/>
        <v>2555.9680500000004</v>
      </c>
    </row>
    <row r="2712" spans="1:16" x14ac:dyDescent="0.35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f t="shared" si="84"/>
        <v>0.5</v>
      </c>
      <c r="P2712">
        <f t="shared" si="85"/>
        <v>32.711399999999998</v>
      </c>
    </row>
    <row r="2713" spans="1:16" x14ac:dyDescent="0.35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f t="shared" si="84"/>
        <v>0.1</v>
      </c>
      <c r="P2713">
        <f t="shared" si="85"/>
        <v>40.381440000000005</v>
      </c>
    </row>
    <row r="2714" spans="1:16" x14ac:dyDescent="0.35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f t="shared" si="84"/>
        <v>0</v>
      </c>
      <c r="P2714">
        <f t="shared" si="85"/>
        <v>37.875599999999999</v>
      </c>
    </row>
    <row r="2715" spans="1:16" x14ac:dyDescent="0.35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f t="shared" si="84"/>
        <v>0.5</v>
      </c>
      <c r="P2715">
        <f t="shared" si="85"/>
        <v>396.86849999999993</v>
      </c>
    </row>
    <row r="2716" spans="1:16" x14ac:dyDescent="0.35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  <c r="O2716">
        <f t="shared" si="84"/>
        <v>0.5</v>
      </c>
      <c r="P2716">
        <f t="shared" si="85"/>
        <v>12.51</v>
      </c>
    </row>
    <row r="2717" spans="1:16" x14ac:dyDescent="0.35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f t="shared" si="84"/>
        <v>0.5</v>
      </c>
      <c r="P2717">
        <f t="shared" si="85"/>
        <v>101.38439999999999</v>
      </c>
    </row>
    <row r="2718" spans="1:16" x14ac:dyDescent="0.35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  <c r="O2718">
        <f t="shared" si="84"/>
        <v>0.5</v>
      </c>
      <c r="P2718">
        <f t="shared" si="85"/>
        <v>85.296300000000002</v>
      </c>
    </row>
    <row r="2719" spans="1:16" x14ac:dyDescent="0.35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  <c r="O2719">
        <f t="shared" si="84"/>
        <v>0.5</v>
      </c>
      <c r="P2719">
        <f t="shared" si="85"/>
        <v>402.53805</v>
      </c>
    </row>
    <row r="2720" spans="1:16" x14ac:dyDescent="0.35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f t="shared" si="84"/>
        <v>0.5</v>
      </c>
      <c r="P2720">
        <f t="shared" si="85"/>
        <v>136.17420000000001</v>
      </c>
    </row>
    <row r="2721" spans="1:16" x14ac:dyDescent="0.35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f t="shared" si="84"/>
        <v>0</v>
      </c>
      <c r="P2721">
        <f t="shared" si="85"/>
        <v>38.361599999999996</v>
      </c>
    </row>
    <row r="2722" spans="1:16" x14ac:dyDescent="0.35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f t="shared" si="84"/>
        <v>0</v>
      </c>
      <c r="P2722">
        <f t="shared" si="85"/>
        <v>5.6537999999999995</v>
      </c>
    </row>
    <row r="2723" spans="1:16" x14ac:dyDescent="0.35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f t="shared" si="84"/>
        <v>0</v>
      </c>
      <c r="P2723">
        <f t="shared" si="85"/>
        <v>53.144000000000005</v>
      </c>
    </row>
    <row r="2724" spans="1:16" x14ac:dyDescent="0.35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  <c r="O2724">
        <f t="shared" si="84"/>
        <v>0</v>
      </c>
      <c r="P2724">
        <f t="shared" si="85"/>
        <v>69.02000000000001</v>
      </c>
    </row>
    <row r="2725" spans="1:16" x14ac:dyDescent="0.35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f t="shared" si="84"/>
        <v>0.5</v>
      </c>
      <c r="P2725">
        <f t="shared" si="85"/>
        <v>11.487749999999998</v>
      </c>
    </row>
    <row r="2726" spans="1:16" x14ac:dyDescent="0.35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f t="shared" si="84"/>
        <v>0.5</v>
      </c>
      <c r="P2726">
        <f t="shared" si="85"/>
        <v>96.843599999999995</v>
      </c>
    </row>
    <row r="2727" spans="1:16" x14ac:dyDescent="0.35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  <c r="O2727">
        <f t="shared" si="84"/>
        <v>0.5</v>
      </c>
      <c r="P2727">
        <f t="shared" si="85"/>
        <v>647.94600000000014</v>
      </c>
    </row>
    <row r="2728" spans="1:16" x14ac:dyDescent="0.35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f t="shared" si="84"/>
        <v>0.5</v>
      </c>
      <c r="P2728">
        <f t="shared" si="85"/>
        <v>735.73919999999998</v>
      </c>
    </row>
    <row r="2729" spans="1:16" x14ac:dyDescent="0.35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  <c r="O2729">
        <f t="shared" si="84"/>
        <v>0.1</v>
      </c>
      <c r="P2729">
        <f t="shared" si="85"/>
        <v>3.2491800000000004</v>
      </c>
    </row>
    <row r="2730" spans="1:16" x14ac:dyDescent="0.35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f t="shared" si="84"/>
        <v>0.1</v>
      </c>
      <c r="P2730">
        <f t="shared" si="85"/>
        <v>589.01073000000008</v>
      </c>
    </row>
    <row r="2731" spans="1:16" x14ac:dyDescent="0.35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  <c r="O2731">
        <f t="shared" si="84"/>
        <v>0.5</v>
      </c>
      <c r="P2731">
        <f t="shared" si="85"/>
        <v>7.2598500000000001</v>
      </c>
    </row>
    <row r="2732" spans="1:16" x14ac:dyDescent="0.35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  <c r="O2732">
        <f t="shared" si="84"/>
        <v>0.5</v>
      </c>
      <c r="P2732">
        <f t="shared" si="85"/>
        <v>683.96580000000006</v>
      </c>
    </row>
    <row r="2733" spans="1:16" x14ac:dyDescent="0.35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  <c r="O2733">
        <f t="shared" si="84"/>
        <v>0.5</v>
      </c>
      <c r="P2733">
        <f t="shared" si="85"/>
        <v>129.036</v>
      </c>
    </row>
    <row r="2734" spans="1:16" x14ac:dyDescent="0.35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f t="shared" si="84"/>
        <v>0.5</v>
      </c>
      <c r="P2734">
        <f t="shared" si="85"/>
        <v>81.008100000000013</v>
      </c>
    </row>
    <row r="2735" spans="1:16" x14ac:dyDescent="0.35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  <c r="O2735">
        <f t="shared" si="84"/>
        <v>0.5</v>
      </c>
      <c r="P2735">
        <f t="shared" si="85"/>
        <v>5.1056999999999997</v>
      </c>
    </row>
    <row r="2736" spans="1:16" x14ac:dyDescent="0.35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f t="shared" si="84"/>
        <v>0</v>
      </c>
      <c r="P2736">
        <f t="shared" si="85"/>
        <v>26.033599999999996</v>
      </c>
    </row>
    <row r="2737" spans="1:16" x14ac:dyDescent="0.35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f t="shared" si="84"/>
        <v>0.5</v>
      </c>
      <c r="P2737">
        <f t="shared" si="85"/>
        <v>425.21625000000006</v>
      </c>
    </row>
    <row r="2738" spans="1:16" x14ac:dyDescent="0.35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f t="shared" si="84"/>
        <v>0.5</v>
      </c>
      <c r="P2738">
        <f t="shared" si="85"/>
        <v>33.6126</v>
      </c>
    </row>
    <row r="2739" spans="1:16" x14ac:dyDescent="0.35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f t="shared" si="84"/>
        <v>0.5</v>
      </c>
      <c r="P2739">
        <f t="shared" si="85"/>
        <v>364.46355000000005</v>
      </c>
    </row>
    <row r="2740" spans="1:16" x14ac:dyDescent="0.35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f t="shared" si="84"/>
        <v>0.5</v>
      </c>
      <c r="P2740">
        <f t="shared" si="85"/>
        <v>70.184400000000011</v>
      </c>
    </row>
    <row r="2741" spans="1:16" x14ac:dyDescent="0.35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f t="shared" si="84"/>
        <v>0.1</v>
      </c>
      <c r="P2741">
        <f t="shared" si="85"/>
        <v>514.46472000000006</v>
      </c>
    </row>
    <row r="2742" spans="1:16" x14ac:dyDescent="0.35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  <c r="O2742">
        <f t="shared" si="84"/>
        <v>0.1</v>
      </c>
      <c r="P2742">
        <f t="shared" si="85"/>
        <v>26.863320000000002</v>
      </c>
    </row>
    <row r="2743" spans="1:16" x14ac:dyDescent="0.35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  <c r="O2743">
        <f t="shared" si="84"/>
        <v>0</v>
      </c>
      <c r="P2743">
        <f t="shared" si="85"/>
        <v>29.2</v>
      </c>
    </row>
    <row r="2744" spans="1:16" x14ac:dyDescent="0.35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f t="shared" si="84"/>
        <v>0.5</v>
      </c>
      <c r="P2744">
        <f t="shared" si="85"/>
        <v>32.866200000000006</v>
      </c>
    </row>
    <row r="2745" spans="1:16" x14ac:dyDescent="0.35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  <c r="O2745">
        <f t="shared" si="84"/>
        <v>0</v>
      </c>
      <c r="P2745">
        <f t="shared" si="85"/>
        <v>157.16039999999998</v>
      </c>
    </row>
    <row r="2746" spans="1:16" x14ac:dyDescent="0.35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  <c r="O2746">
        <f t="shared" si="84"/>
        <v>0</v>
      </c>
      <c r="P2746">
        <f t="shared" si="85"/>
        <v>78.734999999999999</v>
      </c>
    </row>
    <row r="2747" spans="1:16" x14ac:dyDescent="0.35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f t="shared" si="84"/>
        <v>0</v>
      </c>
      <c r="P2747">
        <f t="shared" si="85"/>
        <v>57.994200000000006</v>
      </c>
    </row>
    <row r="2748" spans="1:16" x14ac:dyDescent="0.35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f t="shared" si="84"/>
        <v>0.5</v>
      </c>
      <c r="P2748">
        <f t="shared" si="85"/>
        <v>1245.0996</v>
      </c>
    </row>
    <row r="2749" spans="1:16" x14ac:dyDescent="0.35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f t="shared" si="84"/>
        <v>0.5</v>
      </c>
      <c r="P2749">
        <f t="shared" si="85"/>
        <v>42.7896</v>
      </c>
    </row>
    <row r="2750" spans="1:16" x14ac:dyDescent="0.35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f t="shared" si="84"/>
        <v>0.5</v>
      </c>
      <c r="P2750">
        <f t="shared" si="85"/>
        <v>21.387600000000003</v>
      </c>
    </row>
    <row r="2751" spans="1:16" x14ac:dyDescent="0.35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f t="shared" si="84"/>
        <v>0.5</v>
      </c>
      <c r="P2751">
        <f t="shared" si="85"/>
        <v>768.53700000000003</v>
      </c>
    </row>
    <row r="2752" spans="1:16" x14ac:dyDescent="0.35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  <c r="O2752">
        <f t="shared" si="84"/>
        <v>0</v>
      </c>
      <c r="P2752">
        <f t="shared" si="85"/>
        <v>313.22719999999998</v>
      </c>
    </row>
    <row r="2753" spans="1:16" x14ac:dyDescent="0.35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f t="shared" si="84"/>
        <v>0.5</v>
      </c>
      <c r="P2753">
        <f t="shared" si="85"/>
        <v>304.14960000000002</v>
      </c>
    </row>
    <row r="2754" spans="1:16" x14ac:dyDescent="0.35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  <c r="O2754">
        <f t="shared" si="84"/>
        <v>0.5</v>
      </c>
      <c r="P2754">
        <f t="shared" si="85"/>
        <v>5.0039999999999996</v>
      </c>
    </row>
    <row r="2755" spans="1:16" x14ac:dyDescent="0.35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f t="shared" ref="O2755:O2818" si="86">IF(D2755="Same Day",0.2,IF(D2755="First Class",0.1,IF(D2755= "Standard Class",0.5,0)))</f>
        <v>0.5</v>
      </c>
      <c r="P2755">
        <f t="shared" ref="P2755:P2818" si="87">(K2755-N2755)*(1+O2755)</f>
        <v>291.03300000000002</v>
      </c>
    </row>
    <row r="2756" spans="1:16" x14ac:dyDescent="0.35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f t="shared" si="86"/>
        <v>0.5</v>
      </c>
      <c r="P2756">
        <f t="shared" si="87"/>
        <v>1073.0452500000001</v>
      </c>
    </row>
    <row r="2757" spans="1:16" x14ac:dyDescent="0.35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f t="shared" si="86"/>
        <v>0.5</v>
      </c>
      <c r="P2757">
        <f t="shared" si="87"/>
        <v>1541.7472500000003</v>
      </c>
    </row>
    <row r="2758" spans="1:16" x14ac:dyDescent="0.35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f t="shared" si="86"/>
        <v>0.5</v>
      </c>
      <c r="P2758">
        <f t="shared" si="87"/>
        <v>9.1494</v>
      </c>
    </row>
    <row r="2759" spans="1:16" x14ac:dyDescent="0.35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  <c r="O2759">
        <f t="shared" si="86"/>
        <v>0</v>
      </c>
      <c r="P2759">
        <f t="shared" si="87"/>
        <v>167.97899999999998</v>
      </c>
    </row>
    <row r="2760" spans="1:16" x14ac:dyDescent="0.35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f t="shared" si="86"/>
        <v>0.5</v>
      </c>
      <c r="P2760">
        <f t="shared" si="87"/>
        <v>68.074200000000005</v>
      </c>
    </row>
    <row r="2761" spans="1:16" x14ac:dyDescent="0.35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f t="shared" si="86"/>
        <v>0.5</v>
      </c>
      <c r="P2761">
        <f t="shared" si="87"/>
        <v>534.26520000000005</v>
      </c>
    </row>
    <row r="2762" spans="1:16" x14ac:dyDescent="0.35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f t="shared" si="86"/>
        <v>0.1</v>
      </c>
      <c r="P2762">
        <f t="shared" si="87"/>
        <v>27.684800000000003</v>
      </c>
    </row>
    <row r="2763" spans="1:16" x14ac:dyDescent="0.35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f t="shared" si="86"/>
        <v>0.1</v>
      </c>
      <c r="P2763">
        <f t="shared" si="87"/>
        <v>0.60984000000000005</v>
      </c>
    </row>
    <row r="2764" spans="1:16" x14ac:dyDescent="0.35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f t="shared" si="86"/>
        <v>0.1</v>
      </c>
      <c r="P2764">
        <f t="shared" si="87"/>
        <v>71.415300000000002</v>
      </c>
    </row>
    <row r="2765" spans="1:16" x14ac:dyDescent="0.35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f t="shared" si="86"/>
        <v>0.5</v>
      </c>
      <c r="P2765">
        <f t="shared" si="87"/>
        <v>26.863199999999999</v>
      </c>
    </row>
    <row r="2766" spans="1:16" x14ac:dyDescent="0.35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f t="shared" si="86"/>
        <v>0.5</v>
      </c>
      <c r="P2766">
        <f t="shared" si="87"/>
        <v>82.560749999999999</v>
      </c>
    </row>
    <row r="2767" spans="1:16" x14ac:dyDescent="0.35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f t="shared" si="86"/>
        <v>0.5</v>
      </c>
      <c r="P2767">
        <f t="shared" si="87"/>
        <v>12.387600000000003</v>
      </c>
    </row>
    <row r="2768" spans="1:16" x14ac:dyDescent="0.35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f t="shared" si="86"/>
        <v>0.1</v>
      </c>
      <c r="P2768">
        <f t="shared" si="87"/>
        <v>33.56738</v>
      </c>
    </row>
    <row r="2769" spans="1:16" x14ac:dyDescent="0.35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f t="shared" si="86"/>
        <v>0.1</v>
      </c>
      <c r="P2769">
        <f t="shared" si="87"/>
        <v>1772.6324000000004</v>
      </c>
    </row>
    <row r="2770" spans="1:16" x14ac:dyDescent="0.35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  <c r="O2770">
        <f t="shared" si="86"/>
        <v>0.5</v>
      </c>
      <c r="P2770">
        <f t="shared" si="87"/>
        <v>169.00799999999998</v>
      </c>
    </row>
    <row r="2771" spans="1:16" x14ac:dyDescent="0.35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f t="shared" si="86"/>
        <v>0.5</v>
      </c>
      <c r="P2771">
        <f t="shared" si="87"/>
        <v>76.119749999999996</v>
      </c>
    </row>
    <row r="2772" spans="1:16" x14ac:dyDescent="0.35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f t="shared" si="86"/>
        <v>0.5</v>
      </c>
      <c r="P2772">
        <f t="shared" si="87"/>
        <v>69.265349999999998</v>
      </c>
    </row>
    <row r="2773" spans="1:16" x14ac:dyDescent="0.35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  <c r="O2773">
        <f t="shared" si="86"/>
        <v>0.5</v>
      </c>
      <c r="P2773">
        <f t="shared" si="87"/>
        <v>60.494999999999997</v>
      </c>
    </row>
    <row r="2774" spans="1:16" x14ac:dyDescent="0.35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f t="shared" si="86"/>
        <v>0.1</v>
      </c>
      <c r="P2774">
        <f t="shared" si="87"/>
        <v>14.71008</v>
      </c>
    </row>
    <row r="2775" spans="1:16" x14ac:dyDescent="0.35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  <c r="O2775">
        <f t="shared" si="86"/>
        <v>0.5</v>
      </c>
      <c r="P2775">
        <f t="shared" si="87"/>
        <v>37.821599999999997</v>
      </c>
    </row>
    <row r="2776" spans="1:16" x14ac:dyDescent="0.35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  <c r="O2776">
        <f t="shared" si="86"/>
        <v>0.5</v>
      </c>
      <c r="P2776">
        <f t="shared" si="87"/>
        <v>10.1088</v>
      </c>
    </row>
    <row r="2777" spans="1:16" x14ac:dyDescent="0.35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  <c r="O2777">
        <f t="shared" si="86"/>
        <v>0.5</v>
      </c>
      <c r="P2777">
        <f t="shared" si="87"/>
        <v>229.3434</v>
      </c>
    </row>
    <row r="2778" spans="1:16" x14ac:dyDescent="0.35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f t="shared" si="86"/>
        <v>0.5</v>
      </c>
      <c r="P2778">
        <f t="shared" si="87"/>
        <v>84.615300000000005</v>
      </c>
    </row>
    <row r="2779" spans="1:16" x14ac:dyDescent="0.35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f t="shared" si="86"/>
        <v>0</v>
      </c>
      <c r="P2779">
        <f t="shared" si="87"/>
        <v>209.2636</v>
      </c>
    </row>
    <row r="2780" spans="1:16" x14ac:dyDescent="0.35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f t="shared" si="86"/>
        <v>0.5</v>
      </c>
      <c r="P2780">
        <f t="shared" si="87"/>
        <v>26.195999999999998</v>
      </c>
    </row>
    <row r="2781" spans="1:16" x14ac:dyDescent="0.35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f t="shared" si="86"/>
        <v>0.5</v>
      </c>
      <c r="P2781">
        <f t="shared" si="87"/>
        <v>2.4502499999999996</v>
      </c>
    </row>
    <row r="2782" spans="1:16" x14ac:dyDescent="0.35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  <c r="O2782">
        <f t="shared" si="86"/>
        <v>0.1</v>
      </c>
      <c r="P2782">
        <f t="shared" si="87"/>
        <v>32.56</v>
      </c>
    </row>
    <row r="2783" spans="1:16" x14ac:dyDescent="0.35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  <c r="O2783">
        <f t="shared" si="86"/>
        <v>0.5</v>
      </c>
      <c r="P2783">
        <f t="shared" si="87"/>
        <v>18.48</v>
      </c>
    </row>
    <row r="2784" spans="1:16" x14ac:dyDescent="0.35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  <c r="O2784">
        <f t="shared" si="86"/>
        <v>0.5</v>
      </c>
      <c r="P2784">
        <f t="shared" si="87"/>
        <v>274.74870000000004</v>
      </c>
    </row>
    <row r="2785" spans="1:16" x14ac:dyDescent="0.35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f t="shared" si="86"/>
        <v>0.5</v>
      </c>
      <c r="P2785">
        <f t="shared" si="87"/>
        <v>59.970000000000006</v>
      </c>
    </row>
    <row r="2786" spans="1:16" x14ac:dyDescent="0.35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f t="shared" si="86"/>
        <v>0.5</v>
      </c>
      <c r="P2786">
        <f t="shared" si="87"/>
        <v>59.340600000000002</v>
      </c>
    </row>
    <row r="2787" spans="1:16" x14ac:dyDescent="0.35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  <c r="O2787">
        <f t="shared" si="86"/>
        <v>0.1</v>
      </c>
      <c r="P2787">
        <f t="shared" si="87"/>
        <v>661.68960000000004</v>
      </c>
    </row>
    <row r="2788" spans="1:16" x14ac:dyDescent="0.35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  <c r="O2788">
        <f t="shared" si="86"/>
        <v>0.1</v>
      </c>
      <c r="P2788">
        <f t="shared" si="87"/>
        <v>5.9092000000000002</v>
      </c>
    </row>
    <row r="2789" spans="1:16" x14ac:dyDescent="0.35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f t="shared" si="86"/>
        <v>0.5</v>
      </c>
      <c r="P2789">
        <f t="shared" si="87"/>
        <v>124.74449999999999</v>
      </c>
    </row>
    <row r="2790" spans="1:16" x14ac:dyDescent="0.35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f t="shared" si="86"/>
        <v>0.5</v>
      </c>
      <c r="P2790">
        <f t="shared" si="87"/>
        <v>22.5351</v>
      </c>
    </row>
    <row r="2791" spans="1:16" x14ac:dyDescent="0.35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f t="shared" si="86"/>
        <v>0.5</v>
      </c>
      <c r="P2791">
        <f t="shared" si="87"/>
        <v>95.903999999999996</v>
      </c>
    </row>
    <row r="2792" spans="1:16" x14ac:dyDescent="0.35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f t="shared" si="86"/>
        <v>0.1</v>
      </c>
      <c r="P2792">
        <f t="shared" si="87"/>
        <v>20.274760000000001</v>
      </c>
    </row>
    <row r="2793" spans="1:16" x14ac:dyDescent="0.35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f t="shared" si="86"/>
        <v>0.1</v>
      </c>
      <c r="P2793">
        <f t="shared" si="87"/>
        <v>27.927900000000005</v>
      </c>
    </row>
    <row r="2794" spans="1:16" x14ac:dyDescent="0.35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f t="shared" si="86"/>
        <v>0.1</v>
      </c>
      <c r="P2794">
        <f t="shared" si="87"/>
        <v>3.706560000000001</v>
      </c>
    </row>
    <row r="2795" spans="1:16" x14ac:dyDescent="0.35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  <c r="O2795">
        <f t="shared" si="86"/>
        <v>0.5</v>
      </c>
      <c r="P2795">
        <f t="shared" si="87"/>
        <v>1471.5266999999999</v>
      </c>
    </row>
    <row r="2796" spans="1:16" x14ac:dyDescent="0.35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f t="shared" si="86"/>
        <v>0.5</v>
      </c>
      <c r="P2796">
        <f t="shared" si="87"/>
        <v>600.01620000000003</v>
      </c>
    </row>
    <row r="2797" spans="1:16" x14ac:dyDescent="0.35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f t="shared" si="86"/>
        <v>0.5</v>
      </c>
      <c r="P2797">
        <f t="shared" si="87"/>
        <v>17.296650000000003</v>
      </c>
    </row>
    <row r="2798" spans="1:16" x14ac:dyDescent="0.35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  <c r="O2798">
        <f t="shared" si="86"/>
        <v>0.5</v>
      </c>
      <c r="P2798">
        <f t="shared" si="87"/>
        <v>489.96900000000005</v>
      </c>
    </row>
    <row r="2799" spans="1:16" x14ac:dyDescent="0.35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f t="shared" si="86"/>
        <v>0.5</v>
      </c>
      <c r="P2799">
        <f t="shared" si="87"/>
        <v>13.827599999999999</v>
      </c>
    </row>
    <row r="2800" spans="1:16" x14ac:dyDescent="0.35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f t="shared" si="86"/>
        <v>0.5</v>
      </c>
      <c r="P2800">
        <f t="shared" si="87"/>
        <v>31.768200000000004</v>
      </c>
    </row>
    <row r="2801" spans="1:16" x14ac:dyDescent="0.35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f t="shared" si="86"/>
        <v>0.5</v>
      </c>
      <c r="P2801">
        <f t="shared" si="87"/>
        <v>113.76300000000001</v>
      </c>
    </row>
    <row r="2802" spans="1:16" x14ac:dyDescent="0.35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f t="shared" si="86"/>
        <v>0.1</v>
      </c>
      <c r="P2802">
        <f t="shared" si="87"/>
        <v>776.12040000000013</v>
      </c>
    </row>
    <row r="2803" spans="1:16" x14ac:dyDescent="0.35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f t="shared" si="86"/>
        <v>0.1</v>
      </c>
      <c r="P2803">
        <f t="shared" si="87"/>
        <v>6.7177000000000007</v>
      </c>
    </row>
    <row r="2804" spans="1:16" x14ac:dyDescent="0.35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f t="shared" si="86"/>
        <v>0.5</v>
      </c>
      <c r="P2804">
        <f t="shared" si="87"/>
        <v>35.991900000000001</v>
      </c>
    </row>
    <row r="2805" spans="1:16" x14ac:dyDescent="0.35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f t="shared" si="86"/>
        <v>0.5</v>
      </c>
      <c r="P2805">
        <f t="shared" si="87"/>
        <v>10.593</v>
      </c>
    </row>
    <row r="2806" spans="1:16" x14ac:dyDescent="0.35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f t="shared" si="86"/>
        <v>0.5</v>
      </c>
      <c r="P2806">
        <f t="shared" si="87"/>
        <v>21.186</v>
      </c>
    </row>
    <row r="2807" spans="1:16" x14ac:dyDescent="0.35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f t="shared" si="86"/>
        <v>0.5</v>
      </c>
      <c r="P2807">
        <f t="shared" si="87"/>
        <v>74.328599999999994</v>
      </c>
    </row>
    <row r="2808" spans="1:16" x14ac:dyDescent="0.35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f t="shared" si="86"/>
        <v>0</v>
      </c>
      <c r="P2808">
        <f t="shared" si="87"/>
        <v>8.9489999999999998</v>
      </c>
    </row>
    <row r="2809" spans="1:16" x14ac:dyDescent="0.35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f t="shared" si="86"/>
        <v>0</v>
      </c>
      <c r="P2809">
        <f t="shared" si="87"/>
        <v>6.7392000000000012</v>
      </c>
    </row>
    <row r="2810" spans="1:16" x14ac:dyDescent="0.35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f t="shared" si="86"/>
        <v>0</v>
      </c>
      <c r="P2810">
        <f t="shared" si="87"/>
        <v>648.50799999999992</v>
      </c>
    </row>
    <row r="2811" spans="1:16" x14ac:dyDescent="0.35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f t="shared" si="86"/>
        <v>0</v>
      </c>
      <c r="P2811">
        <f t="shared" si="87"/>
        <v>533.4896</v>
      </c>
    </row>
    <row r="2812" spans="1:16" x14ac:dyDescent="0.35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  <c r="O2812">
        <f t="shared" si="86"/>
        <v>0</v>
      </c>
      <c r="P2812">
        <f t="shared" si="87"/>
        <v>95.304599999999994</v>
      </c>
    </row>
    <row r="2813" spans="1:16" x14ac:dyDescent="0.35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f t="shared" si="86"/>
        <v>0</v>
      </c>
      <c r="P2813">
        <f t="shared" si="87"/>
        <v>109.49220000000001</v>
      </c>
    </row>
    <row r="2814" spans="1:16" x14ac:dyDescent="0.35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f t="shared" si="86"/>
        <v>0</v>
      </c>
      <c r="P2814">
        <f t="shared" si="87"/>
        <v>177.71130000000002</v>
      </c>
    </row>
    <row r="2815" spans="1:16" x14ac:dyDescent="0.35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f t="shared" si="86"/>
        <v>0</v>
      </c>
      <c r="P2815">
        <f t="shared" si="87"/>
        <v>769.9692</v>
      </c>
    </row>
    <row r="2816" spans="1:16" x14ac:dyDescent="0.35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f t="shared" si="86"/>
        <v>0</v>
      </c>
      <c r="P2816">
        <f t="shared" si="87"/>
        <v>542.44650000000001</v>
      </c>
    </row>
    <row r="2817" spans="1:16" x14ac:dyDescent="0.35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  <c r="O2817">
        <f t="shared" si="86"/>
        <v>0.5</v>
      </c>
      <c r="P2817">
        <f t="shared" si="87"/>
        <v>94.544999999999987</v>
      </c>
    </row>
    <row r="2818" spans="1:16" x14ac:dyDescent="0.35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  <c r="O2818">
        <f t="shared" si="86"/>
        <v>0.5</v>
      </c>
      <c r="P2818">
        <f t="shared" si="87"/>
        <v>68.332499999999996</v>
      </c>
    </row>
    <row r="2819" spans="1:16" x14ac:dyDescent="0.35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f t="shared" ref="O2819:O2882" si="88">IF(D2819="Same Day",0.2,IF(D2819="First Class",0.1,IF(D2819= "Standard Class",0.5,0)))</f>
        <v>0.5</v>
      </c>
      <c r="P2819">
        <f t="shared" ref="P2819:P2882" si="89">(K2819-N2819)*(1+O2819)</f>
        <v>145.50119999999998</v>
      </c>
    </row>
    <row r="2820" spans="1:16" x14ac:dyDescent="0.35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f t="shared" si="88"/>
        <v>0.5</v>
      </c>
      <c r="P2820">
        <f t="shared" si="89"/>
        <v>1159.5293999999999</v>
      </c>
    </row>
    <row r="2821" spans="1:16" x14ac:dyDescent="0.35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f t="shared" si="88"/>
        <v>0.1</v>
      </c>
      <c r="P2821">
        <f t="shared" si="89"/>
        <v>4.8048000000000011</v>
      </c>
    </row>
    <row r="2822" spans="1:16" x14ac:dyDescent="0.35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f t="shared" si="88"/>
        <v>0.1</v>
      </c>
      <c r="P2822">
        <f t="shared" si="89"/>
        <v>320.43726000000004</v>
      </c>
    </row>
    <row r="2823" spans="1:16" x14ac:dyDescent="0.35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f t="shared" si="88"/>
        <v>0.5</v>
      </c>
      <c r="P2823">
        <f t="shared" si="89"/>
        <v>419.54669999999999</v>
      </c>
    </row>
    <row r="2824" spans="1:16" x14ac:dyDescent="0.35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f t="shared" si="88"/>
        <v>0.1</v>
      </c>
      <c r="P2824">
        <f t="shared" si="89"/>
        <v>9.2070000000000025</v>
      </c>
    </row>
    <row r="2825" spans="1:16" x14ac:dyDescent="0.35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f t="shared" si="88"/>
        <v>0.1</v>
      </c>
      <c r="P2825">
        <f t="shared" si="89"/>
        <v>55.613800000000012</v>
      </c>
    </row>
    <row r="2826" spans="1:16" x14ac:dyDescent="0.35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f t="shared" si="88"/>
        <v>0.5</v>
      </c>
      <c r="P2826">
        <f t="shared" si="89"/>
        <v>34.847999999999999</v>
      </c>
    </row>
    <row r="2827" spans="1:16" x14ac:dyDescent="0.35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f t="shared" si="88"/>
        <v>0.5</v>
      </c>
      <c r="P2827">
        <f t="shared" si="89"/>
        <v>596.64599999999996</v>
      </c>
    </row>
    <row r="2828" spans="1:16" x14ac:dyDescent="0.35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f t="shared" si="88"/>
        <v>0.5</v>
      </c>
      <c r="P2828">
        <f t="shared" si="89"/>
        <v>10.6236</v>
      </c>
    </row>
    <row r="2829" spans="1:16" x14ac:dyDescent="0.35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f t="shared" si="88"/>
        <v>0.5</v>
      </c>
      <c r="P2829">
        <f t="shared" si="89"/>
        <v>3.2435999999999998</v>
      </c>
    </row>
    <row r="2830" spans="1:16" x14ac:dyDescent="0.35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  <c r="O2830">
        <f t="shared" si="88"/>
        <v>0.1</v>
      </c>
      <c r="P2830">
        <f t="shared" si="89"/>
        <v>77.460239999999999</v>
      </c>
    </row>
    <row r="2831" spans="1:16" x14ac:dyDescent="0.35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f t="shared" si="88"/>
        <v>0.1</v>
      </c>
      <c r="P2831">
        <f t="shared" si="89"/>
        <v>54.59190000000001</v>
      </c>
    </row>
    <row r="2832" spans="1:16" x14ac:dyDescent="0.35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f t="shared" si="88"/>
        <v>0.1</v>
      </c>
      <c r="P2832">
        <f t="shared" si="89"/>
        <v>53.834000000000003</v>
      </c>
    </row>
    <row r="2833" spans="1:16" x14ac:dyDescent="0.35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f t="shared" si="88"/>
        <v>0.5</v>
      </c>
      <c r="P2833">
        <f t="shared" si="89"/>
        <v>807.37950000000001</v>
      </c>
    </row>
    <row r="2834" spans="1:16" x14ac:dyDescent="0.35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  <c r="O2834">
        <f t="shared" si="88"/>
        <v>0.5</v>
      </c>
      <c r="P2834">
        <f t="shared" si="89"/>
        <v>152.07659999999998</v>
      </c>
    </row>
    <row r="2835" spans="1:16" x14ac:dyDescent="0.35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f t="shared" si="88"/>
        <v>0</v>
      </c>
      <c r="P2835">
        <f t="shared" si="89"/>
        <v>11.293100000000001</v>
      </c>
    </row>
    <row r="2836" spans="1:16" x14ac:dyDescent="0.35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  <c r="O2836">
        <f t="shared" si="88"/>
        <v>0</v>
      </c>
      <c r="P2836">
        <f t="shared" si="89"/>
        <v>3.7232000000000003</v>
      </c>
    </row>
    <row r="2837" spans="1:16" x14ac:dyDescent="0.35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f t="shared" si="88"/>
        <v>0.5</v>
      </c>
      <c r="P2837">
        <f t="shared" si="89"/>
        <v>12.087900000000001</v>
      </c>
    </row>
    <row r="2838" spans="1:16" x14ac:dyDescent="0.35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f t="shared" si="88"/>
        <v>0.5</v>
      </c>
      <c r="P2838">
        <f t="shared" si="89"/>
        <v>15.1632</v>
      </c>
    </row>
    <row r="2839" spans="1:16" x14ac:dyDescent="0.35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f t="shared" si="88"/>
        <v>0.5</v>
      </c>
      <c r="P2839">
        <f t="shared" si="89"/>
        <v>123.11999999999998</v>
      </c>
    </row>
    <row r="2840" spans="1:16" x14ac:dyDescent="0.35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f t="shared" si="88"/>
        <v>0.1</v>
      </c>
      <c r="P2840">
        <f t="shared" si="89"/>
        <v>795.88080000000014</v>
      </c>
    </row>
    <row r="2841" spans="1:16" x14ac:dyDescent="0.35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f t="shared" si="88"/>
        <v>0</v>
      </c>
      <c r="P2841">
        <f t="shared" si="89"/>
        <v>89.044200000000004</v>
      </c>
    </row>
    <row r="2842" spans="1:16" x14ac:dyDescent="0.35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  <c r="O2842">
        <f t="shared" si="88"/>
        <v>0.5</v>
      </c>
      <c r="P2842">
        <f t="shared" si="89"/>
        <v>1282.4100000000001</v>
      </c>
    </row>
    <row r="2843" spans="1:16" x14ac:dyDescent="0.35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f t="shared" si="88"/>
        <v>0</v>
      </c>
      <c r="P2843">
        <f t="shared" si="89"/>
        <v>146.33430000000001</v>
      </c>
    </row>
    <row r="2844" spans="1:16" x14ac:dyDescent="0.35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f t="shared" si="88"/>
        <v>0.5</v>
      </c>
      <c r="P2844">
        <f t="shared" si="89"/>
        <v>264.10019999999997</v>
      </c>
    </row>
    <row r="2845" spans="1:16" x14ac:dyDescent="0.35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f t="shared" si="88"/>
        <v>0.5</v>
      </c>
      <c r="P2845">
        <f t="shared" si="89"/>
        <v>55.423800000000007</v>
      </c>
    </row>
    <row r="2846" spans="1:16" x14ac:dyDescent="0.35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f t="shared" si="88"/>
        <v>0.5</v>
      </c>
      <c r="P2846">
        <f t="shared" si="89"/>
        <v>1286.3496</v>
      </c>
    </row>
    <row r="2847" spans="1:16" x14ac:dyDescent="0.35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f t="shared" si="88"/>
        <v>0.1</v>
      </c>
      <c r="P2847">
        <f t="shared" si="89"/>
        <v>40.344480000000004</v>
      </c>
    </row>
    <row r="2848" spans="1:16" x14ac:dyDescent="0.35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f t="shared" si="88"/>
        <v>0.5</v>
      </c>
      <c r="P2848">
        <f t="shared" si="89"/>
        <v>2859.7275</v>
      </c>
    </row>
    <row r="2849" spans="1:16" x14ac:dyDescent="0.35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  <c r="O2849">
        <f t="shared" si="88"/>
        <v>0.5</v>
      </c>
      <c r="P2849">
        <f t="shared" si="89"/>
        <v>60.782399999999996</v>
      </c>
    </row>
    <row r="2850" spans="1:16" x14ac:dyDescent="0.35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f t="shared" si="88"/>
        <v>0.5</v>
      </c>
      <c r="P2850">
        <f t="shared" si="89"/>
        <v>2139.3211499999998</v>
      </c>
    </row>
    <row r="2851" spans="1:16" x14ac:dyDescent="0.35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f t="shared" si="88"/>
        <v>0.5</v>
      </c>
      <c r="P2851">
        <f t="shared" si="89"/>
        <v>19.700099999999999</v>
      </c>
    </row>
    <row r="2852" spans="1:16" x14ac:dyDescent="0.35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f t="shared" si="88"/>
        <v>0.1</v>
      </c>
      <c r="P2852">
        <f t="shared" si="89"/>
        <v>85.514880000000019</v>
      </c>
    </row>
    <row r="2853" spans="1:16" x14ac:dyDescent="0.35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f t="shared" si="88"/>
        <v>0.5</v>
      </c>
      <c r="P2853">
        <f t="shared" si="89"/>
        <v>22.3872</v>
      </c>
    </row>
    <row r="2854" spans="1:16" x14ac:dyDescent="0.35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f t="shared" si="88"/>
        <v>0</v>
      </c>
      <c r="P2854">
        <f t="shared" si="89"/>
        <v>8.0892000000000017</v>
      </c>
    </row>
    <row r="2855" spans="1:16" x14ac:dyDescent="0.35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f t="shared" si="88"/>
        <v>0</v>
      </c>
      <c r="P2855">
        <f t="shared" si="89"/>
        <v>13.411200000000001</v>
      </c>
    </row>
    <row r="2856" spans="1:16" x14ac:dyDescent="0.35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  <c r="O2856">
        <f t="shared" si="88"/>
        <v>0.2</v>
      </c>
      <c r="P2856">
        <f t="shared" si="89"/>
        <v>35.777519999999996</v>
      </c>
    </row>
    <row r="2857" spans="1:16" x14ac:dyDescent="0.35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f t="shared" si="88"/>
        <v>0.5</v>
      </c>
      <c r="P2857">
        <f t="shared" si="89"/>
        <v>16.082850000000001</v>
      </c>
    </row>
    <row r="2858" spans="1:16" x14ac:dyDescent="0.35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  <c r="O2858">
        <f t="shared" si="88"/>
        <v>0.1</v>
      </c>
      <c r="P2858">
        <f t="shared" si="89"/>
        <v>1653.2340000000002</v>
      </c>
    </row>
    <row r="2859" spans="1:16" x14ac:dyDescent="0.35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f t="shared" si="88"/>
        <v>0</v>
      </c>
      <c r="P2859">
        <f t="shared" si="89"/>
        <v>202.7664</v>
      </c>
    </row>
    <row r="2860" spans="1:16" x14ac:dyDescent="0.35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  <c r="O2860">
        <f t="shared" si="88"/>
        <v>0.5</v>
      </c>
      <c r="P2860">
        <f t="shared" si="89"/>
        <v>95.597999999999999</v>
      </c>
    </row>
    <row r="2861" spans="1:16" x14ac:dyDescent="0.35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f t="shared" si="88"/>
        <v>0.5</v>
      </c>
      <c r="P2861">
        <f t="shared" si="89"/>
        <v>419.54670000000004</v>
      </c>
    </row>
    <row r="2862" spans="1:16" x14ac:dyDescent="0.35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f t="shared" si="88"/>
        <v>0.5</v>
      </c>
      <c r="P2862">
        <f t="shared" si="89"/>
        <v>1881.2871</v>
      </c>
    </row>
    <row r="2863" spans="1:16" x14ac:dyDescent="0.35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f t="shared" si="88"/>
        <v>0.5</v>
      </c>
      <c r="P2863">
        <f t="shared" si="89"/>
        <v>219.50145000000003</v>
      </c>
    </row>
    <row r="2864" spans="1:16" x14ac:dyDescent="0.35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f t="shared" si="88"/>
        <v>0.5</v>
      </c>
      <c r="P2864">
        <f t="shared" si="89"/>
        <v>20.217600000000001</v>
      </c>
    </row>
    <row r="2865" spans="1:16" x14ac:dyDescent="0.35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f t="shared" si="88"/>
        <v>0.2</v>
      </c>
      <c r="P2865">
        <f t="shared" si="89"/>
        <v>27.541439999999998</v>
      </c>
    </row>
    <row r="2866" spans="1:16" x14ac:dyDescent="0.35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  <c r="O2866">
        <f t="shared" si="88"/>
        <v>0.2</v>
      </c>
      <c r="P2866">
        <f t="shared" si="89"/>
        <v>73.400040000000004</v>
      </c>
    </row>
    <row r="2867" spans="1:16" x14ac:dyDescent="0.35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f t="shared" si="88"/>
        <v>0.2</v>
      </c>
      <c r="P2867">
        <f t="shared" si="89"/>
        <v>52.853760000000001</v>
      </c>
    </row>
    <row r="2868" spans="1:16" x14ac:dyDescent="0.35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f t="shared" si="88"/>
        <v>0.2</v>
      </c>
      <c r="P2868">
        <f t="shared" si="89"/>
        <v>27.195840000000004</v>
      </c>
    </row>
    <row r="2869" spans="1:16" x14ac:dyDescent="0.35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f t="shared" si="88"/>
        <v>0</v>
      </c>
      <c r="P2869">
        <f t="shared" si="89"/>
        <v>18.032</v>
      </c>
    </row>
    <row r="2870" spans="1:16" x14ac:dyDescent="0.35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f t="shared" si="88"/>
        <v>0</v>
      </c>
      <c r="P2870">
        <f t="shared" si="89"/>
        <v>41.411999999999999</v>
      </c>
    </row>
    <row r="2871" spans="1:16" x14ac:dyDescent="0.35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f t="shared" si="88"/>
        <v>0.5</v>
      </c>
      <c r="P2871">
        <f t="shared" si="89"/>
        <v>24.03</v>
      </c>
    </row>
    <row r="2872" spans="1:16" x14ac:dyDescent="0.35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f t="shared" si="88"/>
        <v>0.5</v>
      </c>
      <c r="P2872">
        <f t="shared" si="89"/>
        <v>76.6755</v>
      </c>
    </row>
    <row r="2873" spans="1:16" x14ac:dyDescent="0.35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f t="shared" si="88"/>
        <v>0.5</v>
      </c>
      <c r="P2873">
        <f t="shared" si="89"/>
        <v>524.57489999999996</v>
      </c>
    </row>
    <row r="2874" spans="1:16" x14ac:dyDescent="0.35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  <c r="O2874">
        <f t="shared" si="88"/>
        <v>0.5</v>
      </c>
      <c r="P2874">
        <f t="shared" si="89"/>
        <v>3.7700999999999998</v>
      </c>
    </row>
    <row r="2875" spans="1:16" x14ac:dyDescent="0.35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  <c r="O2875">
        <f t="shared" si="88"/>
        <v>0.5</v>
      </c>
      <c r="P2875">
        <f t="shared" si="89"/>
        <v>1180.4123999999999</v>
      </c>
    </row>
    <row r="2876" spans="1:16" x14ac:dyDescent="0.35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  <c r="O2876">
        <f t="shared" si="88"/>
        <v>0.1</v>
      </c>
      <c r="P2876">
        <f t="shared" si="89"/>
        <v>3.3828300000000007</v>
      </c>
    </row>
    <row r="2877" spans="1:16" x14ac:dyDescent="0.35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f t="shared" si="88"/>
        <v>0</v>
      </c>
      <c r="P2877">
        <f t="shared" si="89"/>
        <v>159.32680000000002</v>
      </c>
    </row>
    <row r="2878" spans="1:16" x14ac:dyDescent="0.35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f t="shared" si="88"/>
        <v>0</v>
      </c>
      <c r="P2878">
        <f t="shared" si="89"/>
        <v>937.47640000000001</v>
      </c>
    </row>
    <row r="2879" spans="1:16" x14ac:dyDescent="0.35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f t="shared" si="88"/>
        <v>0.5</v>
      </c>
      <c r="P2879">
        <f t="shared" si="89"/>
        <v>41.610300000000009</v>
      </c>
    </row>
    <row r="2880" spans="1:16" x14ac:dyDescent="0.35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  <c r="O2880">
        <f t="shared" si="88"/>
        <v>0.5</v>
      </c>
      <c r="P2880">
        <f t="shared" si="89"/>
        <v>4.9629000000000003</v>
      </c>
    </row>
    <row r="2881" spans="1:16" x14ac:dyDescent="0.35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f t="shared" si="88"/>
        <v>0.5</v>
      </c>
      <c r="P2881">
        <f t="shared" si="89"/>
        <v>244.77120000000002</v>
      </c>
    </row>
    <row r="2882" spans="1:16" x14ac:dyDescent="0.35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  <c r="O2882">
        <f t="shared" si="88"/>
        <v>0</v>
      </c>
      <c r="P2882">
        <f t="shared" si="89"/>
        <v>12.72</v>
      </c>
    </row>
    <row r="2883" spans="1:16" x14ac:dyDescent="0.35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f t="shared" ref="O2883:O2946" si="90">IF(D2883="Same Day",0.2,IF(D2883="First Class",0.1,IF(D2883= "Standard Class",0.5,0)))</f>
        <v>0</v>
      </c>
      <c r="P2883">
        <f t="shared" ref="P2883:P2946" si="91">(K2883-N2883)*(1+O2883)</f>
        <v>19.830300000000001</v>
      </c>
    </row>
    <row r="2884" spans="1:16" x14ac:dyDescent="0.35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f t="shared" si="90"/>
        <v>0.5</v>
      </c>
      <c r="P2884">
        <f t="shared" si="91"/>
        <v>33.85125</v>
      </c>
    </row>
    <row r="2885" spans="1:16" x14ac:dyDescent="0.35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  <c r="O2885">
        <f t="shared" si="90"/>
        <v>0</v>
      </c>
      <c r="P2885">
        <f t="shared" si="91"/>
        <v>4.7328000000000001</v>
      </c>
    </row>
    <row r="2886" spans="1:16" x14ac:dyDescent="0.35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  <c r="O2886">
        <f t="shared" si="90"/>
        <v>0.5</v>
      </c>
      <c r="P2886">
        <f t="shared" si="91"/>
        <v>17.346899999999998</v>
      </c>
    </row>
    <row r="2887" spans="1:16" x14ac:dyDescent="0.35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f t="shared" si="90"/>
        <v>0.5</v>
      </c>
      <c r="P2887">
        <f t="shared" si="91"/>
        <v>513.8415</v>
      </c>
    </row>
    <row r="2888" spans="1:16" x14ac:dyDescent="0.35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  <c r="O2888">
        <f t="shared" si="90"/>
        <v>0.1</v>
      </c>
      <c r="P2888">
        <f t="shared" si="91"/>
        <v>5.3238900000000005</v>
      </c>
    </row>
    <row r="2889" spans="1:16" x14ac:dyDescent="0.35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f t="shared" si="90"/>
        <v>0.1</v>
      </c>
      <c r="P2889">
        <f t="shared" si="91"/>
        <v>7.4131200000000019</v>
      </c>
    </row>
    <row r="2890" spans="1:16" x14ac:dyDescent="0.35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  <c r="O2890">
        <f t="shared" si="90"/>
        <v>0.1</v>
      </c>
      <c r="P2890">
        <f t="shared" si="91"/>
        <v>18.532800000000002</v>
      </c>
    </row>
    <row r="2891" spans="1:16" x14ac:dyDescent="0.35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  <c r="O2891">
        <f t="shared" si="90"/>
        <v>0.5</v>
      </c>
      <c r="P2891">
        <f t="shared" si="91"/>
        <v>19.676250000000003</v>
      </c>
    </row>
    <row r="2892" spans="1:16" x14ac:dyDescent="0.35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  <c r="O2892">
        <f t="shared" si="90"/>
        <v>0</v>
      </c>
      <c r="P2892">
        <f t="shared" si="91"/>
        <v>38.97</v>
      </c>
    </row>
    <row r="2893" spans="1:16" x14ac:dyDescent="0.35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f t="shared" si="90"/>
        <v>0</v>
      </c>
      <c r="P2893">
        <f t="shared" si="91"/>
        <v>9.3288000000000011</v>
      </c>
    </row>
    <row r="2894" spans="1:16" x14ac:dyDescent="0.35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f t="shared" si="90"/>
        <v>0.5</v>
      </c>
      <c r="P2894">
        <f t="shared" si="91"/>
        <v>8.8434000000000008</v>
      </c>
    </row>
    <row r="2895" spans="1:16" x14ac:dyDescent="0.35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  <c r="O2895">
        <f t="shared" si="90"/>
        <v>0.5</v>
      </c>
      <c r="P2895">
        <f t="shared" si="91"/>
        <v>21.779999999999998</v>
      </c>
    </row>
    <row r="2896" spans="1:16" x14ac:dyDescent="0.35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  <c r="O2896">
        <f t="shared" si="90"/>
        <v>0.5</v>
      </c>
      <c r="P2896">
        <f t="shared" si="91"/>
        <v>60.099600000000002</v>
      </c>
    </row>
    <row r="2897" spans="1:16" x14ac:dyDescent="0.35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f t="shared" si="90"/>
        <v>0.5</v>
      </c>
      <c r="P2897">
        <f t="shared" si="91"/>
        <v>38.750400000000006</v>
      </c>
    </row>
    <row r="2898" spans="1:16" x14ac:dyDescent="0.35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f t="shared" si="90"/>
        <v>0.5</v>
      </c>
      <c r="P2898">
        <f t="shared" si="91"/>
        <v>43.195499999999996</v>
      </c>
    </row>
    <row r="2899" spans="1:16" x14ac:dyDescent="0.35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f t="shared" si="90"/>
        <v>0.5</v>
      </c>
      <c r="P2899">
        <f t="shared" si="91"/>
        <v>1259.9580000000001</v>
      </c>
    </row>
    <row r="2900" spans="1:16" x14ac:dyDescent="0.35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f t="shared" si="90"/>
        <v>0.5</v>
      </c>
      <c r="P2900">
        <f t="shared" si="91"/>
        <v>621.38490000000002</v>
      </c>
    </row>
    <row r="2901" spans="1:16" x14ac:dyDescent="0.35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f t="shared" si="90"/>
        <v>0.5</v>
      </c>
      <c r="P2901">
        <f t="shared" si="91"/>
        <v>629.97900000000004</v>
      </c>
    </row>
    <row r="2902" spans="1:16" x14ac:dyDescent="0.35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  <c r="O2902">
        <f t="shared" si="90"/>
        <v>0.5</v>
      </c>
      <c r="P2902">
        <f t="shared" si="91"/>
        <v>9.8279999999999994</v>
      </c>
    </row>
    <row r="2903" spans="1:16" x14ac:dyDescent="0.35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f t="shared" si="90"/>
        <v>0.5</v>
      </c>
      <c r="P2903">
        <f t="shared" si="91"/>
        <v>149.57459999999998</v>
      </c>
    </row>
    <row r="2904" spans="1:16" x14ac:dyDescent="0.35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f t="shared" si="90"/>
        <v>0.5</v>
      </c>
      <c r="P2904">
        <f t="shared" si="91"/>
        <v>22.108499999999999</v>
      </c>
    </row>
    <row r="2905" spans="1:16" x14ac:dyDescent="0.35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f t="shared" si="90"/>
        <v>0.5</v>
      </c>
      <c r="P2905">
        <f t="shared" si="91"/>
        <v>37.932299999999998</v>
      </c>
    </row>
    <row r="2906" spans="1:16" x14ac:dyDescent="0.35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f t="shared" si="90"/>
        <v>0.5</v>
      </c>
      <c r="P2906">
        <f t="shared" si="91"/>
        <v>821.05109999999991</v>
      </c>
    </row>
    <row r="2907" spans="1:16" x14ac:dyDescent="0.35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f t="shared" si="90"/>
        <v>0.5</v>
      </c>
      <c r="P2907">
        <f t="shared" si="91"/>
        <v>344.23320000000001</v>
      </c>
    </row>
    <row r="2908" spans="1:16" x14ac:dyDescent="0.35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f t="shared" si="90"/>
        <v>0.5</v>
      </c>
      <c r="P2908">
        <f t="shared" si="91"/>
        <v>7.0620000000000003</v>
      </c>
    </row>
    <row r="2909" spans="1:16" x14ac:dyDescent="0.35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  <c r="O2909">
        <f t="shared" si="90"/>
        <v>0.5</v>
      </c>
      <c r="P2909">
        <f t="shared" si="91"/>
        <v>57.377999999999993</v>
      </c>
    </row>
    <row r="2910" spans="1:16" x14ac:dyDescent="0.35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f t="shared" si="90"/>
        <v>0.5</v>
      </c>
      <c r="P2910">
        <f t="shared" si="91"/>
        <v>12.101399999999998</v>
      </c>
    </row>
    <row r="2911" spans="1:16" x14ac:dyDescent="0.35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f t="shared" si="90"/>
        <v>0.5</v>
      </c>
      <c r="P2911">
        <f t="shared" si="91"/>
        <v>16.493400000000001</v>
      </c>
    </row>
    <row r="2912" spans="1:16" x14ac:dyDescent="0.35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f t="shared" si="90"/>
        <v>0.5</v>
      </c>
      <c r="P2912">
        <f t="shared" si="91"/>
        <v>544.41</v>
      </c>
    </row>
    <row r="2913" spans="1:16" x14ac:dyDescent="0.35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  <c r="O2913">
        <f t="shared" si="90"/>
        <v>0.5</v>
      </c>
      <c r="P2913">
        <f t="shared" si="91"/>
        <v>32.912999999999997</v>
      </c>
    </row>
    <row r="2914" spans="1:16" x14ac:dyDescent="0.35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  <c r="O2914">
        <f t="shared" si="90"/>
        <v>0.5</v>
      </c>
      <c r="P2914">
        <f t="shared" si="91"/>
        <v>36.75</v>
      </c>
    </row>
    <row r="2915" spans="1:16" x14ac:dyDescent="0.35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  <c r="O2915">
        <f t="shared" si="90"/>
        <v>0.5</v>
      </c>
      <c r="P2915">
        <f t="shared" si="91"/>
        <v>37.821599999999997</v>
      </c>
    </row>
    <row r="2916" spans="1:16" x14ac:dyDescent="0.35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f t="shared" si="90"/>
        <v>0</v>
      </c>
      <c r="P2916">
        <f t="shared" si="91"/>
        <v>100.4328</v>
      </c>
    </row>
    <row r="2917" spans="1:16" x14ac:dyDescent="0.35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f t="shared" si="90"/>
        <v>0</v>
      </c>
      <c r="P2917">
        <f t="shared" si="91"/>
        <v>6.9080000000000004</v>
      </c>
    </row>
    <row r="2918" spans="1:16" x14ac:dyDescent="0.35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f t="shared" si="90"/>
        <v>0</v>
      </c>
      <c r="P2918">
        <f t="shared" si="91"/>
        <v>192.69079999999997</v>
      </c>
    </row>
    <row r="2919" spans="1:16" x14ac:dyDescent="0.35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  <c r="O2919">
        <f t="shared" si="90"/>
        <v>0.1</v>
      </c>
      <c r="P2919">
        <f t="shared" si="91"/>
        <v>6.1380000000000008</v>
      </c>
    </row>
    <row r="2920" spans="1:16" x14ac:dyDescent="0.35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  <c r="O2920">
        <f t="shared" si="90"/>
        <v>0.2</v>
      </c>
      <c r="P2920">
        <f t="shared" si="91"/>
        <v>16.116</v>
      </c>
    </row>
    <row r="2921" spans="1:16" x14ac:dyDescent="0.35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  <c r="O2921">
        <f t="shared" si="90"/>
        <v>0.2</v>
      </c>
      <c r="P2921">
        <f t="shared" si="91"/>
        <v>12.500159999999999</v>
      </c>
    </row>
    <row r="2922" spans="1:16" x14ac:dyDescent="0.35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f t="shared" si="90"/>
        <v>0.2</v>
      </c>
      <c r="P2922">
        <f t="shared" si="91"/>
        <v>69.74351999999999</v>
      </c>
    </row>
    <row r="2923" spans="1:16" x14ac:dyDescent="0.35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f t="shared" si="90"/>
        <v>0.2</v>
      </c>
      <c r="P2923">
        <f t="shared" si="91"/>
        <v>147.40200000000002</v>
      </c>
    </row>
    <row r="2924" spans="1:16" x14ac:dyDescent="0.35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f t="shared" si="90"/>
        <v>0</v>
      </c>
      <c r="P2924">
        <f t="shared" si="91"/>
        <v>9.7050000000000001</v>
      </c>
    </row>
    <row r="2925" spans="1:16" x14ac:dyDescent="0.35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  <c r="O2925">
        <f t="shared" si="90"/>
        <v>0.5</v>
      </c>
      <c r="P2925">
        <f t="shared" si="91"/>
        <v>4.5600000000000005</v>
      </c>
    </row>
    <row r="2926" spans="1:16" x14ac:dyDescent="0.35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f t="shared" si="90"/>
        <v>0.1</v>
      </c>
      <c r="P2926">
        <f t="shared" si="91"/>
        <v>12.039499999999999</v>
      </c>
    </row>
    <row r="2927" spans="1:16" x14ac:dyDescent="0.35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f t="shared" si="90"/>
        <v>0.1</v>
      </c>
      <c r="P2927">
        <f t="shared" si="91"/>
        <v>72.336330000000004</v>
      </c>
    </row>
    <row r="2928" spans="1:16" x14ac:dyDescent="0.35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f t="shared" si="90"/>
        <v>0</v>
      </c>
      <c r="P2928">
        <f t="shared" si="91"/>
        <v>10.927199999999999</v>
      </c>
    </row>
    <row r="2929" spans="1:16" x14ac:dyDescent="0.35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  <c r="O2929">
        <f t="shared" si="90"/>
        <v>0.5</v>
      </c>
      <c r="P2929">
        <f t="shared" si="91"/>
        <v>9.2016000000000027</v>
      </c>
    </row>
    <row r="2930" spans="1:16" x14ac:dyDescent="0.35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f t="shared" si="90"/>
        <v>0.5</v>
      </c>
      <c r="P2930">
        <f t="shared" si="91"/>
        <v>4409.6076000000003</v>
      </c>
    </row>
    <row r="2931" spans="1:16" x14ac:dyDescent="0.35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f t="shared" si="90"/>
        <v>0.5</v>
      </c>
      <c r="P2931">
        <f t="shared" si="91"/>
        <v>17.191200000000002</v>
      </c>
    </row>
    <row r="2932" spans="1:16" x14ac:dyDescent="0.35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f t="shared" si="90"/>
        <v>0.2</v>
      </c>
      <c r="P2932">
        <f t="shared" si="91"/>
        <v>5.2533599999999998</v>
      </c>
    </row>
    <row r="2933" spans="1:16" x14ac:dyDescent="0.35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  <c r="O2933">
        <f t="shared" si="90"/>
        <v>0.2</v>
      </c>
      <c r="P2933">
        <f t="shared" si="91"/>
        <v>5.4600000000000009</v>
      </c>
    </row>
    <row r="2934" spans="1:16" x14ac:dyDescent="0.35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f t="shared" si="90"/>
        <v>0.2</v>
      </c>
      <c r="P2934">
        <f t="shared" si="91"/>
        <v>160.71023999999997</v>
      </c>
    </row>
    <row r="2935" spans="1:16" x14ac:dyDescent="0.35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  <c r="O2935">
        <f t="shared" si="90"/>
        <v>0.5</v>
      </c>
      <c r="P2935">
        <f t="shared" si="91"/>
        <v>214.60905</v>
      </c>
    </row>
    <row r="2936" spans="1:16" x14ac:dyDescent="0.35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  <c r="O2936">
        <f t="shared" si="90"/>
        <v>0.5</v>
      </c>
      <c r="P2936">
        <f t="shared" si="91"/>
        <v>607.46625000000006</v>
      </c>
    </row>
    <row r="2937" spans="1:16" x14ac:dyDescent="0.35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f t="shared" si="90"/>
        <v>0.5</v>
      </c>
      <c r="P2937">
        <f t="shared" si="91"/>
        <v>29.609249999999999</v>
      </c>
    </row>
    <row r="2938" spans="1:16" x14ac:dyDescent="0.35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f t="shared" si="90"/>
        <v>0.5</v>
      </c>
      <c r="P2938">
        <f t="shared" si="91"/>
        <v>47.798100000000005</v>
      </c>
    </row>
    <row r="2939" spans="1:16" x14ac:dyDescent="0.35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  <c r="O2939">
        <f t="shared" si="90"/>
        <v>0.5</v>
      </c>
      <c r="P2939">
        <f t="shared" si="91"/>
        <v>197.22360000000003</v>
      </c>
    </row>
    <row r="2940" spans="1:16" x14ac:dyDescent="0.35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f t="shared" si="90"/>
        <v>0.5</v>
      </c>
      <c r="P2940">
        <f t="shared" si="91"/>
        <v>150.81149999999997</v>
      </c>
    </row>
    <row r="2941" spans="1:16" x14ac:dyDescent="0.35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  <c r="O2941">
        <f t="shared" si="90"/>
        <v>0.5</v>
      </c>
      <c r="P2941">
        <f t="shared" si="91"/>
        <v>60.555600000000005</v>
      </c>
    </row>
    <row r="2942" spans="1:16" x14ac:dyDescent="0.35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f t="shared" si="90"/>
        <v>0.5</v>
      </c>
      <c r="P2942">
        <f t="shared" si="91"/>
        <v>114.64739999999998</v>
      </c>
    </row>
    <row r="2943" spans="1:16" x14ac:dyDescent="0.35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f t="shared" si="90"/>
        <v>0.5</v>
      </c>
      <c r="P2943">
        <f t="shared" si="91"/>
        <v>1648.6848</v>
      </c>
    </row>
    <row r="2944" spans="1:16" x14ac:dyDescent="0.35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  <c r="O2944">
        <f t="shared" si="90"/>
        <v>0.5</v>
      </c>
      <c r="P2944">
        <f t="shared" si="91"/>
        <v>492.57495000000006</v>
      </c>
    </row>
    <row r="2945" spans="1:16" x14ac:dyDescent="0.35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f t="shared" si="90"/>
        <v>0.5</v>
      </c>
      <c r="P2945">
        <f t="shared" si="91"/>
        <v>343.13625000000002</v>
      </c>
    </row>
    <row r="2946" spans="1:16" x14ac:dyDescent="0.35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  <c r="O2946">
        <f t="shared" si="90"/>
        <v>0.5</v>
      </c>
      <c r="P2946">
        <f t="shared" si="91"/>
        <v>17.390999999999998</v>
      </c>
    </row>
    <row r="2947" spans="1:16" x14ac:dyDescent="0.35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f t="shared" ref="O2947:O3010" si="92">IF(D2947="Same Day",0.2,IF(D2947="First Class",0.1,IF(D2947= "Standard Class",0.5,0)))</f>
        <v>0.1</v>
      </c>
      <c r="P2947">
        <f t="shared" ref="P2947:P3010" si="93">(K2947-N2947)*(1+O2947)</f>
        <v>24.007830000000002</v>
      </c>
    </row>
    <row r="2948" spans="1:16" x14ac:dyDescent="0.35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  <c r="O2948">
        <f t="shared" si="92"/>
        <v>0.5</v>
      </c>
      <c r="P2948">
        <f t="shared" si="93"/>
        <v>22.837499999999999</v>
      </c>
    </row>
    <row r="2949" spans="1:16" x14ac:dyDescent="0.35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f t="shared" si="92"/>
        <v>0.5</v>
      </c>
      <c r="P2949">
        <f t="shared" si="93"/>
        <v>63.335999999999984</v>
      </c>
    </row>
    <row r="2950" spans="1:16" x14ac:dyDescent="0.35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f t="shared" si="92"/>
        <v>0.5</v>
      </c>
      <c r="P2950">
        <f t="shared" si="93"/>
        <v>34.741500000000002</v>
      </c>
    </row>
    <row r="2951" spans="1:16" x14ac:dyDescent="0.35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  <c r="O2951">
        <f t="shared" si="92"/>
        <v>0.2</v>
      </c>
      <c r="P2951">
        <f t="shared" si="93"/>
        <v>34.32</v>
      </c>
    </row>
    <row r="2952" spans="1:16" x14ac:dyDescent="0.35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f t="shared" si="92"/>
        <v>0.2</v>
      </c>
      <c r="P2952">
        <f t="shared" si="93"/>
        <v>17.686800000000002</v>
      </c>
    </row>
    <row r="2953" spans="1:16" x14ac:dyDescent="0.35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f t="shared" si="92"/>
        <v>0.2</v>
      </c>
      <c r="P2953">
        <f t="shared" si="93"/>
        <v>124.70736000000001</v>
      </c>
    </row>
    <row r="2954" spans="1:16" x14ac:dyDescent="0.35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f t="shared" si="92"/>
        <v>0.2</v>
      </c>
      <c r="P2954">
        <f t="shared" si="93"/>
        <v>143.09567999999999</v>
      </c>
    </row>
    <row r="2955" spans="1:16" x14ac:dyDescent="0.35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f t="shared" si="92"/>
        <v>0.2</v>
      </c>
      <c r="P2955">
        <f t="shared" si="93"/>
        <v>8.6723999999999997</v>
      </c>
    </row>
    <row r="2956" spans="1:16" x14ac:dyDescent="0.35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f t="shared" si="92"/>
        <v>0.2</v>
      </c>
      <c r="P2956">
        <f t="shared" si="93"/>
        <v>745.90224000000001</v>
      </c>
    </row>
    <row r="2957" spans="1:16" x14ac:dyDescent="0.35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f t="shared" si="92"/>
        <v>0.5</v>
      </c>
      <c r="P2957">
        <f t="shared" si="93"/>
        <v>42.58935000000001</v>
      </c>
    </row>
    <row r="2958" spans="1:16" x14ac:dyDescent="0.35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f t="shared" si="92"/>
        <v>0.5</v>
      </c>
      <c r="P2958">
        <f t="shared" si="93"/>
        <v>239.55749999999998</v>
      </c>
    </row>
    <row r="2959" spans="1:16" x14ac:dyDescent="0.35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f t="shared" si="92"/>
        <v>0.5</v>
      </c>
      <c r="P2959">
        <f t="shared" si="93"/>
        <v>6.3607499999999995</v>
      </c>
    </row>
    <row r="2960" spans="1:16" x14ac:dyDescent="0.35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f t="shared" si="92"/>
        <v>0.5</v>
      </c>
      <c r="P2960">
        <f t="shared" si="93"/>
        <v>19.063800000000001</v>
      </c>
    </row>
    <row r="2961" spans="1:16" x14ac:dyDescent="0.35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  <c r="O2961">
        <f t="shared" si="92"/>
        <v>0.5</v>
      </c>
      <c r="P2961">
        <f t="shared" si="93"/>
        <v>36.506399999999999</v>
      </c>
    </row>
    <row r="2962" spans="1:16" x14ac:dyDescent="0.35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f t="shared" si="92"/>
        <v>0.5</v>
      </c>
      <c r="P2962">
        <f t="shared" si="93"/>
        <v>16.4754</v>
      </c>
    </row>
    <row r="2963" spans="1:16" x14ac:dyDescent="0.35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f t="shared" si="92"/>
        <v>0.5</v>
      </c>
      <c r="P2963">
        <f t="shared" si="93"/>
        <v>30.049200000000003</v>
      </c>
    </row>
    <row r="2964" spans="1:16" x14ac:dyDescent="0.35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f t="shared" si="92"/>
        <v>0</v>
      </c>
      <c r="P2964">
        <f t="shared" si="93"/>
        <v>72.391599999999997</v>
      </c>
    </row>
    <row r="2965" spans="1:16" x14ac:dyDescent="0.35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f t="shared" si="92"/>
        <v>0</v>
      </c>
      <c r="P2965">
        <f t="shared" si="93"/>
        <v>91.11</v>
      </c>
    </row>
    <row r="2966" spans="1:16" x14ac:dyDescent="0.35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f t="shared" si="92"/>
        <v>0</v>
      </c>
      <c r="P2966">
        <f t="shared" si="93"/>
        <v>16.112000000000002</v>
      </c>
    </row>
    <row r="2967" spans="1:16" x14ac:dyDescent="0.35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f t="shared" si="92"/>
        <v>0</v>
      </c>
      <c r="P2967">
        <f t="shared" si="93"/>
        <v>11.376000000000001</v>
      </c>
    </row>
    <row r="2968" spans="1:16" x14ac:dyDescent="0.35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f t="shared" si="92"/>
        <v>0.5</v>
      </c>
      <c r="P2968">
        <f t="shared" si="93"/>
        <v>79.084800000000001</v>
      </c>
    </row>
    <row r="2969" spans="1:16" x14ac:dyDescent="0.35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f t="shared" si="92"/>
        <v>0.5</v>
      </c>
      <c r="P2969">
        <f t="shared" si="93"/>
        <v>40.521599999999999</v>
      </c>
    </row>
    <row r="2970" spans="1:16" x14ac:dyDescent="0.35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  <c r="O2970">
        <f t="shared" si="92"/>
        <v>0</v>
      </c>
      <c r="P2970">
        <f t="shared" si="93"/>
        <v>455.87040000000002</v>
      </c>
    </row>
    <row r="2971" spans="1:16" x14ac:dyDescent="0.35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f t="shared" si="92"/>
        <v>0</v>
      </c>
      <c r="P2971">
        <f t="shared" si="93"/>
        <v>20.217599999999997</v>
      </c>
    </row>
    <row r="2972" spans="1:16" x14ac:dyDescent="0.35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f t="shared" si="92"/>
        <v>0</v>
      </c>
      <c r="P2972">
        <f t="shared" si="93"/>
        <v>23.889600000000002</v>
      </c>
    </row>
    <row r="2973" spans="1:16" x14ac:dyDescent="0.35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f t="shared" si="92"/>
        <v>0</v>
      </c>
      <c r="P2973">
        <f t="shared" si="93"/>
        <v>21.910799999999998</v>
      </c>
    </row>
    <row r="2974" spans="1:16" x14ac:dyDescent="0.35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f t="shared" si="92"/>
        <v>0</v>
      </c>
      <c r="P2974">
        <f t="shared" si="93"/>
        <v>310.96320000000003</v>
      </c>
    </row>
    <row r="2975" spans="1:16" x14ac:dyDescent="0.35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  <c r="O2975">
        <f t="shared" si="92"/>
        <v>0.5</v>
      </c>
      <c r="P2975">
        <f t="shared" si="93"/>
        <v>8.4240000000000013</v>
      </c>
    </row>
    <row r="2976" spans="1:16" x14ac:dyDescent="0.35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f t="shared" si="92"/>
        <v>0.5</v>
      </c>
      <c r="P2976">
        <f t="shared" si="93"/>
        <v>413.06729999999999</v>
      </c>
    </row>
    <row r="2977" spans="1:16" x14ac:dyDescent="0.35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f t="shared" si="92"/>
        <v>0.5</v>
      </c>
      <c r="P2977">
        <f t="shared" si="93"/>
        <v>15.836400000000001</v>
      </c>
    </row>
    <row r="2978" spans="1:16" x14ac:dyDescent="0.35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f t="shared" si="92"/>
        <v>0.2</v>
      </c>
      <c r="P2978">
        <f t="shared" si="93"/>
        <v>229.49472</v>
      </c>
    </row>
    <row r="2979" spans="1:16" x14ac:dyDescent="0.35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  <c r="O2979">
        <f t="shared" si="92"/>
        <v>0</v>
      </c>
      <c r="P2979">
        <f t="shared" si="93"/>
        <v>16.709199999999999</v>
      </c>
    </row>
    <row r="2980" spans="1:16" x14ac:dyDescent="0.35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f t="shared" si="92"/>
        <v>0</v>
      </c>
      <c r="P2980">
        <f t="shared" si="93"/>
        <v>458.58960000000008</v>
      </c>
    </row>
    <row r="2981" spans="1:16" x14ac:dyDescent="0.35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f t="shared" si="92"/>
        <v>0.5</v>
      </c>
      <c r="P2981">
        <f t="shared" si="93"/>
        <v>20.217600000000001</v>
      </c>
    </row>
    <row r="2982" spans="1:16" x14ac:dyDescent="0.35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f t="shared" si="92"/>
        <v>0.5</v>
      </c>
      <c r="P2982">
        <f t="shared" si="93"/>
        <v>58.449600000000004</v>
      </c>
    </row>
    <row r="2983" spans="1:16" x14ac:dyDescent="0.35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  <c r="O2983">
        <f t="shared" si="92"/>
        <v>0.5</v>
      </c>
      <c r="P2983">
        <f t="shared" si="93"/>
        <v>163.9248</v>
      </c>
    </row>
    <row r="2984" spans="1:16" x14ac:dyDescent="0.35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f t="shared" si="92"/>
        <v>0.5</v>
      </c>
      <c r="P2984">
        <f t="shared" si="93"/>
        <v>11.193599999999998</v>
      </c>
    </row>
    <row r="2985" spans="1:16" x14ac:dyDescent="0.35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f t="shared" si="92"/>
        <v>0</v>
      </c>
      <c r="P2985">
        <f t="shared" si="93"/>
        <v>48.749400000000001</v>
      </c>
    </row>
    <row r="2986" spans="1:16" x14ac:dyDescent="0.35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  <c r="O2986">
        <f t="shared" si="92"/>
        <v>0</v>
      </c>
      <c r="P2986">
        <f t="shared" si="93"/>
        <v>446.29380000000003</v>
      </c>
    </row>
    <row r="2987" spans="1:16" x14ac:dyDescent="0.35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  <c r="O2987">
        <f t="shared" si="92"/>
        <v>0.5</v>
      </c>
      <c r="P2987">
        <f t="shared" si="93"/>
        <v>28.08</v>
      </c>
    </row>
    <row r="2988" spans="1:16" x14ac:dyDescent="0.35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f t="shared" si="92"/>
        <v>0.5</v>
      </c>
      <c r="P2988">
        <f t="shared" si="93"/>
        <v>15.1008</v>
      </c>
    </row>
    <row r="2989" spans="1:16" x14ac:dyDescent="0.35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f t="shared" si="92"/>
        <v>0.5</v>
      </c>
      <c r="P2989">
        <f t="shared" si="93"/>
        <v>1673.2980000000002</v>
      </c>
    </row>
    <row r="2990" spans="1:16" x14ac:dyDescent="0.35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f t="shared" si="92"/>
        <v>0</v>
      </c>
      <c r="P2990">
        <f t="shared" si="93"/>
        <v>12.210599999999999</v>
      </c>
    </row>
    <row r="2991" spans="1:16" x14ac:dyDescent="0.35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f t="shared" si="92"/>
        <v>0</v>
      </c>
      <c r="P2991">
        <f t="shared" si="93"/>
        <v>12.063999999999998</v>
      </c>
    </row>
    <row r="2992" spans="1:16" x14ac:dyDescent="0.35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f t="shared" si="92"/>
        <v>0</v>
      </c>
      <c r="P2992">
        <f t="shared" si="93"/>
        <v>440.16699999999997</v>
      </c>
    </row>
    <row r="2993" spans="1:16" x14ac:dyDescent="0.35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f t="shared" si="92"/>
        <v>0</v>
      </c>
      <c r="P2993">
        <f t="shared" si="93"/>
        <v>20.311199999999999</v>
      </c>
    </row>
    <row r="2994" spans="1:16" x14ac:dyDescent="0.35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f t="shared" si="92"/>
        <v>0.5</v>
      </c>
      <c r="P2994">
        <f t="shared" si="93"/>
        <v>67.276799999999994</v>
      </c>
    </row>
    <row r="2995" spans="1:16" x14ac:dyDescent="0.35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f t="shared" si="92"/>
        <v>0.5</v>
      </c>
      <c r="P2995">
        <f t="shared" si="93"/>
        <v>712.25639999999999</v>
      </c>
    </row>
    <row r="2996" spans="1:16" x14ac:dyDescent="0.35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f t="shared" si="92"/>
        <v>0</v>
      </c>
      <c r="P2996">
        <f t="shared" si="93"/>
        <v>36.676000000000002</v>
      </c>
    </row>
    <row r="2997" spans="1:16" x14ac:dyDescent="0.35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f t="shared" si="92"/>
        <v>0.5</v>
      </c>
      <c r="P2997">
        <f t="shared" si="93"/>
        <v>74.4435</v>
      </c>
    </row>
    <row r="2998" spans="1:16" x14ac:dyDescent="0.35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f t="shared" si="92"/>
        <v>0.5</v>
      </c>
      <c r="P2998">
        <f t="shared" si="93"/>
        <v>24.740400000000001</v>
      </c>
    </row>
    <row r="2999" spans="1:16" x14ac:dyDescent="0.35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f t="shared" si="92"/>
        <v>0.5</v>
      </c>
      <c r="P2999">
        <f t="shared" si="93"/>
        <v>5.0048999999999992</v>
      </c>
    </row>
    <row r="3000" spans="1:16" x14ac:dyDescent="0.35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f t="shared" si="92"/>
        <v>0.5</v>
      </c>
      <c r="P3000">
        <f t="shared" si="93"/>
        <v>100.7664</v>
      </c>
    </row>
    <row r="3001" spans="1:16" x14ac:dyDescent="0.35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f t="shared" si="92"/>
        <v>0.5</v>
      </c>
      <c r="P3001">
        <f t="shared" si="93"/>
        <v>569.22525000000007</v>
      </c>
    </row>
    <row r="3002" spans="1:16" x14ac:dyDescent="0.35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f t="shared" si="92"/>
        <v>0.5</v>
      </c>
      <c r="P3002">
        <f t="shared" si="93"/>
        <v>60.794399999999996</v>
      </c>
    </row>
    <row r="3003" spans="1:16" x14ac:dyDescent="0.35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f t="shared" si="92"/>
        <v>0.5</v>
      </c>
      <c r="P3003">
        <f t="shared" si="93"/>
        <v>24.316199999999998</v>
      </c>
    </row>
    <row r="3004" spans="1:16" x14ac:dyDescent="0.35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  <c r="O3004">
        <f t="shared" si="92"/>
        <v>0.5</v>
      </c>
      <c r="P3004">
        <f t="shared" si="93"/>
        <v>15.105</v>
      </c>
    </row>
    <row r="3005" spans="1:16" x14ac:dyDescent="0.35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f t="shared" si="92"/>
        <v>0.5</v>
      </c>
      <c r="P3005">
        <f t="shared" si="93"/>
        <v>34.418999999999997</v>
      </c>
    </row>
    <row r="3006" spans="1:16" x14ac:dyDescent="0.35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  <c r="O3006">
        <f t="shared" si="92"/>
        <v>0.1</v>
      </c>
      <c r="P3006">
        <f t="shared" si="93"/>
        <v>159.75960000000001</v>
      </c>
    </row>
    <row r="3007" spans="1:16" x14ac:dyDescent="0.35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  <c r="O3007">
        <f t="shared" si="92"/>
        <v>0.5</v>
      </c>
      <c r="P3007">
        <f t="shared" si="93"/>
        <v>68.760000000000005</v>
      </c>
    </row>
    <row r="3008" spans="1:16" x14ac:dyDescent="0.35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f t="shared" si="92"/>
        <v>0.1</v>
      </c>
      <c r="P3008">
        <f t="shared" si="93"/>
        <v>716.68080000000009</v>
      </c>
    </row>
    <row r="3009" spans="1:16" x14ac:dyDescent="0.35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f t="shared" si="92"/>
        <v>0.5</v>
      </c>
      <c r="P3009">
        <f t="shared" si="93"/>
        <v>34.700399999999995</v>
      </c>
    </row>
    <row r="3010" spans="1:16" x14ac:dyDescent="0.35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f t="shared" si="92"/>
        <v>0.1</v>
      </c>
      <c r="P3010">
        <f t="shared" si="93"/>
        <v>128.71122</v>
      </c>
    </row>
    <row r="3011" spans="1:16" x14ac:dyDescent="0.35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f t="shared" ref="O3011:O3074" si="94">IF(D3011="Same Day",0.2,IF(D3011="First Class",0.1,IF(D3011= "Standard Class",0.5,0)))</f>
        <v>0.5</v>
      </c>
      <c r="P3011">
        <f t="shared" ref="P3011:P3074" si="95">(K3011-N3011)*(1+O3011)</f>
        <v>324.66525000000001</v>
      </c>
    </row>
    <row r="3012" spans="1:16" x14ac:dyDescent="0.35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f t="shared" si="94"/>
        <v>0.5</v>
      </c>
      <c r="P3012">
        <f t="shared" si="95"/>
        <v>31.8795</v>
      </c>
    </row>
    <row r="3013" spans="1:16" x14ac:dyDescent="0.35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f t="shared" si="94"/>
        <v>0.5</v>
      </c>
      <c r="P3013">
        <f t="shared" si="95"/>
        <v>8924.9475000000002</v>
      </c>
    </row>
    <row r="3014" spans="1:16" x14ac:dyDescent="0.35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f t="shared" si="94"/>
        <v>0.5</v>
      </c>
      <c r="P3014">
        <f t="shared" si="95"/>
        <v>56.144400000000005</v>
      </c>
    </row>
    <row r="3015" spans="1:16" x14ac:dyDescent="0.35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f t="shared" si="94"/>
        <v>0.5</v>
      </c>
      <c r="P3015">
        <f t="shared" si="95"/>
        <v>23.306400000000004</v>
      </c>
    </row>
    <row r="3016" spans="1:16" x14ac:dyDescent="0.35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f t="shared" si="94"/>
        <v>0.5</v>
      </c>
      <c r="P3016">
        <f t="shared" si="95"/>
        <v>20.217600000000001</v>
      </c>
    </row>
    <row r="3017" spans="1:16" x14ac:dyDescent="0.35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f t="shared" si="94"/>
        <v>0.5</v>
      </c>
      <c r="P3017">
        <f t="shared" si="95"/>
        <v>671.22900000000004</v>
      </c>
    </row>
    <row r="3018" spans="1:16" x14ac:dyDescent="0.35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f t="shared" si="94"/>
        <v>0.5</v>
      </c>
      <c r="P3018">
        <f t="shared" si="95"/>
        <v>1350.0432000000001</v>
      </c>
    </row>
    <row r="3019" spans="1:16" x14ac:dyDescent="0.35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f t="shared" si="94"/>
        <v>0.5</v>
      </c>
      <c r="P3019">
        <f t="shared" si="95"/>
        <v>49.172399999999996</v>
      </c>
    </row>
    <row r="3020" spans="1:16" x14ac:dyDescent="0.35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  <c r="O3020">
        <f t="shared" si="94"/>
        <v>0.5</v>
      </c>
      <c r="P3020">
        <f t="shared" si="95"/>
        <v>1049.58</v>
      </c>
    </row>
    <row r="3021" spans="1:16" x14ac:dyDescent="0.35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  <c r="O3021">
        <f t="shared" si="94"/>
        <v>0.5</v>
      </c>
      <c r="P3021">
        <f t="shared" si="95"/>
        <v>7.2576000000000001</v>
      </c>
    </row>
    <row r="3022" spans="1:16" x14ac:dyDescent="0.35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  <c r="O3022">
        <f t="shared" si="94"/>
        <v>0.5</v>
      </c>
      <c r="P3022">
        <f t="shared" si="95"/>
        <v>76.6755</v>
      </c>
    </row>
    <row r="3023" spans="1:16" x14ac:dyDescent="0.35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  <c r="O3023">
        <f t="shared" si="94"/>
        <v>0.5</v>
      </c>
      <c r="P3023">
        <f t="shared" si="95"/>
        <v>67.023449999999997</v>
      </c>
    </row>
    <row r="3024" spans="1:16" x14ac:dyDescent="0.35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  <c r="O3024">
        <f t="shared" si="94"/>
        <v>0.5</v>
      </c>
      <c r="P3024">
        <f t="shared" si="95"/>
        <v>94.545000000000016</v>
      </c>
    </row>
    <row r="3025" spans="1:16" x14ac:dyDescent="0.35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  <c r="O3025">
        <f t="shared" si="94"/>
        <v>0.5</v>
      </c>
      <c r="P3025">
        <f t="shared" si="95"/>
        <v>513.28739999999993</v>
      </c>
    </row>
    <row r="3026" spans="1:16" x14ac:dyDescent="0.35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f t="shared" si="94"/>
        <v>0.5</v>
      </c>
      <c r="P3026">
        <f t="shared" si="95"/>
        <v>51.945300000000003</v>
      </c>
    </row>
    <row r="3027" spans="1:16" x14ac:dyDescent="0.35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f t="shared" si="94"/>
        <v>0.5</v>
      </c>
      <c r="P3027">
        <f t="shared" si="95"/>
        <v>14.800500000000001</v>
      </c>
    </row>
    <row r="3028" spans="1:16" x14ac:dyDescent="0.35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  <c r="O3028">
        <f t="shared" si="94"/>
        <v>0.5</v>
      </c>
      <c r="P3028">
        <f t="shared" si="95"/>
        <v>381.52800000000002</v>
      </c>
    </row>
    <row r="3029" spans="1:16" x14ac:dyDescent="0.35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f t="shared" si="94"/>
        <v>0.2</v>
      </c>
      <c r="P3029">
        <f t="shared" si="95"/>
        <v>6.7132800000000001</v>
      </c>
    </row>
    <row r="3030" spans="1:16" x14ac:dyDescent="0.35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f t="shared" si="94"/>
        <v>0.5</v>
      </c>
      <c r="P3030">
        <f t="shared" si="95"/>
        <v>636.17399999999998</v>
      </c>
    </row>
    <row r="3031" spans="1:16" x14ac:dyDescent="0.35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f t="shared" si="94"/>
        <v>0.5</v>
      </c>
      <c r="P3031">
        <f t="shared" si="95"/>
        <v>566.95500000000004</v>
      </c>
    </row>
    <row r="3032" spans="1:16" x14ac:dyDescent="0.35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  <c r="O3032">
        <f t="shared" si="94"/>
        <v>0.5</v>
      </c>
      <c r="P3032">
        <f t="shared" si="95"/>
        <v>244.84319999999997</v>
      </c>
    </row>
    <row r="3033" spans="1:16" x14ac:dyDescent="0.35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f t="shared" si="94"/>
        <v>0.5</v>
      </c>
      <c r="P3033">
        <f t="shared" si="95"/>
        <v>27.679349999999999</v>
      </c>
    </row>
    <row r="3034" spans="1:16" x14ac:dyDescent="0.35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  <c r="O3034">
        <f t="shared" si="94"/>
        <v>0.5</v>
      </c>
      <c r="P3034">
        <f t="shared" si="95"/>
        <v>310.99799999999999</v>
      </c>
    </row>
    <row r="3035" spans="1:16" x14ac:dyDescent="0.35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f t="shared" si="94"/>
        <v>0.5</v>
      </c>
      <c r="P3035">
        <f t="shared" si="95"/>
        <v>20.217600000000001</v>
      </c>
    </row>
    <row r="3036" spans="1:16" x14ac:dyDescent="0.35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  <c r="O3036">
        <f t="shared" si="94"/>
        <v>0.5</v>
      </c>
      <c r="P3036">
        <f t="shared" si="95"/>
        <v>65.245499999999993</v>
      </c>
    </row>
    <row r="3037" spans="1:16" x14ac:dyDescent="0.35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f t="shared" si="94"/>
        <v>0.5</v>
      </c>
      <c r="P3037">
        <f t="shared" si="95"/>
        <v>29.370599999999996</v>
      </c>
    </row>
    <row r="3038" spans="1:16" x14ac:dyDescent="0.35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  <c r="O3038">
        <f t="shared" si="94"/>
        <v>0.5</v>
      </c>
      <c r="P3038">
        <f t="shared" si="95"/>
        <v>60.804000000000002</v>
      </c>
    </row>
    <row r="3039" spans="1:16" x14ac:dyDescent="0.35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  <c r="O3039">
        <f t="shared" si="94"/>
        <v>0.5</v>
      </c>
      <c r="P3039">
        <f t="shared" si="95"/>
        <v>25.271999999999998</v>
      </c>
    </row>
    <row r="3040" spans="1:16" x14ac:dyDescent="0.35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f t="shared" si="94"/>
        <v>0.5</v>
      </c>
      <c r="P3040">
        <f t="shared" si="95"/>
        <v>27.556200000000004</v>
      </c>
    </row>
    <row r="3041" spans="1:16" x14ac:dyDescent="0.35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f t="shared" si="94"/>
        <v>0.5</v>
      </c>
      <c r="P3041">
        <f t="shared" si="95"/>
        <v>266.56695000000002</v>
      </c>
    </row>
    <row r="3042" spans="1:16" x14ac:dyDescent="0.35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f t="shared" si="94"/>
        <v>0.5</v>
      </c>
      <c r="P3042">
        <f t="shared" si="95"/>
        <v>20.064</v>
      </c>
    </row>
    <row r="3043" spans="1:16" x14ac:dyDescent="0.35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f t="shared" si="94"/>
        <v>0.2</v>
      </c>
      <c r="P3043">
        <f t="shared" si="95"/>
        <v>8.0870400000000018</v>
      </c>
    </row>
    <row r="3044" spans="1:16" x14ac:dyDescent="0.35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  <c r="O3044">
        <f t="shared" si="94"/>
        <v>0.2</v>
      </c>
      <c r="P3044">
        <f t="shared" si="95"/>
        <v>13.574159999999999</v>
      </c>
    </row>
    <row r="3045" spans="1:16" x14ac:dyDescent="0.35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f t="shared" si="94"/>
        <v>0.2</v>
      </c>
      <c r="P3045">
        <f t="shared" si="95"/>
        <v>2156.9855999999995</v>
      </c>
    </row>
    <row r="3046" spans="1:16" x14ac:dyDescent="0.35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f t="shared" si="94"/>
        <v>0</v>
      </c>
      <c r="P3046">
        <f t="shared" si="95"/>
        <v>1278.7125000000001</v>
      </c>
    </row>
    <row r="3047" spans="1:16" x14ac:dyDescent="0.35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  <c r="O3047">
        <f t="shared" si="94"/>
        <v>0</v>
      </c>
      <c r="P3047">
        <f t="shared" si="95"/>
        <v>10.286000000000001</v>
      </c>
    </row>
    <row r="3048" spans="1:16" x14ac:dyDescent="0.35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  <c r="O3048">
        <f t="shared" si="94"/>
        <v>0</v>
      </c>
      <c r="P3048">
        <f t="shared" si="95"/>
        <v>14.245199999999999</v>
      </c>
    </row>
    <row r="3049" spans="1:16" x14ac:dyDescent="0.35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f t="shared" si="94"/>
        <v>0.5</v>
      </c>
      <c r="P3049">
        <f t="shared" si="95"/>
        <v>44.52525</v>
      </c>
    </row>
    <row r="3050" spans="1:16" x14ac:dyDescent="0.35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  <c r="O3050">
        <f t="shared" si="94"/>
        <v>0.1</v>
      </c>
      <c r="P3050">
        <f t="shared" si="95"/>
        <v>375.97340000000003</v>
      </c>
    </row>
    <row r="3051" spans="1:16" x14ac:dyDescent="0.35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  <c r="O3051">
        <f t="shared" si="94"/>
        <v>0.1</v>
      </c>
      <c r="P3051">
        <f t="shared" si="95"/>
        <v>253.44000000000003</v>
      </c>
    </row>
    <row r="3052" spans="1:16" x14ac:dyDescent="0.35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f t="shared" si="94"/>
        <v>0.5</v>
      </c>
      <c r="P3052">
        <f t="shared" si="95"/>
        <v>58.534200000000006</v>
      </c>
    </row>
    <row r="3053" spans="1:16" x14ac:dyDescent="0.35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f t="shared" si="94"/>
        <v>0.5</v>
      </c>
      <c r="P3053">
        <f t="shared" si="95"/>
        <v>242.64960000000002</v>
      </c>
    </row>
    <row r="3054" spans="1:16" x14ac:dyDescent="0.35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f t="shared" si="94"/>
        <v>0.5</v>
      </c>
      <c r="P3054">
        <f t="shared" si="95"/>
        <v>29.593199999999996</v>
      </c>
    </row>
    <row r="3055" spans="1:16" x14ac:dyDescent="0.35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  <c r="O3055">
        <f t="shared" si="94"/>
        <v>0</v>
      </c>
      <c r="P3055">
        <f t="shared" si="95"/>
        <v>383.24599999999998</v>
      </c>
    </row>
    <row r="3056" spans="1:16" x14ac:dyDescent="0.35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  <c r="O3056">
        <f t="shared" si="94"/>
        <v>0</v>
      </c>
      <c r="P3056">
        <f t="shared" si="95"/>
        <v>2.8512000000000004</v>
      </c>
    </row>
    <row r="3057" spans="1:16" x14ac:dyDescent="0.35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f t="shared" si="94"/>
        <v>0.5</v>
      </c>
      <c r="P3057">
        <f t="shared" si="95"/>
        <v>2887.4587500000002</v>
      </c>
    </row>
    <row r="3058" spans="1:16" x14ac:dyDescent="0.35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f t="shared" si="94"/>
        <v>0</v>
      </c>
      <c r="P3058">
        <f t="shared" si="95"/>
        <v>4.6592000000000011</v>
      </c>
    </row>
    <row r="3059" spans="1:16" x14ac:dyDescent="0.35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  <c r="O3059">
        <f t="shared" si="94"/>
        <v>0</v>
      </c>
      <c r="P3059">
        <f t="shared" si="95"/>
        <v>16.380000000000003</v>
      </c>
    </row>
    <row r="3060" spans="1:16" x14ac:dyDescent="0.35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  <c r="O3060">
        <f t="shared" si="94"/>
        <v>0</v>
      </c>
      <c r="P3060">
        <f t="shared" si="95"/>
        <v>20.169599999999999</v>
      </c>
    </row>
    <row r="3061" spans="1:16" x14ac:dyDescent="0.35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f t="shared" si="94"/>
        <v>0</v>
      </c>
      <c r="P3061">
        <f t="shared" si="95"/>
        <v>27.718599999999999</v>
      </c>
    </row>
    <row r="3062" spans="1:16" x14ac:dyDescent="0.35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  <c r="O3062">
        <f t="shared" si="94"/>
        <v>0.5</v>
      </c>
      <c r="P3062">
        <f t="shared" si="95"/>
        <v>146.22075000000001</v>
      </c>
    </row>
    <row r="3063" spans="1:16" x14ac:dyDescent="0.35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f t="shared" si="94"/>
        <v>0.5</v>
      </c>
      <c r="P3063">
        <f t="shared" si="95"/>
        <v>25.704000000000001</v>
      </c>
    </row>
    <row r="3064" spans="1:16" x14ac:dyDescent="0.35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f t="shared" si="94"/>
        <v>0.1</v>
      </c>
      <c r="P3064">
        <f t="shared" si="95"/>
        <v>66.504239999999996</v>
      </c>
    </row>
    <row r="3065" spans="1:16" x14ac:dyDescent="0.35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f t="shared" si="94"/>
        <v>0.1</v>
      </c>
      <c r="P3065">
        <f t="shared" si="95"/>
        <v>107.38431000000001</v>
      </c>
    </row>
    <row r="3066" spans="1:16" x14ac:dyDescent="0.35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  <c r="O3066">
        <f t="shared" si="94"/>
        <v>0</v>
      </c>
      <c r="P3066">
        <f t="shared" si="95"/>
        <v>65.376000000000005</v>
      </c>
    </row>
    <row r="3067" spans="1:16" x14ac:dyDescent="0.35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f t="shared" si="94"/>
        <v>0</v>
      </c>
      <c r="P3067">
        <f t="shared" si="95"/>
        <v>91.478399999999993</v>
      </c>
    </row>
    <row r="3068" spans="1:16" x14ac:dyDescent="0.35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f t="shared" si="94"/>
        <v>0</v>
      </c>
      <c r="P3068">
        <f t="shared" si="95"/>
        <v>126.8205</v>
      </c>
    </row>
    <row r="3069" spans="1:16" x14ac:dyDescent="0.35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  <c r="O3069">
        <f t="shared" si="94"/>
        <v>0</v>
      </c>
      <c r="P3069">
        <f t="shared" si="95"/>
        <v>23.587199999999999</v>
      </c>
    </row>
    <row r="3070" spans="1:16" x14ac:dyDescent="0.35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  <c r="O3070">
        <f t="shared" si="94"/>
        <v>0</v>
      </c>
      <c r="P3070">
        <f t="shared" si="95"/>
        <v>149.88480000000001</v>
      </c>
    </row>
    <row r="3071" spans="1:16" x14ac:dyDescent="0.35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f t="shared" si="94"/>
        <v>0.2</v>
      </c>
      <c r="P3071">
        <f t="shared" si="95"/>
        <v>697.13280000000009</v>
      </c>
    </row>
    <row r="3072" spans="1:16" x14ac:dyDescent="0.35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f t="shared" si="94"/>
        <v>0.5</v>
      </c>
      <c r="P3072">
        <f t="shared" si="95"/>
        <v>3213.0913499999997</v>
      </c>
    </row>
    <row r="3073" spans="1:16" x14ac:dyDescent="0.35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  <c r="O3073">
        <f t="shared" si="94"/>
        <v>0.5</v>
      </c>
      <c r="P3073">
        <f t="shared" si="95"/>
        <v>164.22120000000001</v>
      </c>
    </row>
    <row r="3074" spans="1:16" x14ac:dyDescent="0.35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f t="shared" si="94"/>
        <v>0.5</v>
      </c>
      <c r="P3074">
        <f t="shared" si="95"/>
        <v>46.777499999999996</v>
      </c>
    </row>
    <row r="3075" spans="1:16" x14ac:dyDescent="0.35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f t="shared" ref="O3075:O3138" si="96">IF(D3075="Same Day",0.2,IF(D3075="First Class",0.1,IF(D3075= "Standard Class",0.5,0)))</f>
        <v>0.1</v>
      </c>
      <c r="P3075">
        <f t="shared" ref="P3075:P3138" si="97">(K3075-N3075)*(1+O3075)</f>
        <v>94.429500000000004</v>
      </c>
    </row>
    <row r="3076" spans="1:16" x14ac:dyDescent="0.35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f t="shared" si="96"/>
        <v>0.5</v>
      </c>
      <c r="P3076">
        <f t="shared" si="97"/>
        <v>153.3168</v>
      </c>
    </row>
    <row r="3077" spans="1:16" x14ac:dyDescent="0.35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f t="shared" si="96"/>
        <v>0.5</v>
      </c>
      <c r="P3077">
        <f t="shared" si="97"/>
        <v>456.43769999999995</v>
      </c>
    </row>
    <row r="3078" spans="1:16" x14ac:dyDescent="0.35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f t="shared" si="96"/>
        <v>0.5</v>
      </c>
      <c r="P3078">
        <f t="shared" si="97"/>
        <v>46.453499999999998</v>
      </c>
    </row>
    <row r="3079" spans="1:16" x14ac:dyDescent="0.35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f t="shared" si="96"/>
        <v>0.5</v>
      </c>
      <c r="P3079">
        <f t="shared" si="97"/>
        <v>1682.3519999999999</v>
      </c>
    </row>
    <row r="3080" spans="1:16" x14ac:dyDescent="0.35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f t="shared" si="96"/>
        <v>0.5</v>
      </c>
      <c r="P3080">
        <f t="shared" si="97"/>
        <v>31.999199999999998</v>
      </c>
    </row>
    <row r="3081" spans="1:16" x14ac:dyDescent="0.35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f t="shared" si="96"/>
        <v>0.1</v>
      </c>
      <c r="P3081">
        <f t="shared" si="97"/>
        <v>7.4131200000000019</v>
      </c>
    </row>
    <row r="3082" spans="1:16" x14ac:dyDescent="0.35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f t="shared" si="96"/>
        <v>0.1</v>
      </c>
      <c r="P3082">
        <f t="shared" si="97"/>
        <v>30.870840000000005</v>
      </c>
    </row>
    <row r="3083" spans="1:16" x14ac:dyDescent="0.35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  <c r="O3083">
        <f t="shared" si="96"/>
        <v>0.5</v>
      </c>
      <c r="P3083">
        <f t="shared" si="97"/>
        <v>45.505200000000002</v>
      </c>
    </row>
    <row r="3084" spans="1:16" x14ac:dyDescent="0.35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f t="shared" si="96"/>
        <v>0.5</v>
      </c>
      <c r="P3084">
        <f t="shared" si="97"/>
        <v>607.46625000000006</v>
      </c>
    </row>
    <row r="3085" spans="1:16" x14ac:dyDescent="0.35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f t="shared" si="96"/>
        <v>0.5</v>
      </c>
      <c r="P3085">
        <f t="shared" si="97"/>
        <v>3.9034499999999994</v>
      </c>
    </row>
    <row r="3086" spans="1:16" x14ac:dyDescent="0.35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f t="shared" si="96"/>
        <v>0.5</v>
      </c>
      <c r="P3086">
        <f t="shared" si="97"/>
        <v>1004.8164</v>
      </c>
    </row>
    <row r="3087" spans="1:16" x14ac:dyDescent="0.35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f t="shared" si="96"/>
        <v>0.5</v>
      </c>
      <c r="P3087">
        <f t="shared" si="97"/>
        <v>167.97899999999998</v>
      </c>
    </row>
    <row r="3088" spans="1:16" x14ac:dyDescent="0.35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  <c r="O3088">
        <f t="shared" si="96"/>
        <v>0.5</v>
      </c>
      <c r="P3088">
        <f t="shared" si="97"/>
        <v>10.009799999999998</v>
      </c>
    </row>
    <row r="3089" spans="1:16" x14ac:dyDescent="0.35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f t="shared" si="96"/>
        <v>0.5</v>
      </c>
      <c r="P3089">
        <f t="shared" si="97"/>
        <v>68.207999999999998</v>
      </c>
    </row>
    <row r="3090" spans="1:16" x14ac:dyDescent="0.35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  <c r="O3090">
        <f t="shared" si="96"/>
        <v>0</v>
      </c>
      <c r="P3090">
        <f t="shared" si="97"/>
        <v>35.379999999999995</v>
      </c>
    </row>
    <row r="3091" spans="1:16" x14ac:dyDescent="0.35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  <c r="O3091">
        <f t="shared" si="96"/>
        <v>0</v>
      </c>
      <c r="P3091">
        <f t="shared" si="97"/>
        <v>483.78959999999995</v>
      </c>
    </row>
    <row r="3092" spans="1:16" x14ac:dyDescent="0.35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f t="shared" si="96"/>
        <v>0.5</v>
      </c>
      <c r="P3092">
        <f t="shared" si="97"/>
        <v>342.61290000000002</v>
      </c>
    </row>
    <row r="3093" spans="1:16" x14ac:dyDescent="0.35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  <c r="O3093">
        <f t="shared" si="96"/>
        <v>0.5</v>
      </c>
      <c r="P3093">
        <f t="shared" si="97"/>
        <v>525.54525000000001</v>
      </c>
    </row>
    <row r="3094" spans="1:16" x14ac:dyDescent="0.35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f t="shared" si="96"/>
        <v>0.5</v>
      </c>
      <c r="P3094">
        <f t="shared" si="97"/>
        <v>129.82319999999999</v>
      </c>
    </row>
    <row r="3095" spans="1:16" x14ac:dyDescent="0.35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f t="shared" si="96"/>
        <v>0.2</v>
      </c>
      <c r="P3095">
        <f t="shared" si="97"/>
        <v>34.689599999999999</v>
      </c>
    </row>
    <row r="3096" spans="1:16" x14ac:dyDescent="0.35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  <c r="O3096">
        <f t="shared" si="96"/>
        <v>0.2</v>
      </c>
      <c r="P3096">
        <f t="shared" si="97"/>
        <v>8.08704</v>
      </c>
    </row>
    <row r="3097" spans="1:16" x14ac:dyDescent="0.35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f t="shared" si="96"/>
        <v>0.2</v>
      </c>
      <c r="P3097">
        <f t="shared" si="97"/>
        <v>11.731199999999999</v>
      </c>
    </row>
    <row r="3098" spans="1:16" x14ac:dyDescent="0.35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f t="shared" si="96"/>
        <v>0.2</v>
      </c>
      <c r="P3098">
        <f t="shared" si="97"/>
        <v>23.187360000000002</v>
      </c>
    </row>
    <row r="3099" spans="1:16" x14ac:dyDescent="0.35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f t="shared" si="96"/>
        <v>0.5</v>
      </c>
      <c r="P3099">
        <f t="shared" si="97"/>
        <v>32.292000000000002</v>
      </c>
    </row>
    <row r="3100" spans="1:16" x14ac:dyDescent="0.35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f t="shared" si="96"/>
        <v>0.5</v>
      </c>
      <c r="P3100">
        <f t="shared" si="97"/>
        <v>393.56280000000004</v>
      </c>
    </row>
    <row r="3101" spans="1:16" x14ac:dyDescent="0.35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f t="shared" si="96"/>
        <v>0.5</v>
      </c>
      <c r="P3101">
        <f t="shared" si="97"/>
        <v>10.910699999999999</v>
      </c>
    </row>
    <row r="3102" spans="1:16" x14ac:dyDescent="0.35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f t="shared" si="96"/>
        <v>0.5</v>
      </c>
      <c r="P3102">
        <f t="shared" si="97"/>
        <v>349.89570000000003</v>
      </c>
    </row>
    <row r="3103" spans="1:16" x14ac:dyDescent="0.35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f t="shared" si="96"/>
        <v>0</v>
      </c>
      <c r="P3103">
        <f t="shared" si="97"/>
        <v>660.40199999999993</v>
      </c>
    </row>
    <row r="3104" spans="1:16" x14ac:dyDescent="0.35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f t="shared" si="96"/>
        <v>0</v>
      </c>
      <c r="P3104">
        <f t="shared" si="97"/>
        <v>170.15459999999999</v>
      </c>
    </row>
    <row r="3105" spans="1:16" x14ac:dyDescent="0.35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f t="shared" si="96"/>
        <v>0.5</v>
      </c>
      <c r="P3105">
        <f t="shared" si="97"/>
        <v>33.688200000000002</v>
      </c>
    </row>
    <row r="3106" spans="1:16" x14ac:dyDescent="0.35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f t="shared" si="96"/>
        <v>0.5</v>
      </c>
      <c r="P3106">
        <f t="shared" si="97"/>
        <v>21.186</v>
      </c>
    </row>
    <row r="3107" spans="1:16" x14ac:dyDescent="0.35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f t="shared" si="96"/>
        <v>0.5</v>
      </c>
      <c r="P3107">
        <f t="shared" si="97"/>
        <v>15.024600000000001</v>
      </c>
    </row>
    <row r="3108" spans="1:16" x14ac:dyDescent="0.35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f t="shared" si="96"/>
        <v>0.5</v>
      </c>
      <c r="P3108">
        <f t="shared" si="97"/>
        <v>408.52259999999995</v>
      </c>
    </row>
    <row r="3109" spans="1:16" x14ac:dyDescent="0.35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  <c r="O3109">
        <f t="shared" si="96"/>
        <v>0.5</v>
      </c>
      <c r="P3109">
        <f t="shared" si="97"/>
        <v>17.763300000000001</v>
      </c>
    </row>
    <row r="3110" spans="1:16" x14ac:dyDescent="0.35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f t="shared" si="96"/>
        <v>0.5</v>
      </c>
      <c r="P3110">
        <f t="shared" si="97"/>
        <v>357.12180000000001</v>
      </c>
    </row>
    <row r="3111" spans="1:16" x14ac:dyDescent="0.35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  <c r="O3111">
        <f t="shared" si="96"/>
        <v>0.5</v>
      </c>
      <c r="P3111">
        <f t="shared" si="97"/>
        <v>5.8445999999999998</v>
      </c>
    </row>
    <row r="3112" spans="1:16" x14ac:dyDescent="0.35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f t="shared" si="96"/>
        <v>0.5</v>
      </c>
      <c r="P3112">
        <f t="shared" si="97"/>
        <v>39.657600000000009</v>
      </c>
    </row>
    <row r="3113" spans="1:16" x14ac:dyDescent="0.35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f t="shared" si="96"/>
        <v>0.5</v>
      </c>
      <c r="P3113">
        <f t="shared" si="97"/>
        <v>326.15910000000002</v>
      </c>
    </row>
    <row r="3114" spans="1:16" x14ac:dyDescent="0.35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  <c r="O3114">
        <f t="shared" si="96"/>
        <v>0.5</v>
      </c>
      <c r="P3114">
        <f t="shared" si="97"/>
        <v>1162.17</v>
      </c>
    </row>
    <row r="3115" spans="1:16" x14ac:dyDescent="0.35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f t="shared" si="96"/>
        <v>0.5</v>
      </c>
      <c r="P3115">
        <f t="shared" si="97"/>
        <v>108.04050000000002</v>
      </c>
    </row>
    <row r="3116" spans="1:16" x14ac:dyDescent="0.35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f t="shared" si="96"/>
        <v>0.5</v>
      </c>
      <c r="P3116">
        <f t="shared" si="97"/>
        <v>26.530199999999997</v>
      </c>
    </row>
    <row r="3117" spans="1:16" x14ac:dyDescent="0.35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f t="shared" si="96"/>
        <v>0.5</v>
      </c>
      <c r="P3117">
        <f t="shared" si="97"/>
        <v>858.98519999999996</v>
      </c>
    </row>
    <row r="3118" spans="1:16" x14ac:dyDescent="0.35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  <c r="O3118">
        <f t="shared" si="96"/>
        <v>0.5</v>
      </c>
      <c r="P3118">
        <f t="shared" si="97"/>
        <v>47.841000000000001</v>
      </c>
    </row>
    <row r="3119" spans="1:16" x14ac:dyDescent="0.35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  <c r="O3119">
        <f t="shared" si="96"/>
        <v>0.5</v>
      </c>
      <c r="P3119">
        <f t="shared" si="97"/>
        <v>23.581800000000001</v>
      </c>
    </row>
    <row r="3120" spans="1:16" x14ac:dyDescent="0.35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  <c r="O3120">
        <f t="shared" si="96"/>
        <v>0.1</v>
      </c>
      <c r="P3120">
        <f t="shared" si="97"/>
        <v>1437.2127</v>
      </c>
    </row>
    <row r="3121" spans="1:16" x14ac:dyDescent="0.35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  <c r="O3121">
        <f t="shared" si="96"/>
        <v>0.1</v>
      </c>
      <c r="P3121">
        <f t="shared" si="97"/>
        <v>240.22460000000001</v>
      </c>
    </row>
    <row r="3122" spans="1:16" x14ac:dyDescent="0.35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f t="shared" si="96"/>
        <v>0.1</v>
      </c>
      <c r="P3122">
        <f t="shared" si="97"/>
        <v>45.508319999999998</v>
      </c>
    </row>
    <row r="3123" spans="1:16" x14ac:dyDescent="0.35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f t="shared" si="96"/>
        <v>0.1</v>
      </c>
      <c r="P3123">
        <f t="shared" si="97"/>
        <v>58.489200000000004</v>
      </c>
    </row>
    <row r="3124" spans="1:16" x14ac:dyDescent="0.35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f t="shared" si="96"/>
        <v>0.1</v>
      </c>
      <c r="P3124">
        <f t="shared" si="97"/>
        <v>155.62800000000001</v>
      </c>
    </row>
    <row r="3125" spans="1:16" x14ac:dyDescent="0.35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f t="shared" si="96"/>
        <v>0.1</v>
      </c>
      <c r="P3125">
        <f t="shared" si="97"/>
        <v>7.5987999999999998</v>
      </c>
    </row>
    <row r="3126" spans="1:16" x14ac:dyDescent="0.35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f t="shared" si="96"/>
        <v>0.1</v>
      </c>
      <c r="P3126">
        <f t="shared" si="97"/>
        <v>1083.2720800000002</v>
      </c>
    </row>
    <row r="3127" spans="1:16" x14ac:dyDescent="0.35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f t="shared" si="96"/>
        <v>0.1</v>
      </c>
      <c r="P3127">
        <f t="shared" si="97"/>
        <v>596.93172000000004</v>
      </c>
    </row>
    <row r="3128" spans="1:16" x14ac:dyDescent="0.35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f t="shared" si="96"/>
        <v>0.5</v>
      </c>
      <c r="P3128">
        <f t="shared" si="97"/>
        <v>458.88720000000001</v>
      </c>
    </row>
    <row r="3129" spans="1:16" x14ac:dyDescent="0.35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f t="shared" si="96"/>
        <v>0.5</v>
      </c>
      <c r="P3129">
        <f t="shared" si="97"/>
        <v>39.050399999999996</v>
      </c>
    </row>
    <row r="3130" spans="1:16" x14ac:dyDescent="0.35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f t="shared" si="96"/>
        <v>0.1</v>
      </c>
      <c r="P3130">
        <f t="shared" si="97"/>
        <v>32.767020000000009</v>
      </c>
    </row>
    <row r="3131" spans="1:16" x14ac:dyDescent="0.35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f t="shared" si="96"/>
        <v>0.1</v>
      </c>
      <c r="P3131">
        <f t="shared" si="97"/>
        <v>245.79544000000001</v>
      </c>
    </row>
    <row r="3132" spans="1:16" x14ac:dyDescent="0.35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  <c r="O3132">
        <f t="shared" si="96"/>
        <v>0.1</v>
      </c>
      <c r="P3132">
        <f t="shared" si="97"/>
        <v>391.05</v>
      </c>
    </row>
    <row r="3133" spans="1:16" x14ac:dyDescent="0.35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f t="shared" si="96"/>
        <v>0.1</v>
      </c>
      <c r="P3133">
        <f t="shared" si="97"/>
        <v>612.27275999999995</v>
      </c>
    </row>
    <row r="3134" spans="1:16" x14ac:dyDescent="0.35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f t="shared" si="96"/>
        <v>0.1</v>
      </c>
      <c r="P3134">
        <f t="shared" si="97"/>
        <v>7.5961600000000002</v>
      </c>
    </row>
    <row r="3135" spans="1:16" x14ac:dyDescent="0.35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f t="shared" si="96"/>
        <v>0.1</v>
      </c>
      <c r="P3135">
        <f t="shared" si="97"/>
        <v>9.0604800000000019</v>
      </c>
    </row>
    <row r="3136" spans="1:16" x14ac:dyDescent="0.35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  <c r="O3136">
        <f t="shared" si="96"/>
        <v>0.5</v>
      </c>
      <c r="P3136">
        <f t="shared" si="97"/>
        <v>114.60000000000001</v>
      </c>
    </row>
    <row r="3137" spans="1:16" x14ac:dyDescent="0.35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f t="shared" si="96"/>
        <v>0.5</v>
      </c>
      <c r="P3137">
        <f t="shared" si="97"/>
        <v>140.31360000000001</v>
      </c>
    </row>
    <row r="3138" spans="1:16" x14ac:dyDescent="0.35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f t="shared" si="96"/>
        <v>0.5</v>
      </c>
      <c r="P3138">
        <f t="shared" si="97"/>
        <v>89.239500000000007</v>
      </c>
    </row>
    <row r="3139" spans="1:16" x14ac:dyDescent="0.35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f t="shared" ref="O3139:O3202" si="98">IF(D3139="Same Day",0.2,IF(D3139="First Class",0.1,IF(D3139= "Standard Class",0.5,0)))</f>
        <v>0.5</v>
      </c>
      <c r="P3139">
        <f t="shared" ref="P3139:P3202" si="99">(K3139-N3139)*(1+O3139)</f>
        <v>11.689200000000001</v>
      </c>
    </row>
    <row r="3140" spans="1:16" x14ac:dyDescent="0.35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f t="shared" si="98"/>
        <v>0.5</v>
      </c>
      <c r="P3140">
        <f t="shared" si="99"/>
        <v>68.01570000000001</v>
      </c>
    </row>
    <row r="3141" spans="1:16" x14ac:dyDescent="0.35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f t="shared" si="98"/>
        <v>0.5</v>
      </c>
      <c r="P3141">
        <f t="shared" si="99"/>
        <v>60.832799999999999</v>
      </c>
    </row>
    <row r="3142" spans="1:16" x14ac:dyDescent="0.35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  <c r="O3142">
        <f t="shared" si="98"/>
        <v>0.1</v>
      </c>
      <c r="P3142">
        <f t="shared" si="99"/>
        <v>127.16088000000002</v>
      </c>
    </row>
    <row r="3143" spans="1:16" x14ac:dyDescent="0.35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f t="shared" si="98"/>
        <v>0.2</v>
      </c>
      <c r="P3143">
        <f t="shared" si="99"/>
        <v>656.4230399999999</v>
      </c>
    </row>
    <row r="3144" spans="1:16" x14ac:dyDescent="0.35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  <c r="O3144">
        <f t="shared" si="98"/>
        <v>0</v>
      </c>
      <c r="P3144">
        <f t="shared" si="99"/>
        <v>83.971999999999994</v>
      </c>
    </row>
    <row r="3145" spans="1:16" x14ac:dyDescent="0.35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f t="shared" si="98"/>
        <v>0</v>
      </c>
      <c r="P3145">
        <f t="shared" si="99"/>
        <v>9.6798000000000002</v>
      </c>
    </row>
    <row r="3146" spans="1:16" x14ac:dyDescent="0.35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f t="shared" si="98"/>
        <v>0.5</v>
      </c>
      <c r="P3146">
        <f t="shared" si="99"/>
        <v>558.96750000000009</v>
      </c>
    </row>
    <row r="3147" spans="1:16" x14ac:dyDescent="0.35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f t="shared" si="98"/>
        <v>0</v>
      </c>
      <c r="P3147">
        <f t="shared" si="99"/>
        <v>854.78319999999997</v>
      </c>
    </row>
    <row r="3148" spans="1:16" x14ac:dyDescent="0.35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f t="shared" si="98"/>
        <v>0</v>
      </c>
      <c r="P3148">
        <f t="shared" si="99"/>
        <v>81.008099999999999</v>
      </c>
    </row>
    <row r="3149" spans="1:16" x14ac:dyDescent="0.35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  <c r="O3149">
        <f t="shared" si="98"/>
        <v>0</v>
      </c>
      <c r="P3149">
        <f t="shared" si="99"/>
        <v>22.031999999999996</v>
      </c>
    </row>
    <row r="3150" spans="1:16" x14ac:dyDescent="0.35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  <c r="O3150">
        <f t="shared" si="98"/>
        <v>0.1</v>
      </c>
      <c r="P3150">
        <f t="shared" si="99"/>
        <v>18.532800000000002</v>
      </c>
    </row>
    <row r="3151" spans="1:16" x14ac:dyDescent="0.35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  <c r="O3151">
        <f t="shared" si="98"/>
        <v>0.5</v>
      </c>
      <c r="P3151">
        <f t="shared" si="99"/>
        <v>24.219000000000001</v>
      </c>
    </row>
    <row r="3152" spans="1:16" x14ac:dyDescent="0.35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f t="shared" si="98"/>
        <v>0.1</v>
      </c>
      <c r="P3152">
        <f t="shared" si="99"/>
        <v>1559.5272</v>
      </c>
    </row>
    <row r="3153" spans="1:16" x14ac:dyDescent="0.35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f t="shared" si="98"/>
        <v>0.1</v>
      </c>
      <c r="P3153">
        <f t="shared" si="99"/>
        <v>4883.9837200000002</v>
      </c>
    </row>
    <row r="3154" spans="1:16" x14ac:dyDescent="0.35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f t="shared" si="98"/>
        <v>0.1</v>
      </c>
      <c r="P3154">
        <f t="shared" si="99"/>
        <v>130.88460000000001</v>
      </c>
    </row>
    <row r="3155" spans="1:16" x14ac:dyDescent="0.35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f t="shared" si="98"/>
        <v>0.1</v>
      </c>
      <c r="P3155">
        <f t="shared" si="99"/>
        <v>213.24841999999998</v>
      </c>
    </row>
    <row r="3156" spans="1:16" x14ac:dyDescent="0.35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f t="shared" si="98"/>
        <v>0.5</v>
      </c>
      <c r="P3156">
        <f t="shared" si="99"/>
        <v>607.18350000000009</v>
      </c>
    </row>
    <row r="3157" spans="1:16" x14ac:dyDescent="0.35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f t="shared" si="98"/>
        <v>0</v>
      </c>
      <c r="P3157">
        <f t="shared" si="99"/>
        <v>59.302799999999998</v>
      </c>
    </row>
    <row r="3158" spans="1:16" x14ac:dyDescent="0.35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f t="shared" si="98"/>
        <v>0.5</v>
      </c>
      <c r="P3158">
        <f t="shared" si="99"/>
        <v>540.29160000000002</v>
      </c>
    </row>
    <row r="3159" spans="1:16" x14ac:dyDescent="0.35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  <c r="O3159">
        <f t="shared" si="98"/>
        <v>0.5</v>
      </c>
      <c r="P3159">
        <f t="shared" si="99"/>
        <v>21.450000000000003</v>
      </c>
    </row>
    <row r="3160" spans="1:16" x14ac:dyDescent="0.35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f t="shared" si="98"/>
        <v>0.1</v>
      </c>
      <c r="P3160">
        <f t="shared" si="99"/>
        <v>67.893650000000008</v>
      </c>
    </row>
    <row r="3161" spans="1:16" x14ac:dyDescent="0.35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f t="shared" si="98"/>
        <v>0.1</v>
      </c>
      <c r="P3161">
        <f t="shared" si="99"/>
        <v>151.76964000000001</v>
      </c>
    </row>
    <row r="3162" spans="1:16" x14ac:dyDescent="0.35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f t="shared" si="98"/>
        <v>0</v>
      </c>
      <c r="P3162">
        <f t="shared" si="99"/>
        <v>13.209</v>
      </c>
    </row>
    <row r="3163" spans="1:16" x14ac:dyDescent="0.35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f t="shared" si="98"/>
        <v>0.5</v>
      </c>
      <c r="P3163">
        <f t="shared" si="99"/>
        <v>12.370200000000001</v>
      </c>
    </row>
    <row r="3164" spans="1:16" x14ac:dyDescent="0.35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f t="shared" si="98"/>
        <v>0.5</v>
      </c>
      <c r="P3164">
        <f t="shared" si="99"/>
        <v>62.288249999999991</v>
      </c>
    </row>
    <row r="3165" spans="1:16" x14ac:dyDescent="0.35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f t="shared" si="98"/>
        <v>0.5</v>
      </c>
      <c r="P3165">
        <f t="shared" si="99"/>
        <v>66.0672</v>
      </c>
    </row>
    <row r="3166" spans="1:16" x14ac:dyDescent="0.35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f t="shared" si="98"/>
        <v>0.5</v>
      </c>
      <c r="P3166">
        <f t="shared" si="99"/>
        <v>31.779000000000003</v>
      </c>
    </row>
    <row r="3167" spans="1:16" x14ac:dyDescent="0.35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f t="shared" si="98"/>
        <v>0.5</v>
      </c>
      <c r="P3167">
        <f t="shared" si="99"/>
        <v>323.97840000000002</v>
      </c>
    </row>
    <row r="3168" spans="1:16" x14ac:dyDescent="0.35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f t="shared" si="98"/>
        <v>0.5</v>
      </c>
      <c r="P3168">
        <f t="shared" si="99"/>
        <v>14.802750000000001</v>
      </c>
    </row>
    <row r="3169" spans="1:16" x14ac:dyDescent="0.35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  <c r="O3169">
        <f t="shared" si="98"/>
        <v>0.1</v>
      </c>
      <c r="P3169">
        <f t="shared" si="99"/>
        <v>38.324000000000005</v>
      </c>
    </row>
    <row r="3170" spans="1:16" x14ac:dyDescent="0.35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f t="shared" si="98"/>
        <v>0.5</v>
      </c>
      <c r="P3170">
        <f t="shared" si="99"/>
        <v>621.99599999999998</v>
      </c>
    </row>
    <row r="3171" spans="1:16" x14ac:dyDescent="0.35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f t="shared" si="98"/>
        <v>0.5</v>
      </c>
      <c r="P3171">
        <f t="shared" si="99"/>
        <v>64.135500000000008</v>
      </c>
    </row>
    <row r="3172" spans="1:16" x14ac:dyDescent="0.35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f t="shared" si="98"/>
        <v>0</v>
      </c>
      <c r="P3172">
        <f t="shared" si="99"/>
        <v>12.6564</v>
      </c>
    </row>
    <row r="3173" spans="1:16" x14ac:dyDescent="0.35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f t="shared" si="98"/>
        <v>0.5</v>
      </c>
      <c r="P3173">
        <f t="shared" si="99"/>
        <v>11.879999999999999</v>
      </c>
    </row>
    <row r="3174" spans="1:16" x14ac:dyDescent="0.35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  <c r="O3174">
        <f t="shared" si="98"/>
        <v>0.5</v>
      </c>
      <c r="P3174">
        <f t="shared" si="99"/>
        <v>792.64499999999998</v>
      </c>
    </row>
    <row r="3175" spans="1:16" x14ac:dyDescent="0.35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f t="shared" si="98"/>
        <v>0.5</v>
      </c>
      <c r="P3175">
        <f t="shared" si="99"/>
        <v>17.828099999999999</v>
      </c>
    </row>
    <row r="3176" spans="1:16" x14ac:dyDescent="0.35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  <c r="O3176">
        <f t="shared" si="98"/>
        <v>0.5</v>
      </c>
      <c r="P3176">
        <f t="shared" si="99"/>
        <v>196.40880000000004</v>
      </c>
    </row>
    <row r="3177" spans="1:16" x14ac:dyDescent="0.35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f t="shared" si="98"/>
        <v>0.5</v>
      </c>
      <c r="P3177">
        <f t="shared" si="99"/>
        <v>632.05799999999999</v>
      </c>
    </row>
    <row r="3178" spans="1:16" x14ac:dyDescent="0.35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f t="shared" si="98"/>
        <v>0.5</v>
      </c>
      <c r="P3178">
        <f t="shared" si="99"/>
        <v>71.076300000000003</v>
      </c>
    </row>
    <row r="3179" spans="1:16" x14ac:dyDescent="0.35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f t="shared" si="98"/>
        <v>0.2</v>
      </c>
      <c r="P3179">
        <f t="shared" si="99"/>
        <v>11.706240000000003</v>
      </c>
    </row>
    <row r="3180" spans="1:16" x14ac:dyDescent="0.35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f t="shared" si="98"/>
        <v>0.5</v>
      </c>
      <c r="P3180">
        <f t="shared" si="99"/>
        <v>22.301099999999998</v>
      </c>
    </row>
    <row r="3181" spans="1:16" x14ac:dyDescent="0.35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f t="shared" si="98"/>
        <v>0.5</v>
      </c>
      <c r="P3181">
        <f t="shared" si="99"/>
        <v>60.733799999999995</v>
      </c>
    </row>
    <row r="3182" spans="1:16" x14ac:dyDescent="0.35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f t="shared" si="98"/>
        <v>0.5</v>
      </c>
      <c r="P3182">
        <f t="shared" si="99"/>
        <v>279.1155</v>
      </c>
    </row>
    <row r="3183" spans="1:16" x14ac:dyDescent="0.35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f t="shared" si="98"/>
        <v>0</v>
      </c>
      <c r="P3183">
        <f t="shared" si="99"/>
        <v>5.2056000000000004</v>
      </c>
    </row>
    <row r="3184" spans="1:16" x14ac:dyDescent="0.35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f t="shared" si="98"/>
        <v>0</v>
      </c>
      <c r="P3184">
        <f t="shared" si="99"/>
        <v>471.17340000000002</v>
      </c>
    </row>
    <row r="3185" spans="1:16" x14ac:dyDescent="0.35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f t="shared" si="98"/>
        <v>0</v>
      </c>
      <c r="P3185">
        <f t="shared" si="99"/>
        <v>1159.5294000000001</v>
      </c>
    </row>
    <row r="3186" spans="1:16" x14ac:dyDescent="0.35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f t="shared" si="98"/>
        <v>0</v>
      </c>
      <c r="P3186">
        <f t="shared" si="99"/>
        <v>386.50979999999998</v>
      </c>
    </row>
    <row r="3187" spans="1:16" x14ac:dyDescent="0.35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f t="shared" si="98"/>
        <v>0.1</v>
      </c>
      <c r="P3187">
        <f t="shared" si="99"/>
        <v>77.356619999999992</v>
      </c>
    </row>
    <row r="3188" spans="1:16" x14ac:dyDescent="0.35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f t="shared" si="98"/>
        <v>0.1</v>
      </c>
      <c r="P3188">
        <f t="shared" si="99"/>
        <v>52.139340000000004</v>
      </c>
    </row>
    <row r="3189" spans="1:16" x14ac:dyDescent="0.35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f t="shared" si="98"/>
        <v>0.5</v>
      </c>
      <c r="P3189">
        <f t="shared" si="99"/>
        <v>56.643300000000011</v>
      </c>
    </row>
    <row r="3190" spans="1:16" x14ac:dyDescent="0.35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  <c r="O3190">
        <f t="shared" si="98"/>
        <v>0</v>
      </c>
      <c r="P3190">
        <f t="shared" si="99"/>
        <v>1.95</v>
      </c>
    </row>
    <row r="3191" spans="1:16" x14ac:dyDescent="0.35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f t="shared" si="98"/>
        <v>0</v>
      </c>
      <c r="P3191">
        <f t="shared" si="99"/>
        <v>13.3416</v>
      </c>
    </row>
    <row r="3192" spans="1:16" x14ac:dyDescent="0.35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f t="shared" si="98"/>
        <v>0.5</v>
      </c>
      <c r="P3192">
        <f t="shared" si="99"/>
        <v>23.759999999999998</v>
      </c>
    </row>
    <row r="3193" spans="1:16" x14ac:dyDescent="0.35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f t="shared" si="98"/>
        <v>0.5</v>
      </c>
      <c r="P3193">
        <f t="shared" si="99"/>
        <v>73.248899999999992</v>
      </c>
    </row>
    <row r="3194" spans="1:16" x14ac:dyDescent="0.35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f t="shared" si="98"/>
        <v>0.5</v>
      </c>
      <c r="P3194">
        <f t="shared" si="99"/>
        <v>23.887500000000003</v>
      </c>
    </row>
    <row r="3195" spans="1:16" x14ac:dyDescent="0.35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f t="shared" si="98"/>
        <v>0.1</v>
      </c>
      <c r="P3195">
        <f t="shared" si="99"/>
        <v>10.63392</v>
      </c>
    </row>
    <row r="3196" spans="1:16" x14ac:dyDescent="0.35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f t="shared" si="98"/>
        <v>0.1</v>
      </c>
      <c r="P3196">
        <f t="shared" si="99"/>
        <v>22.239359999999998</v>
      </c>
    </row>
    <row r="3197" spans="1:16" x14ac:dyDescent="0.35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  <c r="O3197">
        <f t="shared" si="98"/>
        <v>0.5</v>
      </c>
      <c r="P3197">
        <f t="shared" si="99"/>
        <v>34.6599</v>
      </c>
    </row>
    <row r="3198" spans="1:16" x14ac:dyDescent="0.35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f t="shared" si="98"/>
        <v>0.5</v>
      </c>
      <c r="P3198">
        <f t="shared" si="99"/>
        <v>23.826149999999998</v>
      </c>
    </row>
    <row r="3199" spans="1:16" x14ac:dyDescent="0.35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f t="shared" si="98"/>
        <v>0.2</v>
      </c>
      <c r="P3199">
        <f t="shared" si="99"/>
        <v>6.7320000000000002</v>
      </c>
    </row>
    <row r="3200" spans="1:16" x14ac:dyDescent="0.35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f t="shared" si="98"/>
        <v>0.5</v>
      </c>
      <c r="P3200">
        <f t="shared" si="99"/>
        <v>129.55680000000001</v>
      </c>
    </row>
    <row r="3201" spans="1:16" x14ac:dyDescent="0.35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f t="shared" si="98"/>
        <v>0.5</v>
      </c>
      <c r="P3201">
        <f t="shared" si="99"/>
        <v>24.548999999999999</v>
      </c>
    </row>
    <row r="3202" spans="1:16" x14ac:dyDescent="0.35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f t="shared" si="98"/>
        <v>0</v>
      </c>
      <c r="P3202">
        <f t="shared" si="99"/>
        <v>145.50120000000001</v>
      </c>
    </row>
    <row r="3203" spans="1:16" x14ac:dyDescent="0.35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f t="shared" ref="O3203:O3266" si="100">IF(D3203="Same Day",0.2,IF(D3203="First Class",0.1,IF(D3203= "Standard Class",0.5,0)))</f>
        <v>0</v>
      </c>
      <c r="P3203">
        <f t="shared" ref="P3203:P3266" si="101">(K3203-N3203)*(1+O3203)</f>
        <v>10.1592</v>
      </c>
    </row>
    <row r="3204" spans="1:16" x14ac:dyDescent="0.35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f t="shared" si="100"/>
        <v>0.5</v>
      </c>
      <c r="P3204">
        <f t="shared" si="101"/>
        <v>812.07359999999994</v>
      </c>
    </row>
    <row r="3205" spans="1:16" x14ac:dyDescent="0.35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f t="shared" si="100"/>
        <v>0.5</v>
      </c>
      <c r="P3205">
        <f t="shared" si="101"/>
        <v>10.05585</v>
      </c>
    </row>
    <row r="3206" spans="1:16" x14ac:dyDescent="0.35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f t="shared" si="100"/>
        <v>0.5</v>
      </c>
      <c r="P3206">
        <f t="shared" si="101"/>
        <v>43.070400000000006</v>
      </c>
    </row>
    <row r="3207" spans="1:16" x14ac:dyDescent="0.35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f t="shared" si="100"/>
        <v>0.5</v>
      </c>
      <c r="P3207">
        <f t="shared" si="101"/>
        <v>51.347999999999999</v>
      </c>
    </row>
    <row r="3208" spans="1:16" x14ac:dyDescent="0.35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  <c r="O3208">
        <f t="shared" si="100"/>
        <v>0.5</v>
      </c>
      <c r="P3208">
        <f t="shared" si="101"/>
        <v>57.456000000000003</v>
      </c>
    </row>
    <row r="3209" spans="1:16" x14ac:dyDescent="0.35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f t="shared" si="100"/>
        <v>0.5</v>
      </c>
      <c r="P3209">
        <f t="shared" si="101"/>
        <v>32.270400000000009</v>
      </c>
    </row>
    <row r="3210" spans="1:16" x14ac:dyDescent="0.35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  <c r="O3210">
        <f t="shared" si="100"/>
        <v>0.5</v>
      </c>
      <c r="P3210">
        <f t="shared" si="101"/>
        <v>346.45049999999998</v>
      </c>
    </row>
    <row r="3211" spans="1:16" x14ac:dyDescent="0.35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f t="shared" si="100"/>
        <v>0.5</v>
      </c>
      <c r="P3211">
        <f t="shared" si="101"/>
        <v>354.3075</v>
      </c>
    </row>
    <row r="3212" spans="1:16" x14ac:dyDescent="0.35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f t="shared" si="100"/>
        <v>0.5</v>
      </c>
      <c r="P3212">
        <f t="shared" si="101"/>
        <v>12.555</v>
      </c>
    </row>
    <row r="3213" spans="1:16" x14ac:dyDescent="0.35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f t="shared" si="100"/>
        <v>0.5</v>
      </c>
      <c r="P3213">
        <f t="shared" si="101"/>
        <v>44.631299999999996</v>
      </c>
    </row>
    <row r="3214" spans="1:16" x14ac:dyDescent="0.35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f t="shared" si="100"/>
        <v>0.5</v>
      </c>
      <c r="P3214">
        <f t="shared" si="101"/>
        <v>223.81920000000002</v>
      </c>
    </row>
    <row r="3215" spans="1:16" x14ac:dyDescent="0.35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f t="shared" si="100"/>
        <v>0.5</v>
      </c>
      <c r="P3215">
        <f t="shared" si="101"/>
        <v>2.0022000000000002</v>
      </c>
    </row>
    <row r="3216" spans="1:16" x14ac:dyDescent="0.35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f t="shared" si="100"/>
        <v>0.5</v>
      </c>
      <c r="P3216">
        <f t="shared" si="101"/>
        <v>42.471000000000004</v>
      </c>
    </row>
    <row r="3217" spans="1:16" x14ac:dyDescent="0.35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f t="shared" si="100"/>
        <v>0.1</v>
      </c>
      <c r="P3217">
        <f t="shared" si="101"/>
        <v>43.829940000000008</v>
      </c>
    </row>
    <row r="3218" spans="1:16" x14ac:dyDescent="0.35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  <c r="O3218">
        <f t="shared" si="100"/>
        <v>0.5</v>
      </c>
      <c r="P3218">
        <f t="shared" si="101"/>
        <v>146.22075000000001</v>
      </c>
    </row>
    <row r="3219" spans="1:16" x14ac:dyDescent="0.35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f t="shared" si="100"/>
        <v>0.5</v>
      </c>
      <c r="P3219">
        <f t="shared" si="101"/>
        <v>925.35614999999996</v>
      </c>
    </row>
    <row r="3220" spans="1:16" x14ac:dyDescent="0.35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  <c r="O3220">
        <f t="shared" si="100"/>
        <v>0.5</v>
      </c>
      <c r="P3220">
        <f t="shared" si="101"/>
        <v>458.88720000000001</v>
      </c>
    </row>
    <row r="3221" spans="1:16" x14ac:dyDescent="0.35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f t="shared" si="100"/>
        <v>0.5</v>
      </c>
      <c r="P3221">
        <f t="shared" si="101"/>
        <v>73.98299999999999</v>
      </c>
    </row>
    <row r="3222" spans="1:16" x14ac:dyDescent="0.35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f t="shared" si="100"/>
        <v>0.5</v>
      </c>
      <c r="P3222">
        <f t="shared" si="101"/>
        <v>42.173999999999992</v>
      </c>
    </row>
    <row r="3223" spans="1:16" x14ac:dyDescent="0.35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  <c r="O3223">
        <f t="shared" si="100"/>
        <v>0.5</v>
      </c>
      <c r="P3223">
        <f t="shared" si="101"/>
        <v>86.4</v>
      </c>
    </row>
    <row r="3224" spans="1:16" x14ac:dyDescent="0.35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f t="shared" si="100"/>
        <v>0.1</v>
      </c>
      <c r="P3224">
        <f t="shared" si="101"/>
        <v>6.5973600000000001</v>
      </c>
    </row>
    <row r="3225" spans="1:16" x14ac:dyDescent="0.35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f t="shared" si="100"/>
        <v>0.1</v>
      </c>
      <c r="P3225">
        <f t="shared" si="101"/>
        <v>3.5331999999999999</v>
      </c>
    </row>
    <row r="3226" spans="1:16" x14ac:dyDescent="0.35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f t="shared" si="100"/>
        <v>0.1</v>
      </c>
      <c r="P3226">
        <f t="shared" si="101"/>
        <v>232.03400000000002</v>
      </c>
    </row>
    <row r="3227" spans="1:16" x14ac:dyDescent="0.35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f t="shared" si="100"/>
        <v>0.1</v>
      </c>
      <c r="P3227">
        <f t="shared" si="101"/>
        <v>8.9535600000000031</v>
      </c>
    </row>
    <row r="3228" spans="1:16" x14ac:dyDescent="0.35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f t="shared" si="100"/>
        <v>0.1</v>
      </c>
      <c r="P3228">
        <f t="shared" si="101"/>
        <v>20.4864</v>
      </c>
    </row>
    <row r="3229" spans="1:16" x14ac:dyDescent="0.35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f t="shared" si="100"/>
        <v>0.1</v>
      </c>
      <c r="P3229">
        <f t="shared" si="101"/>
        <v>231.23991000000001</v>
      </c>
    </row>
    <row r="3230" spans="1:16" x14ac:dyDescent="0.35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f t="shared" si="100"/>
        <v>0.1</v>
      </c>
      <c r="P3230">
        <f t="shared" si="101"/>
        <v>7.9744500000000009</v>
      </c>
    </row>
    <row r="3231" spans="1:16" x14ac:dyDescent="0.35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f t="shared" si="100"/>
        <v>0.5</v>
      </c>
      <c r="P3231">
        <f t="shared" si="101"/>
        <v>534.85950000000003</v>
      </c>
    </row>
    <row r="3232" spans="1:16" x14ac:dyDescent="0.35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f t="shared" si="100"/>
        <v>0</v>
      </c>
      <c r="P3232">
        <f t="shared" si="101"/>
        <v>75.834000000000003</v>
      </c>
    </row>
    <row r="3233" spans="1:16" x14ac:dyDescent="0.35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f t="shared" si="100"/>
        <v>0.5</v>
      </c>
      <c r="P3233">
        <f t="shared" si="101"/>
        <v>105.48629999999999</v>
      </c>
    </row>
    <row r="3234" spans="1:16" x14ac:dyDescent="0.35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f t="shared" si="100"/>
        <v>0.5</v>
      </c>
      <c r="P3234">
        <f t="shared" si="101"/>
        <v>11.511600000000001</v>
      </c>
    </row>
    <row r="3235" spans="1:16" x14ac:dyDescent="0.35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f t="shared" si="100"/>
        <v>0.5</v>
      </c>
      <c r="P3235">
        <f t="shared" si="101"/>
        <v>60.40979999999999</v>
      </c>
    </row>
    <row r="3236" spans="1:16" x14ac:dyDescent="0.35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f t="shared" si="100"/>
        <v>0.1</v>
      </c>
      <c r="P3236">
        <f t="shared" si="101"/>
        <v>2.84856</v>
      </c>
    </row>
    <row r="3237" spans="1:16" x14ac:dyDescent="0.35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f t="shared" si="100"/>
        <v>0.2</v>
      </c>
      <c r="P3237">
        <f t="shared" si="101"/>
        <v>236.85551999999996</v>
      </c>
    </row>
    <row r="3238" spans="1:16" x14ac:dyDescent="0.35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  <c r="O3238">
        <f t="shared" si="100"/>
        <v>0.2</v>
      </c>
      <c r="P3238">
        <f t="shared" si="101"/>
        <v>38.828159999999997</v>
      </c>
    </row>
    <row r="3239" spans="1:16" x14ac:dyDescent="0.35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f t="shared" si="100"/>
        <v>0.2</v>
      </c>
      <c r="P3239">
        <f t="shared" si="101"/>
        <v>35.549280000000003</v>
      </c>
    </row>
    <row r="3240" spans="1:16" x14ac:dyDescent="0.35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f t="shared" si="100"/>
        <v>0.5</v>
      </c>
      <c r="P3240">
        <f t="shared" si="101"/>
        <v>593.64450000000011</v>
      </c>
    </row>
    <row r="3241" spans="1:16" x14ac:dyDescent="0.35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f t="shared" si="100"/>
        <v>0.5</v>
      </c>
      <c r="P3241">
        <f t="shared" si="101"/>
        <v>115.23750000000001</v>
      </c>
    </row>
    <row r="3242" spans="1:16" x14ac:dyDescent="0.35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f t="shared" si="100"/>
        <v>0.5</v>
      </c>
      <c r="P3242">
        <f t="shared" si="101"/>
        <v>14.842799999999999</v>
      </c>
    </row>
    <row r="3243" spans="1:16" x14ac:dyDescent="0.35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  <c r="O3243">
        <f t="shared" si="100"/>
        <v>0.1</v>
      </c>
      <c r="P3243">
        <f t="shared" si="101"/>
        <v>45.950300000000006</v>
      </c>
    </row>
    <row r="3244" spans="1:16" x14ac:dyDescent="0.35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f t="shared" si="100"/>
        <v>0</v>
      </c>
      <c r="P3244">
        <f t="shared" si="101"/>
        <v>36.363600000000005</v>
      </c>
    </row>
    <row r="3245" spans="1:16" x14ac:dyDescent="0.35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f t="shared" si="100"/>
        <v>0.5</v>
      </c>
      <c r="P3245">
        <f t="shared" si="101"/>
        <v>292.60875000000004</v>
      </c>
    </row>
    <row r="3246" spans="1:16" x14ac:dyDescent="0.35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f t="shared" si="100"/>
        <v>0.5</v>
      </c>
      <c r="P3246">
        <f t="shared" si="101"/>
        <v>502.76339999999993</v>
      </c>
    </row>
    <row r="3247" spans="1:16" x14ac:dyDescent="0.35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f t="shared" si="100"/>
        <v>0</v>
      </c>
      <c r="P3247">
        <f t="shared" si="101"/>
        <v>44.171999999999997</v>
      </c>
    </row>
    <row r="3248" spans="1:16" x14ac:dyDescent="0.35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f t="shared" si="100"/>
        <v>0</v>
      </c>
      <c r="P3248">
        <f t="shared" si="101"/>
        <v>285.91199999999998</v>
      </c>
    </row>
    <row r="3249" spans="1:16" x14ac:dyDescent="0.35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f t="shared" si="100"/>
        <v>0</v>
      </c>
      <c r="P3249">
        <f t="shared" si="101"/>
        <v>12.950399999999998</v>
      </c>
    </row>
    <row r="3250" spans="1:16" x14ac:dyDescent="0.35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f t="shared" si="100"/>
        <v>0.5</v>
      </c>
      <c r="P3250">
        <f t="shared" si="101"/>
        <v>155.88420000000002</v>
      </c>
    </row>
    <row r="3251" spans="1:16" x14ac:dyDescent="0.35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f t="shared" si="100"/>
        <v>0.5</v>
      </c>
      <c r="P3251">
        <f t="shared" si="101"/>
        <v>146.49779999999998</v>
      </c>
    </row>
    <row r="3252" spans="1:16" x14ac:dyDescent="0.35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f t="shared" si="100"/>
        <v>0.5</v>
      </c>
      <c r="P3252">
        <f t="shared" si="101"/>
        <v>19.755749999999999</v>
      </c>
    </row>
    <row r="3253" spans="1:16" x14ac:dyDescent="0.35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f t="shared" si="100"/>
        <v>0.1</v>
      </c>
      <c r="P3253">
        <f t="shared" si="101"/>
        <v>60.538170000000008</v>
      </c>
    </row>
    <row r="3254" spans="1:16" x14ac:dyDescent="0.35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f t="shared" si="100"/>
        <v>0</v>
      </c>
      <c r="P3254">
        <f t="shared" si="101"/>
        <v>4.851</v>
      </c>
    </row>
    <row r="3255" spans="1:16" x14ac:dyDescent="0.35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f t="shared" si="100"/>
        <v>0</v>
      </c>
      <c r="P3255">
        <f t="shared" si="101"/>
        <v>25.145200000000003</v>
      </c>
    </row>
    <row r="3256" spans="1:16" x14ac:dyDescent="0.35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f t="shared" si="100"/>
        <v>0.5</v>
      </c>
      <c r="P3256">
        <f t="shared" si="101"/>
        <v>147.8031</v>
      </c>
    </row>
    <row r="3257" spans="1:16" x14ac:dyDescent="0.35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f t="shared" si="100"/>
        <v>0.5</v>
      </c>
      <c r="P3257">
        <f t="shared" si="101"/>
        <v>19.898999999999997</v>
      </c>
    </row>
    <row r="3258" spans="1:16" x14ac:dyDescent="0.35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f t="shared" si="100"/>
        <v>0.5</v>
      </c>
      <c r="P3258">
        <f t="shared" si="101"/>
        <v>4.4063999999999997</v>
      </c>
    </row>
    <row r="3259" spans="1:16" x14ac:dyDescent="0.35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f t="shared" si="100"/>
        <v>0</v>
      </c>
      <c r="P3259">
        <f t="shared" si="101"/>
        <v>109.2978</v>
      </c>
    </row>
    <row r="3260" spans="1:16" x14ac:dyDescent="0.35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f t="shared" si="100"/>
        <v>0</v>
      </c>
      <c r="P3260">
        <f t="shared" si="101"/>
        <v>5.0082000000000004</v>
      </c>
    </row>
    <row r="3261" spans="1:16" x14ac:dyDescent="0.35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f t="shared" si="100"/>
        <v>0.5</v>
      </c>
      <c r="P3261">
        <f t="shared" si="101"/>
        <v>11.76</v>
      </c>
    </row>
    <row r="3262" spans="1:16" x14ac:dyDescent="0.35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f t="shared" si="100"/>
        <v>0.1</v>
      </c>
      <c r="P3262">
        <f t="shared" si="101"/>
        <v>14.826240000000002</v>
      </c>
    </row>
    <row r="3263" spans="1:16" x14ac:dyDescent="0.35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f t="shared" si="100"/>
        <v>0.1</v>
      </c>
      <c r="P3263">
        <f t="shared" si="101"/>
        <v>101.17976</v>
      </c>
    </row>
    <row r="3264" spans="1:16" x14ac:dyDescent="0.35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f t="shared" si="100"/>
        <v>0.1</v>
      </c>
      <c r="P3264">
        <f t="shared" si="101"/>
        <v>419.81940000000009</v>
      </c>
    </row>
    <row r="3265" spans="1:16" x14ac:dyDescent="0.35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f t="shared" si="100"/>
        <v>0.1</v>
      </c>
      <c r="P3265">
        <f t="shared" si="101"/>
        <v>185.90879999999999</v>
      </c>
    </row>
    <row r="3266" spans="1:16" x14ac:dyDescent="0.35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  <c r="O3266">
        <f t="shared" si="100"/>
        <v>0</v>
      </c>
      <c r="P3266">
        <f t="shared" si="101"/>
        <v>6.5519999999999996</v>
      </c>
    </row>
    <row r="3267" spans="1:16" x14ac:dyDescent="0.35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f t="shared" ref="O3267:O3330" si="102">IF(D3267="Same Day",0.2,IF(D3267="First Class",0.1,IF(D3267= "Standard Class",0.5,0)))</f>
        <v>0.5</v>
      </c>
      <c r="P3267">
        <f t="shared" ref="P3267:P3330" si="103">(K3267-N3267)*(1+O3267)</f>
        <v>406.99890000000005</v>
      </c>
    </row>
    <row r="3268" spans="1:16" x14ac:dyDescent="0.35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f t="shared" si="102"/>
        <v>0.5</v>
      </c>
      <c r="P3268">
        <f t="shared" si="103"/>
        <v>200.17304999999996</v>
      </c>
    </row>
    <row r="3269" spans="1:16" x14ac:dyDescent="0.35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f t="shared" si="102"/>
        <v>0.5</v>
      </c>
      <c r="P3269">
        <f t="shared" si="103"/>
        <v>152.97749999999996</v>
      </c>
    </row>
    <row r="3270" spans="1:16" x14ac:dyDescent="0.35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  <c r="O3270">
        <f t="shared" si="102"/>
        <v>0.5</v>
      </c>
      <c r="P3270">
        <f t="shared" si="103"/>
        <v>48.546000000000006</v>
      </c>
    </row>
    <row r="3271" spans="1:16" x14ac:dyDescent="0.35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  <c r="O3271">
        <f t="shared" si="102"/>
        <v>0.5</v>
      </c>
      <c r="P3271">
        <f t="shared" si="103"/>
        <v>2.4948000000000006</v>
      </c>
    </row>
    <row r="3272" spans="1:16" x14ac:dyDescent="0.35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  <c r="O3272">
        <f t="shared" si="102"/>
        <v>0.5</v>
      </c>
      <c r="P3272">
        <f t="shared" si="103"/>
        <v>5.7879000000000005</v>
      </c>
    </row>
    <row r="3273" spans="1:16" x14ac:dyDescent="0.35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  <c r="O3273">
        <f t="shared" si="102"/>
        <v>0</v>
      </c>
      <c r="P3273">
        <f t="shared" si="103"/>
        <v>4.4352</v>
      </c>
    </row>
    <row r="3274" spans="1:16" x14ac:dyDescent="0.35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f t="shared" si="102"/>
        <v>0.5</v>
      </c>
      <c r="P3274">
        <f t="shared" si="103"/>
        <v>271.46849999999995</v>
      </c>
    </row>
    <row r="3275" spans="1:16" x14ac:dyDescent="0.35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f t="shared" si="102"/>
        <v>0.5</v>
      </c>
      <c r="P3275">
        <f t="shared" si="103"/>
        <v>3464.9505000000008</v>
      </c>
    </row>
    <row r="3276" spans="1:16" x14ac:dyDescent="0.35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f t="shared" si="102"/>
        <v>0.5</v>
      </c>
      <c r="P3276">
        <f t="shared" si="103"/>
        <v>13.68</v>
      </c>
    </row>
    <row r="3277" spans="1:16" x14ac:dyDescent="0.35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f t="shared" si="102"/>
        <v>0.5</v>
      </c>
      <c r="P3277">
        <f t="shared" si="103"/>
        <v>27.918900000000001</v>
      </c>
    </row>
    <row r="3278" spans="1:16" x14ac:dyDescent="0.35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f t="shared" si="102"/>
        <v>0</v>
      </c>
      <c r="P3278">
        <f t="shared" si="103"/>
        <v>15.3832</v>
      </c>
    </row>
    <row r="3279" spans="1:16" x14ac:dyDescent="0.35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f t="shared" si="102"/>
        <v>0</v>
      </c>
      <c r="P3279">
        <f t="shared" si="103"/>
        <v>20.582899999999999</v>
      </c>
    </row>
    <row r="3280" spans="1:16" x14ac:dyDescent="0.35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f t="shared" si="102"/>
        <v>0</v>
      </c>
      <c r="P3280">
        <f t="shared" si="103"/>
        <v>6.6096000000000013</v>
      </c>
    </row>
    <row r="3281" spans="1:16" x14ac:dyDescent="0.35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f t="shared" si="102"/>
        <v>0</v>
      </c>
      <c r="P3281">
        <f t="shared" si="103"/>
        <v>16.301600000000001</v>
      </c>
    </row>
    <row r="3282" spans="1:16" x14ac:dyDescent="0.35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f t="shared" si="102"/>
        <v>0</v>
      </c>
      <c r="P3282">
        <f t="shared" si="103"/>
        <v>4080.7690000000002</v>
      </c>
    </row>
    <row r="3283" spans="1:16" x14ac:dyDescent="0.35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f t="shared" si="102"/>
        <v>0.5</v>
      </c>
      <c r="P3283">
        <f t="shared" si="103"/>
        <v>52.182600000000008</v>
      </c>
    </row>
    <row r="3284" spans="1:16" x14ac:dyDescent="0.35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f t="shared" si="102"/>
        <v>0.5</v>
      </c>
      <c r="P3284">
        <f t="shared" si="103"/>
        <v>4.4216999999999995</v>
      </c>
    </row>
    <row r="3285" spans="1:16" x14ac:dyDescent="0.35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f t="shared" si="102"/>
        <v>0.5</v>
      </c>
      <c r="P3285">
        <f t="shared" si="103"/>
        <v>15.087599999999998</v>
      </c>
    </row>
    <row r="3286" spans="1:16" x14ac:dyDescent="0.35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f t="shared" si="102"/>
        <v>0.5</v>
      </c>
      <c r="P3286">
        <f t="shared" si="103"/>
        <v>166.20240000000001</v>
      </c>
    </row>
    <row r="3287" spans="1:16" x14ac:dyDescent="0.35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  <c r="O3287">
        <f t="shared" si="102"/>
        <v>0.5</v>
      </c>
      <c r="P3287">
        <f t="shared" si="103"/>
        <v>6.9863999999999997</v>
      </c>
    </row>
    <row r="3288" spans="1:16" x14ac:dyDescent="0.35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f t="shared" si="102"/>
        <v>0.5</v>
      </c>
      <c r="P3288">
        <f t="shared" si="103"/>
        <v>14.552099999999999</v>
      </c>
    </row>
    <row r="3289" spans="1:16" x14ac:dyDescent="0.35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f t="shared" si="102"/>
        <v>0.1</v>
      </c>
      <c r="P3289">
        <f t="shared" si="103"/>
        <v>489.43224000000004</v>
      </c>
    </row>
    <row r="3290" spans="1:16" x14ac:dyDescent="0.35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f t="shared" si="102"/>
        <v>0.1</v>
      </c>
      <c r="P3290">
        <f t="shared" si="103"/>
        <v>21.279499999999999</v>
      </c>
    </row>
    <row r="3291" spans="1:16" x14ac:dyDescent="0.35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  <c r="O3291">
        <f t="shared" si="102"/>
        <v>0.1</v>
      </c>
      <c r="P3291">
        <f t="shared" si="103"/>
        <v>243.62415000000001</v>
      </c>
    </row>
    <row r="3292" spans="1:16" x14ac:dyDescent="0.35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f t="shared" si="102"/>
        <v>0.1</v>
      </c>
      <c r="P3292">
        <f t="shared" si="103"/>
        <v>23.121120000000005</v>
      </c>
    </row>
    <row r="3293" spans="1:16" x14ac:dyDescent="0.35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  <c r="O3293">
        <f t="shared" si="102"/>
        <v>0.5</v>
      </c>
      <c r="P3293">
        <f t="shared" si="103"/>
        <v>12.263999999999999</v>
      </c>
    </row>
    <row r="3294" spans="1:16" x14ac:dyDescent="0.35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  <c r="O3294">
        <f t="shared" si="102"/>
        <v>0.5</v>
      </c>
      <c r="P3294">
        <f t="shared" si="103"/>
        <v>17.686350000000001</v>
      </c>
    </row>
    <row r="3295" spans="1:16" x14ac:dyDescent="0.35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  <c r="O3295">
        <f t="shared" si="102"/>
        <v>0.5</v>
      </c>
      <c r="P3295">
        <f t="shared" si="103"/>
        <v>3.5495999999999999</v>
      </c>
    </row>
    <row r="3296" spans="1:16" x14ac:dyDescent="0.35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f t="shared" si="102"/>
        <v>0.1</v>
      </c>
      <c r="P3296">
        <f t="shared" si="103"/>
        <v>91.9512</v>
      </c>
    </row>
    <row r="3297" spans="1:16" x14ac:dyDescent="0.35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f t="shared" si="102"/>
        <v>0.1</v>
      </c>
      <c r="P3297">
        <f t="shared" si="103"/>
        <v>1031.4584500000001</v>
      </c>
    </row>
    <row r="3298" spans="1:16" x14ac:dyDescent="0.35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f t="shared" si="102"/>
        <v>0.5</v>
      </c>
      <c r="P3298">
        <f t="shared" si="103"/>
        <v>47.984999999999999</v>
      </c>
    </row>
    <row r="3299" spans="1:16" x14ac:dyDescent="0.35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f t="shared" si="102"/>
        <v>0.5</v>
      </c>
      <c r="P3299">
        <f t="shared" si="103"/>
        <v>162.13560000000001</v>
      </c>
    </row>
    <row r="3300" spans="1:16" x14ac:dyDescent="0.35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f t="shared" si="102"/>
        <v>0.2</v>
      </c>
      <c r="P3300">
        <f t="shared" si="103"/>
        <v>2044.7744400000001</v>
      </c>
    </row>
    <row r="3301" spans="1:16" x14ac:dyDescent="0.35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f t="shared" si="102"/>
        <v>0.5</v>
      </c>
      <c r="P3301">
        <f t="shared" si="103"/>
        <v>137.6919</v>
      </c>
    </row>
    <row r="3302" spans="1:16" x14ac:dyDescent="0.35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f t="shared" si="102"/>
        <v>0.5</v>
      </c>
      <c r="P3302">
        <f t="shared" si="103"/>
        <v>139.66544999999999</v>
      </c>
    </row>
    <row r="3303" spans="1:16" x14ac:dyDescent="0.35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f t="shared" si="102"/>
        <v>0.5</v>
      </c>
      <c r="P3303">
        <f t="shared" si="103"/>
        <v>971.93520000000012</v>
      </c>
    </row>
    <row r="3304" spans="1:16" x14ac:dyDescent="0.35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f t="shared" si="102"/>
        <v>0.5</v>
      </c>
      <c r="P3304">
        <f t="shared" si="103"/>
        <v>82.552050000000008</v>
      </c>
    </row>
    <row r="3305" spans="1:16" x14ac:dyDescent="0.35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  <c r="O3305">
        <f t="shared" si="102"/>
        <v>0.5</v>
      </c>
      <c r="P3305">
        <f t="shared" si="103"/>
        <v>5.0544000000000002</v>
      </c>
    </row>
    <row r="3306" spans="1:16" x14ac:dyDescent="0.35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f t="shared" si="102"/>
        <v>0</v>
      </c>
      <c r="P3306">
        <f t="shared" si="103"/>
        <v>8.2773000000000003</v>
      </c>
    </row>
    <row r="3307" spans="1:16" x14ac:dyDescent="0.35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f t="shared" si="102"/>
        <v>0</v>
      </c>
      <c r="P3307">
        <f t="shared" si="103"/>
        <v>198.5454</v>
      </c>
    </row>
    <row r="3308" spans="1:16" x14ac:dyDescent="0.35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f t="shared" si="102"/>
        <v>0</v>
      </c>
      <c r="P3308">
        <f t="shared" si="103"/>
        <v>300.00810000000001</v>
      </c>
    </row>
    <row r="3309" spans="1:16" x14ac:dyDescent="0.35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  <c r="O3309">
        <f t="shared" si="102"/>
        <v>0</v>
      </c>
      <c r="P3309">
        <f t="shared" si="103"/>
        <v>5.9436</v>
      </c>
    </row>
    <row r="3310" spans="1:16" x14ac:dyDescent="0.35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f t="shared" si="102"/>
        <v>0</v>
      </c>
      <c r="P3310">
        <f t="shared" si="103"/>
        <v>33.588799999999999</v>
      </c>
    </row>
    <row r="3311" spans="1:16" x14ac:dyDescent="0.35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f t="shared" si="102"/>
        <v>0.5</v>
      </c>
      <c r="P3311">
        <f t="shared" si="103"/>
        <v>24.7104</v>
      </c>
    </row>
    <row r="3312" spans="1:16" x14ac:dyDescent="0.35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f t="shared" si="102"/>
        <v>0.5</v>
      </c>
      <c r="P3312">
        <f t="shared" si="103"/>
        <v>230.94749999999999</v>
      </c>
    </row>
    <row r="3313" spans="1:16" x14ac:dyDescent="0.35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f t="shared" si="102"/>
        <v>0</v>
      </c>
      <c r="P3313">
        <f t="shared" si="103"/>
        <v>48.412000000000006</v>
      </c>
    </row>
    <row r="3314" spans="1:16" x14ac:dyDescent="0.35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f t="shared" si="102"/>
        <v>0.5</v>
      </c>
      <c r="P3314">
        <f t="shared" si="103"/>
        <v>837.93899999999996</v>
      </c>
    </row>
    <row r="3315" spans="1:16" x14ac:dyDescent="0.35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f t="shared" si="102"/>
        <v>0.5</v>
      </c>
      <c r="P3315">
        <f t="shared" si="103"/>
        <v>62.714700000000008</v>
      </c>
    </row>
    <row r="3316" spans="1:16" x14ac:dyDescent="0.35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f t="shared" si="102"/>
        <v>0.5</v>
      </c>
      <c r="P3316">
        <f t="shared" si="103"/>
        <v>335.17560000000003</v>
      </c>
    </row>
    <row r="3317" spans="1:16" x14ac:dyDescent="0.35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f t="shared" si="102"/>
        <v>0.5</v>
      </c>
      <c r="P3317">
        <f t="shared" si="103"/>
        <v>14.286150000000001</v>
      </c>
    </row>
    <row r="3318" spans="1:16" x14ac:dyDescent="0.35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  <c r="O3318">
        <f t="shared" si="102"/>
        <v>0</v>
      </c>
      <c r="P3318">
        <f t="shared" si="103"/>
        <v>769.41</v>
      </c>
    </row>
    <row r="3319" spans="1:16" x14ac:dyDescent="0.35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f t="shared" si="102"/>
        <v>0.5</v>
      </c>
      <c r="P3319">
        <f t="shared" si="103"/>
        <v>198.57824999999997</v>
      </c>
    </row>
    <row r="3320" spans="1:16" x14ac:dyDescent="0.35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  <c r="O3320">
        <f t="shared" si="102"/>
        <v>0.5</v>
      </c>
      <c r="P3320">
        <f t="shared" si="103"/>
        <v>6.6096000000000004</v>
      </c>
    </row>
    <row r="3321" spans="1:16" x14ac:dyDescent="0.35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f t="shared" si="102"/>
        <v>0.5</v>
      </c>
      <c r="P3321">
        <f t="shared" si="103"/>
        <v>59.557050000000004</v>
      </c>
    </row>
    <row r="3322" spans="1:16" x14ac:dyDescent="0.35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f t="shared" si="102"/>
        <v>0.5</v>
      </c>
      <c r="P3322">
        <f t="shared" si="103"/>
        <v>882.45900000000006</v>
      </c>
    </row>
    <row r="3323" spans="1:16" x14ac:dyDescent="0.35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f t="shared" si="102"/>
        <v>0.5</v>
      </c>
      <c r="P3323">
        <f t="shared" si="103"/>
        <v>25.272000000000006</v>
      </c>
    </row>
    <row r="3324" spans="1:16" x14ac:dyDescent="0.35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f t="shared" si="102"/>
        <v>0.5</v>
      </c>
      <c r="P3324">
        <f t="shared" si="103"/>
        <v>72.387</v>
      </c>
    </row>
    <row r="3325" spans="1:16" x14ac:dyDescent="0.35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f t="shared" si="102"/>
        <v>0.5</v>
      </c>
      <c r="P3325">
        <f t="shared" si="103"/>
        <v>117.87029999999999</v>
      </c>
    </row>
    <row r="3326" spans="1:16" x14ac:dyDescent="0.35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  <c r="O3326">
        <f t="shared" si="102"/>
        <v>0.5</v>
      </c>
      <c r="P3326">
        <f t="shared" si="103"/>
        <v>3565.5352500000004</v>
      </c>
    </row>
    <row r="3327" spans="1:16" x14ac:dyDescent="0.35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f t="shared" si="102"/>
        <v>0.5</v>
      </c>
      <c r="P3327">
        <f t="shared" si="103"/>
        <v>4.8125999999999998</v>
      </c>
    </row>
    <row r="3328" spans="1:16" x14ac:dyDescent="0.35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f t="shared" si="102"/>
        <v>0.5</v>
      </c>
      <c r="P3328">
        <f t="shared" si="103"/>
        <v>91.206000000000003</v>
      </c>
    </row>
    <row r="3329" spans="1:16" x14ac:dyDescent="0.35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f t="shared" si="102"/>
        <v>0.5</v>
      </c>
      <c r="P3329">
        <f t="shared" si="103"/>
        <v>20.769749999999998</v>
      </c>
    </row>
    <row r="3330" spans="1:16" x14ac:dyDescent="0.35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f t="shared" si="102"/>
        <v>0.5</v>
      </c>
      <c r="P3330">
        <f t="shared" si="103"/>
        <v>250.85880000000003</v>
      </c>
    </row>
    <row r="3331" spans="1:16" x14ac:dyDescent="0.35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f t="shared" ref="O3331:O3394" si="104">IF(D3331="Same Day",0.2,IF(D3331="First Class",0.1,IF(D3331= "Standard Class",0.5,0)))</f>
        <v>0.5</v>
      </c>
      <c r="P3331">
        <f t="shared" ref="P3331:P3394" si="105">(K3331-N3331)*(1+O3331)</f>
        <v>197.66399999999999</v>
      </c>
    </row>
    <row r="3332" spans="1:16" x14ac:dyDescent="0.35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f t="shared" si="104"/>
        <v>0.5</v>
      </c>
      <c r="P3332">
        <f t="shared" si="105"/>
        <v>339.15375</v>
      </c>
    </row>
    <row r="3333" spans="1:16" x14ac:dyDescent="0.35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  <c r="O3333">
        <f t="shared" si="104"/>
        <v>0.5</v>
      </c>
      <c r="P3333">
        <f t="shared" si="105"/>
        <v>299.21849999999995</v>
      </c>
    </row>
    <row r="3334" spans="1:16" x14ac:dyDescent="0.35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f t="shared" si="104"/>
        <v>0.5</v>
      </c>
      <c r="P3334">
        <f t="shared" si="105"/>
        <v>49.387499999999996</v>
      </c>
    </row>
    <row r="3335" spans="1:16" x14ac:dyDescent="0.35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  <c r="O3335">
        <f t="shared" si="104"/>
        <v>0.5</v>
      </c>
      <c r="P3335">
        <f t="shared" si="105"/>
        <v>5.0292000000000003</v>
      </c>
    </row>
    <row r="3336" spans="1:16" x14ac:dyDescent="0.35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f t="shared" si="104"/>
        <v>0.1</v>
      </c>
      <c r="P3336">
        <f t="shared" si="105"/>
        <v>13.370720000000002</v>
      </c>
    </row>
    <row r="3337" spans="1:16" x14ac:dyDescent="0.35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f t="shared" si="104"/>
        <v>0.1</v>
      </c>
      <c r="P3337">
        <f t="shared" si="105"/>
        <v>433.5878800000001</v>
      </c>
    </row>
    <row r="3338" spans="1:16" x14ac:dyDescent="0.35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f t="shared" si="104"/>
        <v>0.1</v>
      </c>
      <c r="P3338">
        <f t="shared" si="105"/>
        <v>131.47904</v>
      </c>
    </row>
    <row r="3339" spans="1:16" x14ac:dyDescent="0.35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f t="shared" si="104"/>
        <v>0.1</v>
      </c>
      <c r="P3339">
        <f t="shared" si="105"/>
        <v>594.32075999999995</v>
      </c>
    </row>
    <row r="3340" spans="1:16" x14ac:dyDescent="0.35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f t="shared" si="104"/>
        <v>0.1</v>
      </c>
      <c r="P3340">
        <f t="shared" si="105"/>
        <v>82.147230000000022</v>
      </c>
    </row>
    <row r="3341" spans="1:16" x14ac:dyDescent="0.35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f t="shared" si="104"/>
        <v>0.1</v>
      </c>
      <c r="P3341">
        <f t="shared" si="105"/>
        <v>163.42656000000002</v>
      </c>
    </row>
    <row r="3342" spans="1:16" x14ac:dyDescent="0.35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  <c r="O3342">
        <f t="shared" si="104"/>
        <v>0.1</v>
      </c>
      <c r="P3342">
        <f t="shared" si="105"/>
        <v>29.601000000000003</v>
      </c>
    </row>
    <row r="3343" spans="1:16" x14ac:dyDescent="0.35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f t="shared" si="104"/>
        <v>0</v>
      </c>
      <c r="P3343">
        <f t="shared" si="105"/>
        <v>62.714700000000001</v>
      </c>
    </row>
    <row r="3344" spans="1:16" x14ac:dyDescent="0.35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f t="shared" si="104"/>
        <v>0</v>
      </c>
      <c r="P3344">
        <f t="shared" si="105"/>
        <v>223.64800000000002</v>
      </c>
    </row>
    <row r="3345" spans="1:16" x14ac:dyDescent="0.35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f t="shared" si="104"/>
        <v>0</v>
      </c>
      <c r="P3345">
        <f t="shared" si="105"/>
        <v>31.1844</v>
      </c>
    </row>
    <row r="3346" spans="1:16" x14ac:dyDescent="0.35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f t="shared" si="104"/>
        <v>0</v>
      </c>
      <c r="P3346">
        <f t="shared" si="105"/>
        <v>44.847000000000008</v>
      </c>
    </row>
    <row r="3347" spans="1:16" x14ac:dyDescent="0.35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f t="shared" si="104"/>
        <v>0</v>
      </c>
      <c r="P3347">
        <f t="shared" si="105"/>
        <v>6.4239999999999995</v>
      </c>
    </row>
    <row r="3348" spans="1:16" x14ac:dyDescent="0.35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  <c r="O3348">
        <f t="shared" si="104"/>
        <v>0</v>
      </c>
      <c r="P3348">
        <f t="shared" si="105"/>
        <v>15.08</v>
      </c>
    </row>
    <row r="3349" spans="1:16" x14ac:dyDescent="0.35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  <c r="O3349">
        <f t="shared" si="104"/>
        <v>0.5</v>
      </c>
      <c r="P3349">
        <f t="shared" si="105"/>
        <v>56.387999999999998</v>
      </c>
    </row>
    <row r="3350" spans="1:16" x14ac:dyDescent="0.35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  <c r="O3350">
        <f t="shared" si="104"/>
        <v>0.1</v>
      </c>
      <c r="P3350">
        <f t="shared" si="105"/>
        <v>45.845800000000004</v>
      </c>
    </row>
    <row r="3351" spans="1:16" x14ac:dyDescent="0.35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f t="shared" si="104"/>
        <v>0.5</v>
      </c>
      <c r="P3351">
        <f t="shared" si="105"/>
        <v>15.024600000000001</v>
      </c>
    </row>
    <row r="3352" spans="1:16" x14ac:dyDescent="0.35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f t="shared" si="104"/>
        <v>0.5</v>
      </c>
      <c r="P3352">
        <f t="shared" si="105"/>
        <v>106.61445000000001</v>
      </c>
    </row>
    <row r="3353" spans="1:16" x14ac:dyDescent="0.35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f t="shared" si="104"/>
        <v>0.5</v>
      </c>
      <c r="P3353">
        <f t="shared" si="105"/>
        <v>623.22209999999995</v>
      </c>
    </row>
    <row r="3354" spans="1:16" x14ac:dyDescent="0.35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f t="shared" si="104"/>
        <v>0.5</v>
      </c>
      <c r="P3354">
        <f t="shared" si="105"/>
        <v>78.734999999999985</v>
      </c>
    </row>
    <row r="3355" spans="1:16" x14ac:dyDescent="0.35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f t="shared" si="104"/>
        <v>0.5</v>
      </c>
      <c r="P3355">
        <f t="shared" si="105"/>
        <v>399.57780000000002</v>
      </c>
    </row>
    <row r="3356" spans="1:16" x14ac:dyDescent="0.35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  <c r="O3356">
        <f t="shared" si="104"/>
        <v>0.5</v>
      </c>
      <c r="P3356">
        <f t="shared" si="105"/>
        <v>111.88800000000001</v>
      </c>
    </row>
    <row r="3357" spans="1:16" x14ac:dyDescent="0.35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f t="shared" si="104"/>
        <v>0.5</v>
      </c>
      <c r="P3357">
        <f t="shared" si="105"/>
        <v>16.912800000000001</v>
      </c>
    </row>
    <row r="3358" spans="1:16" x14ac:dyDescent="0.35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  <c r="O3358">
        <f t="shared" si="104"/>
        <v>0.5</v>
      </c>
      <c r="P3358">
        <f t="shared" si="105"/>
        <v>2.9718</v>
      </c>
    </row>
    <row r="3359" spans="1:16" x14ac:dyDescent="0.35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f t="shared" si="104"/>
        <v>0.5</v>
      </c>
      <c r="P3359">
        <f t="shared" si="105"/>
        <v>69.81389999999999</v>
      </c>
    </row>
    <row r="3360" spans="1:16" x14ac:dyDescent="0.35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f t="shared" si="104"/>
        <v>0.5</v>
      </c>
      <c r="P3360">
        <f t="shared" si="105"/>
        <v>12.751800000000001</v>
      </c>
    </row>
    <row r="3361" spans="1:16" x14ac:dyDescent="0.35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f t="shared" si="104"/>
        <v>0.5</v>
      </c>
      <c r="P3361">
        <f t="shared" si="105"/>
        <v>44.171999999999997</v>
      </c>
    </row>
    <row r="3362" spans="1:16" x14ac:dyDescent="0.35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f t="shared" si="104"/>
        <v>0</v>
      </c>
      <c r="P3362">
        <f t="shared" si="105"/>
        <v>16.133200000000002</v>
      </c>
    </row>
    <row r="3363" spans="1:16" x14ac:dyDescent="0.35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f t="shared" si="104"/>
        <v>0</v>
      </c>
      <c r="P3363">
        <f t="shared" si="105"/>
        <v>23.284800000000001</v>
      </c>
    </row>
    <row r="3364" spans="1:16" x14ac:dyDescent="0.35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f t="shared" si="104"/>
        <v>0.5</v>
      </c>
      <c r="P3364">
        <f t="shared" si="105"/>
        <v>15.1632</v>
      </c>
    </row>
    <row r="3365" spans="1:16" x14ac:dyDescent="0.35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f t="shared" si="104"/>
        <v>0.5</v>
      </c>
      <c r="P3365">
        <f t="shared" si="105"/>
        <v>28.410000000000004</v>
      </c>
    </row>
    <row r="3366" spans="1:16" x14ac:dyDescent="0.35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f t="shared" si="104"/>
        <v>0</v>
      </c>
      <c r="P3366">
        <f t="shared" si="105"/>
        <v>13.3728</v>
      </c>
    </row>
    <row r="3367" spans="1:16" x14ac:dyDescent="0.35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  <c r="O3367">
        <f t="shared" si="104"/>
        <v>0.1</v>
      </c>
      <c r="P3367">
        <f t="shared" si="105"/>
        <v>315.97104000000002</v>
      </c>
    </row>
    <row r="3368" spans="1:16" x14ac:dyDescent="0.35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  <c r="O3368">
        <f t="shared" si="104"/>
        <v>0.5</v>
      </c>
      <c r="P3368">
        <f t="shared" si="105"/>
        <v>10.1088</v>
      </c>
    </row>
    <row r="3369" spans="1:16" x14ac:dyDescent="0.35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f t="shared" si="104"/>
        <v>0.5</v>
      </c>
      <c r="P3369">
        <f t="shared" si="105"/>
        <v>14.800500000000001</v>
      </c>
    </row>
    <row r="3370" spans="1:16" x14ac:dyDescent="0.35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f t="shared" si="104"/>
        <v>0.5</v>
      </c>
      <c r="P3370">
        <f t="shared" si="105"/>
        <v>151.18740000000003</v>
      </c>
    </row>
    <row r="3371" spans="1:16" x14ac:dyDescent="0.35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f t="shared" si="104"/>
        <v>0.5</v>
      </c>
      <c r="P3371">
        <f t="shared" si="105"/>
        <v>64.396800000000013</v>
      </c>
    </row>
    <row r="3372" spans="1:16" x14ac:dyDescent="0.35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  <c r="O3372">
        <f t="shared" si="104"/>
        <v>0.2</v>
      </c>
      <c r="P3372">
        <f t="shared" si="105"/>
        <v>1251.4014</v>
      </c>
    </row>
    <row r="3373" spans="1:16" x14ac:dyDescent="0.35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f t="shared" si="104"/>
        <v>0.5</v>
      </c>
      <c r="P3373">
        <f t="shared" si="105"/>
        <v>25.178400000000003</v>
      </c>
    </row>
    <row r="3374" spans="1:16" x14ac:dyDescent="0.35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f t="shared" si="104"/>
        <v>0.5</v>
      </c>
      <c r="P3374">
        <f t="shared" si="105"/>
        <v>169.00800000000001</v>
      </c>
    </row>
    <row r="3375" spans="1:16" x14ac:dyDescent="0.35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f t="shared" si="104"/>
        <v>0.5</v>
      </c>
      <c r="P3375">
        <f t="shared" si="105"/>
        <v>25.596</v>
      </c>
    </row>
    <row r="3376" spans="1:16" x14ac:dyDescent="0.35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f t="shared" si="104"/>
        <v>0.5</v>
      </c>
      <c r="P3376">
        <f t="shared" si="105"/>
        <v>534.46800000000007</v>
      </c>
    </row>
    <row r="3377" spans="1:16" x14ac:dyDescent="0.35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  <c r="O3377">
        <f t="shared" si="104"/>
        <v>0.5</v>
      </c>
      <c r="P3377">
        <f t="shared" si="105"/>
        <v>44.355599999999995</v>
      </c>
    </row>
    <row r="3378" spans="1:16" x14ac:dyDescent="0.35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f t="shared" si="104"/>
        <v>0.5</v>
      </c>
      <c r="P3378">
        <f t="shared" si="105"/>
        <v>440.14619999999996</v>
      </c>
    </row>
    <row r="3379" spans="1:16" x14ac:dyDescent="0.35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f t="shared" si="104"/>
        <v>0.1</v>
      </c>
      <c r="P3379">
        <f t="shared" si="105"/>
        <v>115.16175</v>
      </c>
    </row>
    <row r="3380" spans="1:16" x14ac:dyDescent="0.35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f t="shared" si="104"/>
        <v>0.5</v>
      </c>
      <c r="P3380">
        <f t="shared" si="105"/>
        <v>53.726399999999998</v>
      </c>
    </row>
    <row r="3381" spans="1:16" x14ac:dyDescent="0.35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  <c r="O3381">
        <f t="shared" si="104"/>
        <v>0.5</v>
      </c>
      <c r="P3381">
        <f t="shared" si="105"/>
        <v>10.593</v>
      </c>
    </row>
    <row r="3382" spans="1:16" x14ac:dyDescent="0.35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f t="shared" si="104"/>
        <v>0.1</v>
      </c>
      <c r="P3382">
        <f t="shared" si="105"/>
        <v>18.516959999999997</v>
      </c>
    </row>
    <row r="3383" spans="1:16" x14ac:dyDescent="0.35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f t="shared" si="104"/>
        <v>0.1</v>
      </c>
      <c r="P3383">
        <f t="shared" si="105"/>
        <v>2.1104600000000002</v>
      </c>
    </row>
    <row r="3384" spans="1:16" x14ac:dyDescent="0.35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f t="shared" si="104"/>
        <v>0</v>
      </c>
      <c r="P3384">
        <f t="shared" si="105"/>
        <v>9.1494000000000018</v>
      </c>
    </row>
    <row r="3385" spans="1:16" x14ac:dyDescent="0.35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f t="shared" si="104"/>
        <v>0</v>
      </c>
      <c r="P3385">
        <f t="shared" si="105"/>
        <v>354.29379999999998</v>
      </c>
    </row>
    <row r="3386" spans="1:16" x14ac:dyDescent="0.35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f t="shared" si="104"/>
        <v>0</v>
      </c>
      <c r="P3386">
        <f t="shared" si="105"/>
        <v>1259.825</v>
      </c>
    </row>
    <row r="3387" spans="1:16" x14ac:dyDescent="0.35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f t="shared" si="104"/>
        <v>0.5</v>
      </c>
      <c r="P3387">
        <f t="shared" si="105"/>
        <v>773.01960000000008</v>
      </c>
    </row>
    <row r="3388" spans="1:16" x14ac:dyDescent="0.35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f t="shared" si="104"/>
        <v>0.5</v>
      </c>
      <c r="P3388">
        <f t="shared" si="105"/>
        <v>19.527749999999997</v>
      </c>
    </row>
    <row r="3389" spans="1:16" x14ac:dyDescent="0.35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f t="shared" si="104"/>
        <v>0.5</v>
      </c>
      <c r="P3389">
        <f t="shared" si="105"/>
        <v>308.55779999999999</v>
      </c>
    </row>
    <row r="3390" spans="1:16" x14ac:dyDescent="0.35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f t="shared" si="104"/>
        <v>0.5</v>
      </c>
      <c r="P3390">
        <f t="shared" si="105"/>
        <v>126.13500000000001</v>
      </c>
    </row>
    <row r="3391" spans="1:16" x14ac:dyDescent="0.35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f t="shared" si="104"/>
        <v>0.5</v>
      </c>
      <c r="P3391">
        <f t="shared" si="105"/>
        <v>286.3134</v>
      </c>
    </row>
    <row r="3392" spans="1:16" x14ac:dyDescent="0.35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f t="shared" si="104"/>
        <v>0</v>
      </c>
      <c r="P3392">
        <f t="shared" si="105"/>
        <v>4.7080000000000002</v>
      </c>
    </row>
    <row r="3393" spans="1:16" x14ac:dyDescent="0.35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f t="shared" si="104"/>
        <v>0.5</v>
      </c>
      <c r="P3393">
        <f t="shared" si="105"/>
        <v>1534.4549999999999</v>
      </c>
    </row>
    <row r="3394" spans="1:16" x14ac:dyDescent="0.35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f t="shared" si="104"/>
        <v>0.5</v>
      </c>
      <c r="P3394">
        <f t="shared" si="105"/>
        <v>394.50239999999997</v>
      </c>
    </row>
    <row r="3395" spans="1:16" x14ac:dyDescent="0.35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f t="shared" ref="O3395:O3458" si="106">IF(D3395="Same Day",0.2,IF(D3395="First Class",0.1,IF(D3395= "Standard Class",0.5,0)))</f>
        <v>0.1</v>
      </c>
      <c r="P3395">
        <f t="shared" ref="P3395:P3458" si="107">(K3395-N3395)*(1+O3395)</f>
        <v>19.814080000000001</v>
      </c>
    </row>
    <row r="3396" spans="1:16" x14ac:dyDescent="0.35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f t="shared" si="106"/>
        <v>0.2</v>
      </c>
      <c r="P3396">
        <f t="shared" si="107"/>
        <v>30.023999999999994</v>
      </c>
    </row>
    <row r="3397" spans="1:16" x14ac:dyDescent="0.35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f t="shared" si="106"/>
        <v>0.5</v>
      </c>
      <c r="P3397">
        <f t="shared" si="107"/>
        <v>645.90359999999998</v>
      </c>
    </row>
    <row r="3398" spans="1:16" x14ac:dyDescent="0.35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f t="shared" si="106"/>
        <v>0.5</v>
      </c>
      <c r="P3398">
        <f t="shared" si="107"/>
        <v>137.6919</v>
      </c>
    </row>
    <row r="3399" spans="1:16" x14ac:dyDescent="0.35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f t="shared" si="106"/>
        <v>0.5</v>
      </c>
      <c r="P3399">
        <f t="shared" si="107"/>
        <v>20.217600000000004</v>
      </c>
    </row>
    <row r="3400" spans="1:16" x14ac:dyDescent="0.35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f t="shared" si="106"/>
        <v>0.5</v>
      </c>
      <c r="P3400">
        <f t="shared" si="107"/>
        <v>40.504050000000007</v>
      </c>
    </row>
    <row r="3401" spans="1:16" x14ac:dyDescent="0.35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f t="shared" si="106"/>
        <v>0.5</v>
      </c>
      <c r="P3401">
        <f t="shared" si="107"/>
        <v>490.69799999999998</v>
      </c>
    </row>
    <row r="3402" spans="1:16" x14ac:dyDescent="0.35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f t="shared" si="106"/>
        <v>0.5</v>
      </c>
      <c r="P3402">
        <f t="shared" si="107"/>
        <v>276.37874999999997</v>
      </c>
    </row>
    <row r="3403" spans="1:16" x14ac:dyDescent="0.35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  <c r="O3403">
        <f t="shared" si="106"/>
        <v>0.5</v>
      </c>
      <c r="P3403">
        <f t="shared" si="107"/>
        <v>5.9786999999999999</v>
      </c>
    </row>
    <row r="3404" spans="1:16" x14ac:dyDescent="0.35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f t="shared" si="106"/>
        <v>0.1</v>
      </c>
      <c r="P3404">
        <f t="shared" si="107"/>
        <v>34.323520000000002</v>
      </c>
    </row>
    <row r="3405" spans="1:16" x14ac:dyDescent="0.35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f t="shared" si="106"/>
        <v>0.5</v>
      </c>
      <c r="P3405">
        <f t="shared" si="107"/>
        <v>176.64480000000003</v>
      </c>
    </row>
    <row r="3406" spans="1:16" x14ac:dyDescent="0.35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f t="shared" si="106"/>
        <v>0.2</v>
      </c>
      <c r="P3406">
        <f t="shared" si="107"/>
        <v>88.783199999999979</v>
      </c>
    </row>
    <row r="3407" spans="1:16" x14ac:dyDescent="0.35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f t="shared" si="106"/>
        <v>0.5</v>
      </c>
      <c r="P3407">
        <f t="shared" si="107"/>
        <v>440.14620000000002</v>
      </c>
    </row>
    <row r="3408" spans="1:16" x14ac:dyDescent="0.35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f t="shared" si="106"/>
        <v>0.5</v>
      </c>
      <c r="P3408">
        <f t="shared" si="107"/>
        <v>440.14620000000002</v>
      </c>
    </row>
    <row r="3409" spans="1:16" x14ac:dyDescent="0.35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f t="shared" si="106"/>
        <v>0.5</v>
      </c>
      <c r="P3409">
        <f t="shared" si="107"/>
        <v>19.0944</v>
      </c>
    </row>
    <row r="3410" spans="1:16" x14ac:dyDescent="0.35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f t="shared" si="106"/>
        <v>0.5</v>
      </c>
      <c r="P3410">
        <f t="shared" si="107"/>
        <v>21.7776</v>
      </c>
    </row>
    <row r="3411" spans="1:16" x14ac:dyDescent="0.35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  <c r="O3411">
        <f t="shared" si="106"/>
        <v>0.5</v>
      </c>
      <c r="P3411">
        <f t="shared" si="107"/>
        <v>10.1088</v>
      </c>
    </row>
    <row r="3412" spans="1:16" x14ac:dyDescent="0.35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f t="shared" si="106"/>
        <v>0.5</v>
      </c>
      <c r="P3412">
        <f t="shared" si="107"/>
        <v>53.289900000000003</v>
      </c>
    </row>
    <row r="3413" spans="1:16" x14ac:dyDescent="0.35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f t="shared" si="106"/>
        <v>0.5</v>
      </c>
      <c r="P3413">
        <f t="shared" si="107"/>
        <v>275.38379999999995</v>
      </c>
    </row>
    <row r="3414" spans="1:16" x14ac:dyDescent="0.35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f t="shared" si="106"/>
        <v>0.5</v>
      </c>
      <c r="P3414">
        <f t="shared" si="107"/>
        <v>12.877199999999998</v>
      </c>
    </row>
    <row r="3415" spans="1:16" x14ac:dyDescent="0.35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  <c r="O3415">
        <f t="shared" si="106"/>
        <v>0.5</v>
      </c>
      <c r="P3415">
        <f t="shared" si="107"/>
        <v>59.302799999999991</v>
      </c>
    </row>
    <row r="3416" spans="1:16" x14ac:dyDescent="0.35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  <c r="O3416">
        <f t="shared" si="106"/>
        <v>0.5</v>
      </c>
      <c r="P3416">
        <f t="shared" si="107"/>
        <v>49.248000000000005</v>
      </c>
    </row>
    <row r="3417" spans="1:16" x14ac:dyDescent="0.35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f t="shared" si="106"/>
        <v>0.2</v>
      </c>
      <c r="P3417">
        <f t="shared" si="107"/>
        <v>1.39008</v>
      </c>
    </row>
    <row r="3418" spans="1:16" x14ac:dyDescent="0.35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f t="shared" si="106"/>
        <v>0.2</v>
      </c>
      <c r="P3418">
        <f t="shared" si="107"/>
        <v>5.2533599999999998</v>
      </c>
    </row>
    <row r="3419" spans="1:16" x14ac:dyDescent="0.35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f t="shared" si="106"/>
        <v>0.5</v>
      </c>
      <c r="P3419">
        <f t="shared" si="107"/>
        <v>60.439499999999995</v>
      </c>
    </row>
    <row r="3420" spans="1:16" x14ac:dyDescent="0.35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  <c r="O3420">
        <f t="shared" si="106"/>
        <v>0.5</v>
      </c>
      <c r="P3420">
        <f t="shared" si="107"/>
        <v>7.6649999999999991</v>
      </c>
    </row>
    <row r="3421" spans="1:16" x14ac:dyDescent="0.35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f t="shared" si="106"/>
        <v>0.5</v>
      </c>
      <c r="P3421">
        <f t="shared" si="107"/>
        <v>317.05799999999999</v>
      </c>
    </row>
    <row r="3422" spans="1:16" x14ac:dyDescent="0.35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f t="shared" si="106"/>
        <v>0.5</v>
      </c>
      <c r="P3422">
        <f t="shared" si="107"/>
        <v>275.35200000000003</v>
      </c>
    </row>
    <row r="3423" spans="1:16" x14ac:dyDescent="0.35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f t="shared" si="106"/>
        <v>0.5</v>
      </c>
      <c r="P3423">
        <f t="shared" si="107"/>
        <v>148.00319999999999</v>
      </c>
    </row>
    <row r="3424" spans="1:16" x14ac:dyDescent="0.35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f t="shared" si="106"/>
        <v>0.5</v>
      </c>
      <c r="P3424">
        <f t="shared" si="107"/>
        <v>185.55599999999998</v>
      </c>
    </row>
    <row r="3425" spans="1:16" x14ac:dyDescent="0.35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f t="shared" si="106"/>
        <v>0.5</v>
      </c>
      <c r="P3425">
        <f t="shared" si="107"/>
        <v>23.003999999999998</v>
      </c>
    </row>
    <row r="3426" spans="1:16" x14ac:dyDescent="0.35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  <c r="O3426">
        <f t="shared" si="106"/>
        <v>0.5</v>
      </c>
      <c r="P3426">
        <f t="shared" si="107"/>
        <v>774.78</v>
      </c>
    </row>
    <row r="3427" spans="1:16" x14ac:dyDescent="0.35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f t="shared" si="106"/>
        <v>0.5</v>
      </c>
      <c r="P3427">
        <f t="shared" si="107"/>
        <v>12.573000000000002</v>
      </c>
    </row>
    <row r="3428" spans="1:16" x14ac:dyDescent="0.35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f t="shared" si="106"/>
        <v>0.5</v>
      </c>
      <c r="P3428">
        <f t="shared" si="107"/>
        <v>1520.7479999999998</v>
      </c>
    </row>
    <row r="3429" spans="1:16" x14ac:dyDescent="0.35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f t="shared" si="106"/>
        <v>0</v>
      </c>
      <c r="P3429">
        <f t="shared" si="107"/>
        <v>21.793600000000001</v>
      </c>
    </row>
    <row r="3430" spans="1:16" x14ac:dyDescent="0.35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f t="shared" si="106"/>
        <v>0</v>
      </c>
      <c r="P3430">
        <f t="shared" si="107"/>
        <v>319.13620000000003</v>
      </c>
    </row>
    <row r="3431" spans="1:16" x14ac:dyDescent="0.35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f t="shared" si="106"/>
        <v>0</v>
      </c>
      <c r="P3431">
        <f t="shared" si="107"/>
        <v>19.737000000000002</v>
      </c>
    </row>
    <row r="3432" spans="1:16" x14ac:dyDescent="0.35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f t="shared" si="106"/>
        <v>0.1</v>
      </c>
      <c r="P3432">
        <f t="shared" si="107"/>
        <v>23.265990000000002</v>
      </c>
    </row>
    <row r="3433" spans="1:16" x14ac:dyDescent="0.35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  <c r="O3433">
        <f t="shared" si="106"/>
        <v>0.1</v>
      </c>
      <c r="P3433">
        <f t="shared" si="107"/>
        <v>124.77520000000001</v>
      </c>
    </row>
    <row r="3434" spans="1:16" x14ac:dyDescent="0.35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f t="shared" si="106"/>
        <v>0.1</v>
      </c>
      <c r="P3434">
        <f t="shared" si="107"/>
        <v>34.388639999999995</v>
      </c>
    </row>
    <row r="3435" spans="1:16" x14ac:dyDescent="0.35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f t="shared" si="106"/>
        <v>0.5</v>
      </c>
      <c r="P3435">
        <f t="shared" si="107"/>
        <v>24.660899999999994</v>
      </c>
    </row>
    <row r="3436" spans="1:16" x14ac:dyDescent="0.35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f t="shared" si="106"/>
        <v>0.5</v>
      </c>
      <c r="P3436">
        <f t="shared" si="107"/>
        <v>14.3208</v>
      </c>
    </row>
    <row r="3437" spans="1:16" x14ac:dyDescent="0.35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  <c r="O3437">
        <f t="shared" si="106"/>
        <v>0.1</v>
      </c>
      <c r="P3437">
        <f t="shared" si="107"/>
        <v>41.470000000000006</v>
      </c>
    </row>
    <row r="3438" spans="1:16" x14ac:dyDescent="0.35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f t="shared" si="106"/>
        <v>0.1</v>
      </c>
      <c r="P3438">
        <f t="shared" si="107"/>
        <v>40.743120000000005</v>
      </c>
    </row>
    <row r="3439" spans="1:16" x14ac:dyDescent="0.35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f t="shared" si="106"/>
        <v>0.2</v>
      </c>
      <c r="P3439">
        <f t="shared" si="107"/>
        <v>29.631359999999997</v>
      </c>
    </row>
    <row r="3440" spans="1:16" x14ac:dyDescent="0.35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f t="shared" si="106"/>
        <v>0.2</v>
      </c>
      <c r="P3440">
        <f t="shared" si="107"/>
        <v>382.96344000000005</v>
      </c>
    </row>
    <row r="3441" spans="1:16" x14ac:dyDescent="0.35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  <c r="O3441">
        <f t="shared" si="106"/>
        <v>0.2</v>
      </c>
      <c r="P3441">
        <f t="shared" si="107"/>
        <v>60.153120000000001</v>
      </c>
    </row>
    <row r="3442" spans="1:16" x14ac:dyDescent="0.35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f t="shared" si="106"/>
        <v>0.2</v>
      </c>
      <c r="P3442">
        <f t="shared" si="107"/>
        <v>3.2925600000000004</v>
      </c>
    </row>
    <row r="3443" spans="1:16" x14ac:dyDescent="0.35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f t="shared" si="106"/>
        <v>0</v>
      </c>
      <c r="P3443">
        <f t="shared" si="107"/>
        <v>59.905999999999999</v>
      </c>
    </row>
    <row r="3444" spans="1:16" x14ac:dyDescent="0.35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f t="shared" si="106"/>
        <v>0.5</v>
      </c>
      <c r="P3444">
        <f t="shared" si="107"/>
        <v>12.555</v>
      </c>
    </row>
    <row r="3445" spans="1:16" x14ac:dyDescent="0.35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f t="shared" si="106"/>
        <v>0.5</v>
      </c>
      <c r="P3445">
        <f t="shared" si="107"/>
        <v>2817.8324999999995</v>
      </c>
    </row>
    <row r="3446" spans="1:16" x14ac:dyDescent="0.35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f t="shared" si="106"/>
        <v>0.5</v>
      </c>
      <c r="P3446">
        <f t="shared" si="107"/>
        <v>152.6112</v>
      </c>
    </row>
    <row r="3447" spans="1:16" x14ac:dyDescent="0.35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  <c r="O3447">
        <f t="shared" si="106"/>
        <v>0.5</v>
      </c>
      <c r="P3447">
        <f t="shared" si="107"/>
        <v>37.225499999999997</v>
      </c>
    </row>
    <row r="3448" spans="1:16" x14ac:dyDescent="0.35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f t="shared" si="106"/>
        <v>0.1</v>
      </c>
      <c r="P3448">
        <f t="shared" si="107"/>
        <v>41.323039999999999</v>
      </c>
    </row>
    <row r="3449" spans="1:16" x14ac:dyDescent="0.35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  <c r="O3449">
        <f t="shared" si="106"/>
        <v>0.5</v>
      </c>
      <c r="P3449">
        <f t="shared" si="107"/>
        <v>4.0044000000000004</v>
      </c>
    </row>
    <row r="3450" spans="1:16" x14ac:dyDescent="0.35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f t="shared" si="106"/>
        <v>0.5</v>
      </c>
      <c r="P3450">
        <f t="shared" si="107"/>
        <v>27.604799999999997</v>
      </c>
    </row>
    <row r="3451" spans="1:16" x14ac:dyDescent="0.35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f t="shared" si="106"/>
        <v>0.5</v>
      </c>
      <c r="P3451">
        <f t="shared" si="107"/>
        <v>48.435749999999992</v>
      </c>
    </row>
    <row r="3452" spans="1:16" x14ac:dyDescent="0.35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f t="shared" si="106"/>
        <v>0.5</v>
      </c>
      <c r="P3452">
        <f t="shared" si="107"/>
        <v>16.1676</v>
      </c>
    </row>
    <row r="3453" spans="1:16" x14ac:dyDescent="0.35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f t="shared" si="106"/>
        <v>0.5</v>
      </c>
      <c r="P3453">
        <f t="shared" si="107"/>
        <v>3.075299999999999</v>
      </c>
    </row>
    <row r="3454" spans="1:16" x14ac:dyDescent="0.35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f t="shared" si="106"/>
        <v>0</v>
      </c>
      <c r="P3454">
        <f t="shared" si="107"/>
        <v>442.42500000000001</v>
      </c>
    </row>
    <row r="3455" spans="1:16" x14ac:dyDescent="0.35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f t="shared" si="106"/>
        <v>0</v>
      </c>
      <c r="P3455">
        <f t="shared" si="107"/>
        <v>31.7088</v>
      </c>
    </row>
    <row r="3456" spans="1:16" x14ac:dyDescent="0.35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f t="shared" si="106"/>
        <v>0.5</v>
      </c>
      <c r="P3456">
        <f t="shared" si="107"/>
        <v>6.4822500000000005</v>
      </c>
    </row>
    <row r="3457" spans="1:16" x14ac:dyDescent="0.35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f t="shared" si="106"/>
        <v>0.5</v>
      </c>
      <c r="P3457">
        <f t="shared" si="107"/>
        <v>16.392899999999997</v>
      </c>
    </row>
    <row r="3458" spans="1:16" x14ac:dyDescent="0.35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f t="shared" si="106"/>
        <v>0.1</v>
      </c>
      <c r="P3458">
        <f t="shared" si="107"/>
        <v>57.400860000000009</v>
      </c>
    </row>
    <row r="3459" spans="1:16" x14ac:dyDescent="0.35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f t="shared" ref="O3459:O3522" si="108">IF(D3459="Same Day",0.2,IF(D3459="First Class",0.1,IF(D3459= "Standard Class",0.5,0)))</f>
        <v>0.1</v>
      </c>
      <c r="P3459">
        <f t="shared" ref="P3459:P3522" si="109">(K3459-N3459)*(1+O3459)</f>
        <v>22.28688</v>
      </c>
    </row>
    <row r="3460" spans="1:16" x14ac:dyDescent="0.35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f t="shared" si="108"/>
        <v>0.1</v>
      </c>
      <c r="P3460">
        <f t="shared" si="109"/>
        <v>6.8191199999999998</v>
      </c>
    </row>
    <row r="3461" spans="1:16" x14ac:dyDescent="0.35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f t="shared" si="108"/>
        <v>0.1</v>
      </c>
      <c r="P3461">
        <f t="shared" si="109"/>
        <v>1045.8903400000002</v>
      </c>
    </row>
    <row r="3462" spans="1:16" x14ac:dyDescent="0.35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f t="shared" si="108"/>
        <v>0.1</v>
      </c>
      <c r="P3462">
        <f t="shared" si="109"/>
        <v>36.947680000000005</v>
      </c>
    </row>
    <row r="3463" spans="1:16" x14ac:dyDescent="0.35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f t="shared" si="108"/>
        <v>0</v>
      </c>
      <c r="P3463">
        <f t="shared" si="109"/>
        <v>437.33159999999998</v>
      </c>
    </row>
    <row r="3464" spans="1:16" x14ac:dyDescent="0.35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f t="shared" si="108"/>
        <v>0</v>
      </c>
      <c r="P3464">
        <f t="shared" si="109"/>
        <v>212.22460000000001</v>
      </c>
    </row>
    <row r="3465" spans="1:16" x14ac:dyDescent="0.35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  <c r="O3465">
        <f t="shared" si="108"/>
        <v>0.5</v>
      </c>
      <c r="P3465">
        <f t="shared" si="109"/>
        <v>5.1435000000000004</v>
      </c>
    </row>
    <row r="3466" spans="1:16" x14ac:dyDescent="0.35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f t="shared" si="108"/>
        <v>0</v>
      </c>
      <c r="P3466">
        <f t="shared" si="109"/>
        <v>40.793199999999999</v>
      </c>
    </row>
    <row r="3467" spans="1:16" x14ac:dyDescent="0.35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  <c r="O3467">
        <f t="shared" si="108"/>
        <v>0.5</v>
      </c>
      <c r="P3467">
        <f t="shared" si="109"/>
        <v>68.775599999999997</v>
      </c>
    </row>
    <row r="3468" spans="1:16" x14ac:dyDescent="0.35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f t="shared" si="108"/>
        <v>0.5</v>
      </c>
      <c r="P3468">
        <f t="shared" si="109"/>
        <v>418.06380000000001</v>
      </c>
    </row>
    <row r="3469" spans="1:16" x14ac:dyDescent="0.35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f t="shared" si="108"/>
        <v>0.5</v>
      </c>
      <c r="P3469">
        <f t="shared" si="109"/>
        <v>230.0265</v>
      </c>
    </row>
    <row r="3470" spans="1:16" x14ac:dyDescent="0.35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f t="shared" si="108"/>
        <v>0.5</v>
      </c>
      <c r="P3470">
        <f t="shared" si="109"/>
        <v>112.03920000000001</v>
      </c>
    </row>
    <row r="3471" spans="1:16" x14ac:dyDescent="0.35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f t="shared" si="108"/>
        <v>0.5</v>
      </c>
      <c r="P3471">
        <f t="shared" si="109"/>
        <v>47.652299999999997</v>
      </c>
    </row>
    <row r="3472" spans="1:16" x14ac:dyDescent="0.35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f t="shared" si="108"/>
        <v>0.5</v>
      </c>
      <c r="P3472">
        <f t="shared" si="109"/>
        <v>18.581399999999999</v>
      </c>
    </row>
    <row r="3473" spans="1:16" x14ac:dyDescent="0.35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f t="shared" si="108"/>
        <v>0.5</v>
      </c>
      <c r="P3473">
        <f t="shared" si="109"/>
        <v>10.983600000000001</v>
      </c>
    </row>
    <row r="3474" spans="1:16" x14ac:dyDescent="0.35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f t="shared" si="108"/>
        <v>0.5</v>
      </c>
      <c r="P3474">
        <f t="shared" si="109"/>
        <v>23.2959</v>
      </c>
    </row>
    <row r="3475" spans="1:16" x14ac:dyDescent="0.35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  <c r="O3475">
        <f t="shared" si="108"/>
        <v>0.5</v>
      </c>
      <c r="P3475">
        <f t="shared" si="109"/>
        <v>200.88779999999997</v>
      </c>
    </row>
    <row r="3476" spans="1:16" x14ac:dyDescent="0.35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f t="shared" si="108"/>
        <v>0.5</v>
      </c>
      <c r="P3476">
        <f t="shared" si="109"/>
        <v>85.482900000000001</v>
      </c>
    </row>
    <row r="3477" spans="1:16" x14ac:dyDescent="0.35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f t="shared" si="108"/>
        <v>0.1</v>
      </c>
      <c r="P3477">
        <f t="shared" si="109"/>
        <v>21.529200000000003</v>
      </c>
    </row>
    <row r="3478" spans="1:16" x14ac:dyDescent="0.35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  <c r="O3478">
        <f t="shared" si="108"/>
        <v>0.1</v>
      </c>
      <c r="P3478">
        <f t="shared" si="109"/>
        <v>90.288000000000011</v>
      </c>
    </row>
    <row r="3479" spans="1:16" x14ac:dyDescent="0.35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f t="shared" si="108"/>
        <v>0.5</v>
      </c>
      <c r="P3479">
        <f t="shared" si="109"/>
        <v>111.02399999999999</v>
      </c>
    </row>
    <row r="3480" spans="1:16" x14ac:dyDescent="0.35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  <c r="O3480">
        <f t="shared" si="108"/>
        <v>0.5</v>
      </c>
      <c r="P3480">
        <f t="shared" si="109"/>
        <v>9.1164000000000005</v>
      </c>
    </row>
    <row r="3481" spans="1:16" x14ac:dyDescent="0.35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  <c r="O3481">
        <f t="shared" si="108"/>
        <v>0.5</v>
      </c>
      <c r="P3481">
        <f t="shared" si="109"/>
        <v>35.380800000000001</v>
      </c>
    </row>
    <row r="3482" spans="1:16" x14ac:dyDescent="0.35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f t="shared" si="108"/>
        <v>0.5</v>
      </c>
      <c r="P3482">
        <f t="shared" si="109"/>
        <v>2425.7142000000003</v>
      </c>
    </row>
    <row r="3483" spans="1:16" x14ac:dyDescent="0.35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f t="shared" si="108"/>
        <v>0.1</v>
      </c>
      <c r="P3483">
        <f t="shared" si="109"/>
        <v>6.8006400000000022</v>
      </c>
    </row>
    <row r="3484" spans="1:16" x14ac:dyDescent="0.35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f t="shared" si="108"/>
        <v>0.1</v>
      </c>
      <c r="P3484">
        <f t="shared" si="109"/>
        <v>452.9409500000001</v>
      </c>
    </row>
    <row r="3485" spans="1:16" x14ac:dyDescent="0.35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f t="shared" si="108"/>
        <v>0.1</v>
      </c>
      <c r="P3485">
        <f t="shared" si="109"/>
        <v>18.258240000000004</v>
      </c>
    </row>
    <row r="3486" spans="1:16" x14ac:dyDescent="0.35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f t="shared" si="108"/>
        <v>0.1</v>
      </c>
      <c r="P3486">
        <f t="shared" si="109"/>
        <v>992.42550000000017</v>
      </c>
    </row>
    <row r="3487" spans="1:16" x14ac:dyDescent="0.35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  <c r="O3487">
        <f t="shared" si="108"/>
        <v>0.5</v>
      </c>
      <c r="P3487">
        <f t="shared" si="109"/>
        <v>6.5339999999999998</v>
      </c>
    </row>
    <row r="3488" spans="1:16" x14ac:dyDescent="0.35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f t="shared" si="108"/>
        <v>0.2</v>
      </c>
      <c r="P3488">
        <f t="shared" si="109"/>
        <v>40.173120000000004</v>
      </c>
    </row>
    <row r="3489" spans="1:16" x14ac:dyDescent="0.35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f t="shared" si="108"/>
        <v>0.5</v>
      </c>
      <c r="P3489">
        <f t="shared" si="109"/>
        <v>264.93119999999999</v>
      </c>
    </row>
    <row r="3490" spans="1:16" x14ac:dyDescent="0.35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f t="shared" si="108"/>
        <v>0.5</v>
      </c>
      <c r="P3490">
        <f t="shared" si="109"/>
        <v>621.38490000000002</v>
      </c>
    </row>
    <row r="3491" spans="1:16" x14ac:dyDescent="0.35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f t="shared" si="108"/>
        <v>0.5</v>
      </c>
      <c r="P3491">
        <f t="shared" si="109"/>
        <v>712.37339999999995</v>
      </c>
    </row>
    <row r="3492" spans="1:16" x14ac:dyDescent="0.35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f t="shared" si="108"/>
        <v>0.5</v>
      </c>
      <c r="P3492">
        <f t="shared" si="109"/>
        <v>93.896249999999995</v>
      </c>
    </row>
    <row r="3493" spans="1:16" x14ac:dyDescent="0.35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f t="shared" si="108"/>
        <v>0.5</v>
      </c>
      <c r="P3493">
        <f t="shared" si="109"/>
        <v>579.76470000000006</v>
      </c>
    </row>
    <row r="3494" spans="1:16" x14ac:dyDescent="0.35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f t="shared" si="108"/>
        <v>0.5</v>
      </c>
      <c r="P3494">
        <f t="shared" si="109"/>
        <v>11.098199999999999</v>
      </c>
    </row>
    <row r="3495" spans="1:16" x14ac:dyDescent="0.35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  <c r="O3495">
        <f t="shared" si="108"/>
        <v>0.5</v>
      </c>
      <c r="P3495">
        <f t="shared" si="109"/>
        <v>88.56</v>
      </c>
    </row>
    <row r="3496" spans="1:16" x14ac:dyDescent="0.35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f t="shared" si="108"/>
        <v>0.5</v>
      </c>
      <c r="P3496">
        <f t="shared" si="109"/>
        <v>570.63299999999992</v>
      </c>
    </row>
    <row r="3497" spans="1:16" x14ac:dyDescent="0.35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f t="shared" si="108"/>
        <v>0.5</v>
      </c>
      <c r="P3497">
        <f t="shared" si="109"/>
        <v>634.11599999999999</v>
      </c>
    </row>
    <row r="3498" spans="1:16" x14ac:dyDescent="0.35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  <c r="O3498">
        <f t="shared" si="108"/>
        <v>0.5</v>
      </c>
      <c r="P3498">
        <f t="shared" si="109"/>
        <v>750.29759999999999</v>
      </c>
    </row>
    <row r="3499" spans="1:16" x14ac:dyDescent="0.35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f t="shared" si="108"/>
        <v>0.5</v>
      </c>
      <c r="P3499">
        <f t="shared" si="109"/>
        <v>526.95360000000005</v>
      </c>
    </row>
    <row r="3500" spans="1:16" x14ac:dyDescent="0.35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f t="shared" si="108"/>
        <v>0.5</v>
      </c>
      <c r="P3500">
        <f t="shared" si="109"/>
        <v>14.859000000000002</v>
      </c>
    </row>
    <row r="3501" spans="1:16" x14ac:dyDescent="0.35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f t="shared" si="108"/>
        <v>0.5</v>
      </c>
      <c r="P3501">
        <f t="shared" si="109"/>
        <v>207.87029999999999</v>
      </c>
    </row>
    <row r="3502" spans="1:16" x14ac:dyDescent="0.35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f t="shared" si="108"/>
        <v>0.5</v>
      </c>
      <c r="P3502">
        <f t="shared" si="109"/>
        <v>49.093199999999989</v>
      </c>
    </row>
    <row r="3503" spans="1:16" x14ac:dyDescent="0.35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f t="shared" si="108"/>
        <v>0.5</v>
      </c>
      <c r="P3503">
        <f t="shared" si="109"/>
        <v>27.216000000000001</v>
      </c>
    </row>
    <row r="3504" spans="1:16" x14ac:dyDescent="0.35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  <c r="O3504">
        <f t="shared" si="108"/>
        <v>0.2</v>
      </c>
      <c r="P3504">
        <f t="shared" si="109"/>
        <v>8.08704</v>
      </c>
    </row>
    <row r="3505" spans="1:16" x14ac:dyDescent="0.35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f t="shared" si="108"/>
        <v>0.2</v>
      </c>
      <c r="P3505">
        <f t="shared" si="109"/>
        <v>90.470519999999993</v>
      </c>
    </row>
    <row r="3506" spans="1:16" x14ac:dyDescent="0.35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  <c r="O3506">
        <f t="shared" si="108"/>
        <v>0</v>
      </c>
      <c r="P3506">
        <f t="shared" si="109"/>
        <v>783.06960000000004</v>
      </c>
    </row>
    <row r="3507" spans="1:16" x14ac:dyDescent="0.35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  <c r="O3507">
        <f t="shared" si="108"/>
        <v>0.5</v>
      </c>
      <c r="P3507">
        <f t="shared" si="109"/>
        <v>272.13839999999999</v>
      </c>
    </row>
    <row r="3508" spans="1:16" x14ac:dyDescent="0.35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f t="shared" si="108"/>
        <v>0.5</v>
      </c>
      <c r="P3508">
        <f t="shared" si="109"/>
        <v>12.72</v>
      </c>
    </row>
    <row r="3509" spans="1:16" x14ac:dyDescent="0.35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  <c r="O3509">
        <f t="shared" si="108"/>
        <v>0.5</v>
      </c>
      <c r="P3509">
        <f t="shared" si="109"/>
        <v>319.40999999999997</v>
      </c>
    </row>
    <row r="3510" spans="1:16" x14ac:dyDescent="0.35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  <c r="O3510">
        <f t="shared" si="108"/>
        <v>0.5</v>
      </c>
      <c r="P3510">
        <f t="shared" si="109"/>
        <v>15.163199999999998</v>
      </c>
    </row>
    <row r="3511" spans="1:16" x14ac:dyDescent="0.35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f t="shared" si="108"/>
        <v>0.5</v>
      </c>
      <c r="P3511">
        <f t="shared" si="109"/>
        <v>11.3568</v>
      </c>
    </row>
    <row r="3512" spans="1:16" x14ac:dyDescent="0.35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  <c r="O3512">
        <f t="shared" si="108"/>
        <v>0.5</v>
      </c>
      <c r="P3512">
        <f t="shared" si="109"/>
        <v>774.78</v>
      </c>
    </row>
    <row r="3513" spans="1:16" x14ac:dyDescent="0.35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  <c r="O3513">
        <f t="shared" si="108"/>
        <v>0.5</v>
      </c>
      <c r="P3513">
        <f t="shared" si="109"/>
        <v>955.29</v>
      </c>
    </row>
    <row r="3514" spans="1:16" x14ac:dyDescent="0.35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  <c r="O3514">
        <f t="shared" si="108"/>
        <v>0.1</v>
      </c>
      <c r="P3514">
        <f t="shared" si="109"/>
        <v>1037.3616000000002</v>
      </c>
    </row>
    <row r="3515" spans="1:16" x14ac:dyDescent="0.35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f t="shared" si="108"/>
        <v>0.1</v>
      </c>
      <c r="P3515">
        <f t="shared" si="109"/>
        <v>13.431000000000003</v>
      </c>
    </row>
    <row r="3516" spans="1:16" x14ac:dyDescent="0.35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f t="shared" si="108"/>
        <v>0.1</v>
      </c>
      <c r="P3516">
        <f t="shared" si="109"/>
        <v>6.6528000000000009</v>
      </c>
    </row>
    <row r="3517" spans="1:16" x14ac:dyDescent="0.35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  <c r="O3517">
        <f t="shared" si="108"/>
        <v>0.5</v>
      </c>
      <c r="P3517">
        <f t="shared" si="109"/>
        <v>86.521500000000003</v>
      </c>
    </row>
    <row r="3518" spans="1:16" x14ac:dyDescent="0.35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f t="shared" si="108"/>
        <v>0.1</v>
      </c>
      <c r="P3518">
        <f t="shared" si="109"/>
        <v>23.304600000000001</v>
      </c>
    </row>
    <row r="3519" spans="1:16" x14ac:dyDescent="0.35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f t="shared" si="108"/>
        <v>0.1</v>
      </c>
      <c r="P3519">
        <f t="shared" si="109"/>
        <v>44.33616</v>
      </c>
    </row>
    <row r="3520" spans="1:16" x14ac:dyDescent="0.35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f t="shared" si="108"/>
        <v>0.1</v>
      </c>
      <c r="P3520">
        <f t="shared" si="109"/>
        <v>556.00951999999995</v>
      </c>
    </row>
    <row r="3521" spans="1:16" x14ac:dyDescent="0.35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f t="shared" si="108"/>
        <v>0.1</v>
      </c>
      <c r="P3521">
        <f t="shared" si="109"/>
        <v>1454.27205</v>
      </c>
    </row>
    <row r="3522" spans="1:16" x14ac:dyDescent="0.35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f t="shared" si="108"/>
        <v>0.5</v>
      </c>
      <c r="P3522">
        <f t="shared" si="109"/>
        <v>12.751800000000001</v>
      </c>
    </row>
    <row r="3523" spans="1:16" x14ac:dyDescent="0.35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f t="shared" ref="O3523:O3586" si="110">IF(D3523="Same Day",0.2,IF(D3523="First Class",0.1,IF(D3523= "Standard Class",0.5,0)))</f>
        <v>0</v>
      </c>
      <c r="P3523">
        <f t="shared" ref="P3523:P3586" si="111">(K3523-N3523)*(1+O3523)</f>
        <v>20.634600000000002</v>
      </c>
    </row>
    <row r="3524" spans="1:16" x14ac:dyDescent="0.35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  <c r="O3524">
        <f t="shared" si="110"/>
        <v>0</v>
      </c>
      <c r="P3524">
        <f t="shared" si="111"/>
        <v>295.6062</v>
      </c>
    </row>
    <row r="3525" spans="1:16" x14ac:dyDescent="0.35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  <c r="O3525">
        <f t="shared" si="110"/>
        <v>0.5</v>
      </c>
      <c r="P3525">
        <f t="shared" si="111"/>
        <v>130.5</v>
      </c>
    </row>
    <row r="3526" spans="1:16" x14ac:dyDescent="0.35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f t="shared" si="110"/>
        <v>0.5</v>
      </c>
      <c r="P3526">
        <f t="shared" si="111"/>
        <v>912.35339999999997</v>
      </c>
    </row>
    <row r="3527" spans="1:16" x14ac:dyDescent="0.35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  <c r="O3527">
        <f t="shared" si="110"/>
        <v>0</v>
      </c>
      <c r="P3527">
        <f t="shared" si="111"/>
        <v>341.98290000000003</v>
      </c>
    </row>
    <row r="3528" spans="1:16" x14ac:dyDescent="0.35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f t="shared" si="110"/>
        <v>0</v>
      </c>
      <c r="P3528">
        <f t="shared" si="111"/>
        <v>38.190599999999996</v>
      </c>
    </row>
    <row r="3529" spans="1:16" x14ac:dyDescent="0.35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  <c r="O3529">
        <f t="shared" si="110"/>
        <v>0</v>
      </c>
      <c r="P3529">
        <f t="shared" si="111"/>
        <v>23.836800000000004</v>
      </c>
    </row>
    <row r="3530" spans="1:16" x14ac:dyDescent="0.35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  <c r="O3530">
        <f t="shared" si="110"/>
        <v>0.5</v>
      </c>
      <c r="P3530">
        <f t="shared" si="111"/>
        <v>71.7</v>
      </c>
    </row>
    <row r="3531" spans="1:16" x14ac:dyDescent="0.35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f t="shared" si="110"/>
        <v>0.5</v>
      </c>
      <c r="P3531">
        <f t="shared" si="111"/>
        <v>114.40800000000002</v>
      </c>
    </row>
    <row r="3532" spans="1:16" x14ac:dyDescent="0.35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  <c r="O3532">
        <f t="shared" si="110"/>
        <v>0.5</v>
      </c>
      <c r="P3532">
        <f t="shared" si="111"/>
        <v>22.790999999999997</v>
      </c>
    </row>
    <row r="3533" spans="1:16" x14ac:dyDescent="0.35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  <c r="O3533">
        <f t="shared" si="110"/>
        <v>0.2</v>
      </c>
      <c r="P3533">
        <f t="shared" si="111"/>
        <v>47.433599999999998</v>
      </c>
    </row>
    <row r="3534" spans="1:16" x14ac:dyDescent="0.35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f t="shared" si="110"/>
        <v>0.5</v>
      </c>
      <c r="P3534">
        <f t="shared" si="111"/>
        <v>286.16820000000001</v>
      </c>
    </row>
    <row r="3535" spans="1:16" x14ac:dyDescent="0.35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f t="shared" si="110"/>
        <v>0.5</v>
      </c>
      <c r="P3535">
        <f t="shared" si="111"/>
        <v>13.972799999999999</v>
      </c>
    </row>
    <row r="3536" spans="1:16" x14ac:dyDescent="0.35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f t="shared" si="110"/>
        <v>0.5</v>
      </c>
      <c r="P3536">
        <f t="shared" si="111"/>
        <v>10.803750000000001</v>
      </c>
    </row>
    <row r="3537" spans="1:16" x14ac:dyDescent="0.35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f t="shared" si="110"/>
        <v>0.5</v>
      </c>
      <c r="P3537">
        <f t="shared" si="111"/>
        <v>12.026699999999998</v>
      </c>
    </row>
    <row r="3538" spans="1:16" x14ac:dyDescent="0.35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f t="shared" si="110"/>
        <v>0</v>
      </c>
      <c r="P3538">
        <f t="shared" si="111"/>
        <v>40.332599999999999</v>
      </c>
    </row>
    <row r="3539" spans="1:16" x14ac:dyDescent="0.35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f t="shared" si="110"/>
        <v>0.2</v>
      </c>
      <c r="P3539">
        <f t="shared" si="111"/>
        <v>81.917999999999992</v>
      </c>
    </row>
    <row r="3540" spans="1:16" x14ac:dyDescent="0.35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f t="shared" si="110"/>
        <v>0.2</v>
      </c>
      <c r="P3540">
        <f t="shared" si="111"/>
        <v>5.8967999999999998</v>
      </c>
    </row>
    <row r="3541" spans="1:16" x14ac:dyDescent="0.35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f t="shared" si="110"/>
        <v>0.2</v>
      </c>
      <c r="P3541">
        <f t="shared" si="111"/>
        <v>13.381199999999998</v>
      </c>
    </row>
    <row r="3542" spans="1:16" x14ac:dyDescent="0.35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  <c r="O3542">
        <f t="shared" si="110"/>
        <v>0.2</v>
      </c>
      <c r="P3542">
        <f t="shared" si="111"/>
        <v>28.304639999999999</v>
      </c>
    </row>
    <row r="3543" spans="1:16" x14ac:dyDescent="0.35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f t="shared" si="110"/>
        <v>0.1</v>
      </c>
      <c r="P3543">
        <f t="shared" si="111"/>
        <v>4.1210400000000007</v>
      </c>
    </row>
    <row r="3544" spans="1:16" x14ac:dyDescent="0.35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f t="shared" si="110"/>
        <v>0.1</v>
      </c>
      <c r="P3544">
        <f t="shared" si="111"/>
        <v>117.117</v>
      </c>
    </row>
    <row r="3545" spans="1:16" x14ac:dyDescent="0.35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f t="shared" si="110"/>
        <v>0.1</v>
      </c>
      <c r="P3545">
        <f t="shared" si="111"/>
        <v>2.5350600000000005</v>
      </c>
    </row>
    <row r="3546" spans="1:16" x14ac:dyDescent="0.35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f t="shared" si="110"/>
        <v>0</v>
      </c>
      <c r="P3546">
        <f t="shared" si="111"/>
        <v>18.278400000000001</v>
      </c>
    </row>
    <row r="3547" spans="1:16" x14ac:dyDescent="0.35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f t="shared" si="110"/>
        <v>0</v>
      </c>
      <c r="P3547">
        <f t="shared" si="111"/>
        <v>104.05759999999999</v>
      </c>
    </row>
    <row r="3548" spans="1:16" x14ac:dyDescent="0.35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f t="shared" si="110"/>
        <v>0.1</v>
      </c>
      <c r="P3548">
        <f t="shared" si="111"/>
        <v>111.91488000000001</v>
      </c>
    </row>
    <row r="3549" spans="1:16" x14ac:dyDescent="0.35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f t="shared" si="110"/>
        <v>0.1</v>
      </c>
      <c r="P3549">
        <f t="shared" si="111"/>
        <v>26.996200000000005</v>
      </c>
    </row>
    <row r="3550" spans="1:16" x14ac:dyDescent="0.35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f t="shared" si="110"/>
        <v>0.1</v>
      </c>
      <c r="P3550">
        <f t="shared" si="111"/>
        <v>27.253819999999997</v>
      </c>
    </row>
    <row r="3551" spans="1:16" x14ac:dyDescent="0.35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  <c r="O3551">
        <f t="shared" si="110"/>
        <v>0.1</v>
      </c>
      <c r="P3551">
        <f t="shared" si="111"/>
        <v>17.16</v>
      </c>
    </row>
    <row r="3552" spans="1:16" x14ac:dyDescent="0.35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f t="shared" si="110"/>
        <v>0</v>
      </c>
      <c r="P3552">
        <f t="shared" si="111"/>
        <v>29.5932</v>
      </c>
    </row>
    <row r="3553" spans="1:16" x14ac:dyDescent="0.35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f t="shared" si="110"/>
        <v>0</v>
      </c>
      <c r="P3553">
        <f t="shared" si="111"/>
        <v>880.29240000000004</v>
      </c>
    </row>
    <row r="3554" spans="1:16" x14ac:dyDescent="0.35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f t="shared" si="110"/>
        <v>0</v>
      </c>
      <c r="P3554">
        <f t="shared" si="111"/>
        <v>751.7808</v>
      </c>
    </row>
    <row r="3555" spans="1:16" x14ac:dyDescent="0.35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f t="shared" si="110"/>
        <v>0</v>
      </c>
      <c r="P3555">
        <f t="shared" si="111"/>
        <v>13.456800000000001</v>
      </c>
    </row>
    <row r="3556" spans="1:16" x14ac:dyDescent="0.35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f t="shared" si="110"/>
        <v>0</v>
      </c>
      <c r="P3556">
        <f t="shared" si="111"/>
        <v>244.49599999999998</v>
      </c>
    </row>
    <row r="3557" spans="1:16" x14ac:dyDescent="0.35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f t="shared" si="110"/>
        <v>0</v>
      </c>
      <c r="P3557">
        <f t="shared" si="111"/>
        <v>566.95499999999993</v>
      </c>
    </row>
    <row r="3558" spans="1:16" x14ac:dyDescent="0.35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  <c r="O3558">
        <f t="shared" si="110"/>
        <v>0.5</v>
      </c>
      <c r="P3558">
        <f t="shared" si="111"/>
        <v>35.380800000000001</v>
      </c>
    </row>
    <row r="3559" spans="1:16" x14ac:dyDescent="0.35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f t="shared" si="110"/>
        <v>0.5</v>
      </c>
      <c r="P3559">
        <f t="shared" si="111"/>
        <v>9.684899999999999</v>
      </c>
    </row>
    <row r="3560" spans="1:16" x14ac:dyDescent="0.35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f t="shared" si="110"/>
        <v>0.5</v>
      </c>
      <c r="P3560">
        <f t="shared" si="111"/>
        <v>21.247200000000003</v>
      </c>
    </row>
    <row r="3561" spans="1:16" x14ac:dyDescent="0.35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f t="shared" si="110"/>
        <v>0.5</v>
      </c>
      <c r="P3561">
        <f t="shared" si="111"/>
        <v>441.99900000000008</v>
      </c>
    </row>
    <row r="3562" spans="1:16" x14ac:dyDescent="0.35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f t="shared" si="110"/>
        <v>0</v>
      </c>
      <c r="P3562">
        <f t="shared" si="111"/>
        <v>7.6368</v>
      </c>
    </row>
    <row r="3563" spans="1:16" x14ac:dyDescent="0.35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  <c r="O3563">
        <f t="shared" si="110"/>
        <v>0</v>
      </c>
      <c r="P3563">
        <f t="shared" si="111"/>
        <v>46.007999999999996</v>
      </c>
    </row>
    <row r="3564" spans="1:16" x14ac:dyDescent="0.35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f t="shared" si="110"/>
        <v>0</v>
      </c>
      <c r="P3564">
        <f t="shared" si="111"/>
        <v>7.4256000000000002</v>
      </c>
    </row>
    <row r="3565" spans="1:16" x14ac:dyDescent="0.35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f t="shared" si="110"/>
        <v>0</v>
      </c>
      <c r="P3565">
        <f t="shared" si="111"/>
        <v>7.7759999999999998</v>
      </c>
    </row>
    <row r="3566" spans="1:16" x14ac:dyDescent="0.35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f t="shared" si="110"/>
        <v>0.1</v>
      </c>
      <c r="P3566">
        <f t="shared" si="111"/>
        <v>7.4131200000000019</v>
      </c>
    </row>
    <row r="3567" spans="1:16" x14ac:dyDescent="0.35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f t="shared" si="110"/>
        <v>0.1</v>
      </c>
      <c r="P3567">
        <f t="shared" si="111"/>
        <v>4.2688800000000002</v>
      </c>
    </row>
    <row r="3568" spans="1:16" x14ac:dyDescent="0.35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f t="shared" si="110"/>
        <v>0.5</v>
      </c>
      <c r="P3568">
        <f t="shared" si="111"/>
        <v>1230.7932000000001</v>
      </c>
    </row>
    <row r="3569" spans="1:16" x14ac:dyDescent="0.35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f t="shared" si="110"/>
        <v>0</v>
      </c>
      <c r="P3569">
        <f t="shared" si="111"/>
        <v>27.014399999999998</v>
      </c>
    </row>
    <row r="3570" spans="1:16" x14ac:dyDescent="0.35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f t="shared" si="110"/>
        <v>0.2</v>
      </c>
      <c r="P3570">
        <f t="shared" si="111"/>
        <v>40.30655999999999</v>
      </c>
    </row>
    <row r="3571" spans="1:16" x14ac:dyDescent="0.35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f t="shared" si="110"/>
        <v>0.2</v>
      </c>
      <c r="P3571">
        <f t="shared" si="111"/>
        <v>2622.7439999999997</v>
      </c>
    </row>
    <row r="3572" spans="1:16" x14ac:dyDescent="0.35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f t="shared" si="110"/>
        <v>0.2</v>
      </c>
      <c r="P3572">
        <f t="shared" si="111"/>
        <v>1134.2015999999999</v>
      </c>
    </row>
    <row r="3573" spans="1:16" x14ac:dyDescent="0.35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f t="shared" si="110"/>
        <v>0.2</v>
      </c>
      <c r="P3573">
        <f t="shared" si="111"/>
        <v>6.3536400000000004</v>
      </c>
    </row>
    <row r="3574" spans="1:16" x14ac:dyDescent="0.35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f t="shared" si="110"/>
        <v>0.5</v>
      </c>
      <c r="P3574">
        <f t="shared" si="111"/>
        <v>5.0544000000000002</v>
      </c>
    </row>
    <row r="3575" spans="1:16" x14ac:dyDescent="0.35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f t="shared" si="110"/>
        <v>0.5</v>
      </c>
      <c r="P3575">
        <f t="shared" si="111"/>
        <v>9.2855999999999987</v>
      </c>
    </row>
    <row r="3576" spans="1:16" x14ac:dyDescent="0.35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  <c r="O3576">
        <f t="shared" si="110"/>
        <v>0.5</v>
      </c>
      <c r="P3576">
        <f t="shared" si="111"/>
        <v>117.89999999999999</v>
      </c>
    </row>
    <row r="3577" spans="1:16" x14ac:dyDescent="0.35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f t="shared" si="110"/>
        <v>0.5</v>
      </c>
      <c r="P3577">
        <f t="shared" si="111"/>
        <v>14.4054</v>
      </c>
    </row>
    <row r="3578" spans="1:16" x14ac:dyDescent="0.35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f t="shared" si="110"/>
        <v>0.5</v>
      </c>
      <c r="P3578">
        <f t="shared" si="111"/>
        <v>4.8437999999999999</v>
      </c>
    </row>
    <row r="3579" spans="1:16" x14ac:dyDescent="0.35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f t="shared" si="110"/>
        <v>0.5</v>
      </c>
      <c r="P3579">
        <f t="shared" si="111"/>
        <v>3.6184500000000011</v>
      </c>
    </row>
    <row r="3580" spans="1:16" x14ac:dyDescent="0.35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f t="shared" si="110"/>
        <v>0.5</v>
      </c>
      <c r="P3580">
        <f t="shared" si="111"/>
        <v>11.361599999999999</v>
      </c>
    </row>
    <row r="3581" spans="1:16" x14ac:dyDescent="0.35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f t="shared" si="110"/>
        <v>0.5</v>
      </c>
      <c r="P3581">
        <f t="shared" si="111"/>
        <v>50.107500000000002</v>
      </c>
    </row>
    <row r="3582" spans="1:16" x14ac:dyDescent="0.35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f t="shared" si="110"/>
        <v>0.5</v>
      </c>
      <c r="P3582">
        <f t="shared" si="111"/>
        <v>3061.9007999999999</v>
      </c>
    </row>
    <row r="3583" spans="1:16" x14ac:dyDescent="0.35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f t="shared" si="110"/>
        <v>0.5</v>
      </c>
      <c r="P3583">
        <f t="shared" si="111"/>
        <v>81.782999999999987</v>
      </c>
    </row>
    <row r="3584" spans="1:16" x14ac:dyDescent="0.35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  <c r="O3584">
        <f t="shared" si="110"/>
        <v>0.5</v>
      </c>
      <c r="P3584">
        <f t="shared" si="111"/>
        <v>3.5685000000000002</v>
      </c>
    </row>
    <row r="3585" spans="1:16" x14ac:dyDescent="0.35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  <c r="O3585">
        <f t="shared" si="110"/>
        <v>0.5</v>
      </c>
      <c r="P3585">
        <f t="shared" si="111"/>
        <v>902.20500000000004</v>
      </c>
    </row>
    <row r="3586" spans="1:16" x14ac:dyDescent="0.35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f t="shared" si="110"/>
        <v>0.5</v>
      </c>
      <c r="P3586">
        <f t="shared" si="111"/>
        <v>238.99019999999999</v>
      </c>
    </row>
    <row r="3587" spans="1:16" x14ac:dyDescent="0.35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  <c r="O3587">
        <f t="shared" ref="O3587:O3650" si="112">IF(D3587="Same Day",0.2,IF(D3587="First Class",0.1,IF(D3587= "Standard Class",0.5,0)))</f>
        <v>0.5</v>
      </c>
      <c r="P3587">
        <f t="shared" ref="P3587:P3650" si="113">(K3587-N3587)*(1+O3587)</f>
        <v>2.1141000000000001</v>
      </c>
    </row>
    <row r="3588" spans="1:16" x14ac:dyDescent="0.35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  <c r="O3588">
        <f t="shared" si="112"/>
        <v>0.5</v>
      </c>
      <c r="P3588">
        <f t="shared" si="113"/>
        <v>6.4367999999999999</v>
      </c>
    </row>
    <row r="3589" spans="1:16" x14ac:dyDescent="0.35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f t="shared" si="112"/>
        <v>0.5</v>
      </c>
      <c r="P3589">
        <f t="shared" si="113"/>
        <v>2134.69155</v>
      </c>
    </row>
    <row r="3590" spans="1:16" x14ac:dyDescent="0.35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f t="shared" si="112"/>
        <v>0.1</v>
      </c>
      <c r="P3590">
        <f t="shared" si="113"/>
        <v>1795.53836</v>
      </c>
    </row>
    <row r="3591" spans="1:16" x14ac:dyDescent="0.35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  <c r="O3591">
        <f t="shared" si="112"/>
        <v>0.5</v>
      </c>
      <c r="P3591">
        <f t="shared" si="113"/>
        <v>2.2031999999999998</v>
      </c>
    </row>
    <row r="3592" spans="1:16" x14ac:dyDescent="0.35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f t="shared" si="112"/>
        <v>0.5</v>
      </c>
      <c r="P3592">
        <f t="shared" si="113"/>
        <v>1602.7956000000001</v>
      </c>
    </row>
    <row r="3593" spans="1:16" x14ac:dyDescent="0.35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f t="shared" si="112"/>
        <v>0</v>
      </c>
      <c r="P3593">
        <f t="shared" si="113"/>
        <v>2.5549999999999997</v>
      </c>
    </row>
    <row r="3594" spans="1:16" x14ac:dyDescent="0.35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  <c r="O3594">
        <f t="shared" si="112"/>
        <v>0</v>
      </c>
      <c r="P3594">
        <f t="shared" si="113"/>
        <v>344.23320000000001</v>
      </c>
    </row>
    <row r="3595" spans="1:16" x14ac:dyDescent="0.35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f t="shared" si="112"/>
        <v>0.5</v>
      </c>
      <c r="P3595">
        <f t="shared" si="113"/>
        <v>60.555600000000005</v>
      </c>
    </row>
    <row r="3596" spans="1:16" x14ac:dyDescent="0.35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f t="shared" si="112"/>
        <v>0.5</v>
      </c>
      <c r="P3596">
        <f t="shared" si="113"/>
        <v>50.652000000000001</v>
      </c>
    </row>
    <row r="3597" spans="1:16" x14ac:dyDescent="0.35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f t="shared" si="112"/>
        <v>0.5</v>
      </c>
      <c r="P3597">
        <f t="shared" si="113"/>
        <v>3.2964000000000002</v>
      </c>
    </row>
    <row r="3598" spans="1:16" x14ac:dyDescent="0.35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  <c r="O3598">
        <f t="shared" si="112"/>
        <v>0</v>
      </c>
      <c r="P3598">
        <f t="shared" si="113"/>
        <v>10.108799999999999</v>
      </c>
    </row>
    <row r="3599" spans="1:16" x14ac:dyDescent="0.35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f t="shared" si="112"/>
        <v>0</v>
      </c>
      <c r="P3599">
        <f t="shared" si="113"/>
        <v>69.556799999999996</v>
      </c>
    </row>
    <row r="3600" spans="1:16" x14ac:dyDescent="0.35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f t="shared" si="112"/>
        <v>0</v>
      </c>
      <c r="P3600">
        <f t="shared" si="113"/>
        <v>12.448800000000002</v>
      </c>
    </row>
    <row r="3601" spans="1:16" x14ac:dyDescent="0.35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f t="shared" si="112"/>
        <v>0</v>
      </c>
      <c r="P3601">
        <f t="shared" si="113"/>
        <v>167.13639999999998</v>
      </c>
    </row>
    <row r="3602" spans="1:16" x14ac:dyDescent="0.35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f t="shared" si="112"/>
        <v>0.5</v>
      </c>
      <c r="P3602">
        <f t="shared" si="113"/>
        <v>550.70820000000003</v>
      </c>
    </row>
    <row r="3603" spans="1:16" x14ac:dyDescent="0.35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  <c r="O3603">
        <f t="shared" si="112"/>
        <v>0.5</v>
      </c>
      <c r="P3603">
        <f t="shared" si="113"/>
        <v>12.837</v>
      </c>
    </row>
    <row r="3604" spans="1:16" x14ac:dyDescent="0.35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  <c r="O3604">
        <f t="shared" si="112"/>
        <v>0.5</v>
      </c>
      <c r="P3604">
        <f t="shared" si="113"/>
        <v>1127.8799999999999</v>
      </c>
    </row>
    <row r="3605" spans="1:16" x14ac:dyDescent="0.35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f t="shared" si="112"/>
        <v>0.5</v>
      </c>
      <c r="P3605">
        <f t="shared" si="113"/>
        <v>216.37199999999999</v>
      </c>
    </row>
    <row r="3606" spans="1:16" x14ac:dyDescent="0.35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f t="shared" si="112"/>
        <v>0.5</v>
      </c>
      <c r="P3606">
        <f t="shared" si="113"/>
        <v>24.908400000000004</v>
      </c>
    </row>
    <row r="3607" spans="1:16" x14ac:dyDescent="0.35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f t="shared" si="112"/>
        <v>0.5</v>
      </c>
      <c r="P3607">
        <f t="shared" si="113"/>
        <v>91.000799999999998</v>
      </c>
    </row>
    <row r="3608" spans="1:16" x14ac:dyDescent="0.35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  <c r="O3608">
        <f t="shared" si="112"/>
        <v>0</v>
      </c>
      <c r="P3608">
        <f t="shared" si="113"/>
        <v>15.8436</v>
      </c>
    </row>
    <row r="3609" spans="1:16" x14ac:dyDescent="0.35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  <c r="O3609">
        <f t="shared" si="112"/>
        <v>0</v>
      </c>
      <c r="P3609">
        <f t="shared" si="113"/>
        <v>92.378999999999991</v>
      </c>
    </row>
    <row r="3610" spans="1:16" x14ac:dyDescent="0.35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f t="shared" si="112"/>
        <v>0.5</v>
      </c>
      <c r="P3610">
        <f t="shared" si="113"/>
        <v>6.6095999999999995</v>
      </c>
    </row>
    <row r="3611" spans="1:16" x14ac:dyDescent="0.35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  <c r="O3611">
        <f t="shared" si="112"/>
        <v>0.5</v>
      </c>
      <c r="P3611">
        <f t="shared" si="113"/>
        <v>37.595700000000001</v>
      </c>
    </row>
    <row r="3612" spans="1:16" x14ac:dyDescent="0.35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f t="shared" si="112"/>
        <v>0.5</v>
      </c>
      <c r="P3612">
        <f t="shared" si="113"/>
        <v>322.95179999999999</v>
      </c>
    </row>
    <row r="3613" spans="1:16" x14ac:dyDescent="0.35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f t="shared" si="112"/>
        <v>0</v>
      </c>
      <c r="P3613">
        <f t="shared" si="113"/>
        <v>41.621399999999994</v>
      </c>
    </row>
    <row r="3614" spans="1:16" x14ac:dyDescent="0.35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f t="shared" si="112"/>
        <v>0.5</v>
      </c>
      <c r="P3614">
        <f t="shared" si="113"/>
        <v>16.345200000000002</v>
      </c>
    </row>
    <row r="3615" spans="1:16" x14ac:dyDescent="0.35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f t="shared" si="112"/>
        <v>0.5</v>
      </c>
      <c r="P3615">
        <f t="shared" si="113"/>
        <v>39.312899999999999</v>
      </c>
    </row>
    <row r="3616" spans="1:16" x14ac:dyDescent="0.35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f t="shared" si="112"/>
        <v>0.1</v>
      </c>
      <c r="P3616">
        <f t="shared" si="113"/>
        <v>868.92036000000007</v>
      </c>
    </row>
    <row r="3617" spans="1:16" x14ac:dyDescent="0.35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f t="shared" si="112"/>
        <v>0.1</v>
      </c>
      <c r="P3617">
        <f t="shared" si="113"/>
        <v>25.341359999999998</v>
      </c>
    </row>
    <row r="3618" spans="1:16" x14ac:dyDescent="0.35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f t="shared" si="112"/>
        <v>0.5</v>
      </c>
      <c r="P3618">
        <f t="shared" si="113"/>
        <v>25.320749999999997</v>
      </c>
    </row>
    <row r="3619" spans="1:16" x14ac:dyDescent="0.35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f t="shared" si="112"/>
        <v>0.5</v>
      </c>
      <c r="P3619">
        <f t="shared" si="113"/>
        <v>503.23349999999994</v>
      </c>
    </row>
    <row r="3620" spans="1:16" x14ac:dyDescent="0.35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  <c r="O3620">
        <f t="shared" si="112"/>
        <v>0.5</v>
      </c>
      <c r="P3620">
        <f t="shared" si="113"/>
        <v>5.7337499999999997</v>
      </c>
    </row>
    <row r="3621" spans="1:16" x14ac:dyDescent="0.35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f t="shared" si="112"/>
        <v>0.5</v>
      </c>
      <c r="P3621">
        <f t="shared" si="113"/>
        <v>228.74250000000001</v>
      </c>
    </row>
    <row r="3622" spans="1:16" x14ac:dyDescent="0.35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f t="shared" si="112"/>
        <v>0.5</v>
      </c>
      <c r="P3622">
        <f t="shared" si="113"/>
        <v>54.283050000000003</v>
      </c>
    </row>
    <row r="3623" spans="1:16" x14ac:dyDescent="0.35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f t="shared" si="112"/>
        <v>0.5</v>
      </c>
      <c r="P3623">
        <f t="shared" si="113"/>
        <v>87.5124</v>
      </c>
    </row>
    <row r="3624" spans="1:16" x14ac:dyDescent="0.35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f t="shared" si="112"/>
        <v>0.5</v>
      </c>
      <c r="P3624">
        <f t="shared" si="113"/>
        <v>134.56800000000001</v>
      </c>
    </row>
    <row r="3625" spans="1:16" x14ac:dyDescent="0.35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  <c r="O3625">
        <f t="shared" si="112"/>
        <v>0.5</v>
      </c>
      <c r="P3625">
        <f t="shared" si="113"/>
        <v>5.5848000000000004</v>
      </c>
    </row>
    <row r="3626" spans="1:16" x14ac:dyDescent="0.35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f t="shared" si="112"/>
        <v>0</v>
      </c>
      <c r="P3626">
        <f t="shared" si="113"/>
        <v>638.82000000000005</v>
      </c>
    </row>
    <row r="3627" spans="1:16" x14ac:dyDescent="0.35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  <c r="O3627">
        <f t="shared" si="112"/>
        <v>0</v>
      </c>
      <c r="P3627">
        <f t="shared" si="113"/>
        <v>2.4992000000000001</v>
      </c>
    </row>
    <row r="3628" spans="1:16" x14ac:dyDescent="0.35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  <c r="O3628">
        <f t="shared" si="112"/>
        <v>0</v>
      </c>
      <c r="P3628">
        <f t="shared" si="113"/>
        <v>4.1850000000000005</v>
      </c>
    </row>
    <row r="3629" spans="1:16" x14ac:dyDescent="0.35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f t="shared" si="112"/>
        <v>0</v>
      </c>
      <c r="P3629">
        <f t="shared" si="113"/>
        <v>25.423999999999999</v>
      </c>
    </row>
    <row r="3630" spans="1:16" x14ac:dyDescent="0.35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f t="shared" si="112"/>
        <v>0.5</v>
      </c>
      <c r="P3630">
        <f t="shared" si="113"/>
        <v>2125.1422499999999</v>
      </c>
    </row>
    <row r="3631" spans="1:16" x14ac:dyDescent="0.35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f t="shared" si="112"/>
        <v>0.5</v>
      </c>
      <c r="P3631">
        <f t="shared" si="113"/>
        <v>63.706499999999991</v>
      </c>
    </row>
    <row r="3632" spans="1:16" x14ac:dyDescent="0.35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f t="shared" si="112"/>
        <v>0.5</v>
      </c>
      <c r="P3632">
        <f t="shared" si="113"/>
        <v>283.7373</v>
      </c>
    </row>
    <row r="3633" spans="1:16" x14ac:dyDescent="0.35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f t="shared" si="112"/>
        <v>0</v>
      </c>
      <c r="P3633">
        <f t="shared" si="113"/>
        <v>50.054400000000001</v>
      </c>
    </row>
    <row r="3634" spans="1:16" x14ac:dyDescent="0.35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f t="shared" si="112"/>
        <v>0</v>
      </c>
      <c r="P3634">
        <f t="shared" si="113"/>
        <v>717.63360000000011</v>
      </c>
    </row>
    <row r="3635" spans="1:16" x14ac:dyDescent="0.35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f t="shared" si="112"/>
        <v>0.5</v>
      </c>
      <c r="P3635">
        <f t="shared" si="113"/>
        <v>8.8127999999999993</v>
      </c>
    </row>
    <row r="3636" spans="1:16" x14ac:dyDescent="0.35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f t="shared" si="112"/>
        <v>0.5</v>
      </c>
      <c r="P3636">
        <f t="shared" si="113"/>
        <v>77.622299999999996</v>
      </c>
    </row>
    <row r="3637" spans="1:16" x14ac:dyDescent="0.35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f t="shared" si="112"/>
        <v>0.5</v>
      </c>
      <c r="P3637">
        <f t="shared" si="113"/>
        <v>85.649399999999986</v>
      </c>
    </row>
    <row r="3638" spans="1:16" x14ac:dyDescent="0.35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f t="shared" si="112"/>
        <v>0.5</v>
      </c>
      <c r="P3638">
        <f t="shared" si="113"/>
        <v>22.10895</v>
      </c>
    </row>
    <row r="3639" spans="1:16" x14ac:dyDescent="0.35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  <c r="O3639">
        <f t="shared" si="112"/>
        <v>0.5</v>
      </c>
      <c r="P3639">
        <f t="shared" si="113"/>
        <v>458.36699999999996</v>
      </c>
    </row>
    <row r="3640" spans="1:16" x14ac:dyDescent="0.35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f t="shared" si="112"/>
        <v>0.5</v>
      </c>
      <c r="P3640">
        <f t="shared" si="113"/>
        <v>177.94560000000001</v>
      </c>
    </row>
    <row r="3641" spans="1:16" x14ac:dyDescent="0.35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f t="shared" si="112"/>
        <v>0.5</v>
      </c>
      <c r="P3641">
        <f t="shared" si="113"/>
        <v>4.4216999999999995</v>
      </c>
    </row>
    <row r="3642" spans="1:16" x14ac:dyDescent="0.35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  <c r="O3642">
        <f t="shared" si="112"/>
        <v>0.5</v>
      </c>
      <c r="P3642">
        <f t="shared" si="113"/>
        <v>311.99174999999997</v>
      </c>
    </row>
    <row r="3643" spans="1:16" x14ac:dyDescent="0.35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f t="shared" si="112"/>
        <v>0.5</v>
      </c>
      <c r="P3643">
        <f t="shared" si="113"/>
        <v>174.72</v>
      </c>
    </row>
    <row r="3644" spans="1:16" x14ac:dyDescent="0.35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f t="shared" si="112"/>
        <v>0</v>
      </c>
      <c r="P3644">
        <f t="shared" si="113"/>
        <v>335.48899999999998</v>
      </c>
    </row>
    <row r="3645" spans="1:16" x14ac:dyDescent="0.35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  <c r="O3645">
        <f t="shared" si="112"/>
        <v>0</v>
      </c>
      <c r="P3645">
        <f t="shared" si="113"/>
        <v>35.001999999999995</v>
      </c>
    </row>
    <row r="3646" spans="1:16" x14ac:dyDescent="0.35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  <c r="O3646">
        <f t="shared" si="112"/>
        <v>0</v>
      </c>
      <c r="P3646">
        <f t="shared" si="113"/>
        <v>2.9735999999999998</v>
      </c>
    </row>
    <row r="3647" spans="1:16" x14ac:dyDescent="0.35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f t="shared" si="112"/>
        <v>0</v>
      </c>
      <c r="P3647">
        <f t="shared" si="113"/>
        <v>104.706</v>
      </c>
    </row>
    <row r="3648" spans="1:16" x14ac:dyDescent="0.35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  <c r="O3648">
        <f t="shared" si="112"/>
        <v>0</v>
      </c>
      <c r="P3648">
        <f t="shared" si="113"/>
        <v>3.3048000000000006</v>
      </c>
    </row>
    <row r="3649" spans="1:16" x14ac:dyDescent="0.35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f t="shared" si="112"/>
        <v>0</v>
      </c>
      <c r="P3649">
        <f t="shared" si="113"/>
        <v>11.0192</v>
      </c>
    </row>
    <row r="3650" spans="1:16" x14ac:dyDescent="0.35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f t="shared" si="112"/>
        <v>0.5</v>
      </c>
      <c r="P3650">
        <f t="shared" si="113"/>
        <v>7.5123000000000006</v>
      </c>
    </row>
    <row r="3651" spans="1:16" x14ac:dyDescent="0.35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f t="shared" ref="O3651:O3714" si="114">IF(D3651="Same Day",0.2,IF(D3651="First Class",0.1,IF(D3651= "Standard Class",0.5,0)))</f>
        <v>0.5</v>
      </c>
      <c r="P3651">
        <f t="shared" ref="P3651:P3714" si="115">(K3651-N3651)*(1+O3651)</f>
        <v>54.759599999999999</v>
      </c>
    </row>
    <row r="3652" spans="1:16" x14ac:dyDescent="0.35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f t="shared" si="114"/>
        <v>0</v>
      </c>
      <c r="P3652">
        <f t="shared" si="115"/>
        <v>62.927999999999997</v>
      </c>
    </row>
    <row r="3653" spans="1:16" x14ac:dyDescent="0.35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f t="shared" si="114"/>
        <v>0</v>
      </c>
      <c r="P3653">
        <f t="shared" si="115"/>
        <v>22.208000000000002</v>
      </c>
    </row>
    <row r="3654" spans="1:16" x14ac:dyDescent="0.35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f t="shared" si="114"/>
        <v>0</v>
      </c>
      <c r="P3654">
        <f t="shared" si="115"/>
        <v>18.208799999999997</v>
      </c>
    </row>
    <row r="3655" spans="1:16" x14ac:dyDescent="0.35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f t="shared" si="114"/>
        <v>0</v>
      </c>
      <c r="P3655">
        <f t="shared" si="115"/>
        <v>7.9181999999999997</v>
      </c>
    </row>
    <row r="3656" spans="1:16" x14ac:dyDescent="0.35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f t="shared" si="114"/>
        <v>0.5</v>
      </c>
      <c r="P3656">
        <f t="shared" si="115"/>
        <v>708.99030000000005</v>
      </c>
    </row>
    <row r="3657" spans="1:16" x14ac:dyDescent="0.35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  <c r="O3657">
        <f t="shared" si="114"/>
        <v>0.5</v>
      </c>
      <c r="P3657">
        <f t="shared" si="115"/>
        <v>202.29300000000001</v>
      </c>
    </row>
    <row r="3658" spans="1:16" x14ac:dyDescent="0.35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f t="shared" si="114"/>
        <v>0.5</v>
      </c>
      <c r="P3658">
        <f t="shared" si="115"/>
        <v>11.085750000000001</v>
      </c>
    </row>
    <row r="3659" spans="1:16" x14ac:dyDescent="0.35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f t="shared" si="114"/>
        <v>0.5</v>
      </c>
      <c r="P3659">
        <f t="shared" si="115"/>
        <v>8.633700000000001</v>
      </c>
    </row>
    <row r="3660" spans="1:16" x14ac:dyDescent="0.35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  <c r="O3660">
        <f t="shared" si="114"/>
        <v>0.5</v>
      </c>
      <c r="P3660">
        <f t="shared" si="115"/>
        <v>40.53</v>
      </c>
    </row>
    <row r="3661" spans="1:16" x14ac:dyDescent="0.35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f t="shared" si="114"/>
        <v>0.5</v>
      </c>
      <c r="P3661">
        <f t="shared" si="115"/>
        <v>7.4493000000000009</v>
      </c>
    </row>
    <row r="3662" spans="1:16" x14ac:dyDescent="0.35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f t="shared" si="114"/>
        <v>0.5</v>
      </c>
      <c r="P3662">
        <f t="shared" si="115"/>
        <v>44.362499999999997</v>
      </c>
    </row>
    <row r="3663" spans="1:16" x14ac:dyDescent="0.35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f t="shared" si="114"/>
        <v>0</v>
      </c>
      <c r="P3663">
        <f t="shared" si="115"/>
        <v>283.47750000000002</v>
      </c>
    </row>
    <row r="3664" spans="1:16" x14ac:dyDescent="0.35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f t="shared" si="114"/>
        <v>0.5</v>
      </c>
      <c r="P3664">
        <f t="shared" si="115"/>
        <v>248.54399999999995</v>
      </c>
    </row>
    <row r="3665" spans="1:16" x14ac:dyDescent="0.35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f t="shared" si="114"/>
        <v>0.5</v>
      </c>
      <c r="P3665">
        <f t="shared" si="115"/>
        <v>19.525199999999998</v>
      </c>
    </row>
    <row r="3666" spans="1:16" x14ac:dyDescent="0.35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f t="shared" si="114"/>
        <v>0.5</v>
      </c>
      <c r="P3666">
        <f t="shared" si="115"/>
        <v>28.236600000000006</v>
      </c>
    </row>
    <row r="3667" spans="1:16" x14ac:dyDescent="0.35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f t="shared" si="114"/>
        <v>0.5</v>
      </c>
      <c r="P3667">
        <f t="shared" si="115"/>
        <v>16.462800000000001</v>
      </c>
    </row>
    <row r="3668" spans="1:16" x14ac:dyDescent="0.35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f t="shared" si="114"/>
        <v>0.5</v>
      </c>
      <c r="P3668">
        <f t="shared" si="115"/>
        <v>49.387499999999996</v>
      </c>
    </row>
    <row r="3669" spans="1:16" x14ac:dyDescent="0.35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  <c r="O3669">
        <f t="shared" si="114"/>
        <v>0.5</v>
      </c>
      <c r="P3669">
        <f t="shared" si="115"/>
        <v>24.723750000000003</v>
      </c>
    </row>
    <row r="3670" spans="1:16" x14ac:dyDescent="0.35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  <c r="O3670">
        <f t="shared" si="114"/>
        <v>0.5</v>
      </c>
      <c r="P3670">
        <f t="shared" si="115"/>
        <v>183.15899999999999</v>
      </c>
    </row>
    <row r="3671" spans="1:16" x14ac:dyDescent="0.35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f t="shared" si="114"/>
        <v>0.5</v>
      </c>
      <c r="P3671">
        <f t="shared" si="115"/>
        <v>11.664</v>
      </c>
    </row>
    <row r="3672" spans="1:16" x14ac:dyDescent="0.35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  <c r="O3672">
        <f t="shared" si="114"/>
        <v>0.5</v>
      </c>
      <c r="P3672">
        <f t="shared" si="115"/>
        <v>10.1088</v>
      </c>
    </row>
    <row r="3673" spans="1:16" x14ac:dyDescent="0.35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f t="shared" si="114"/>
        <v>0.5</v>
      </c>
      <c r="P3673">
        <f t="shared" si="115"/>
        <v>54.212400000000002</v>
      </c>
    </row>
    <row r="3674" spans="1:16" x14ac:dyDescent="0.35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f t="shared" si="114"/>
        <v>0.5</v>
      </c>
      <c r="P3674">
        <f t="shared" si="115"/>
        <v>8.4838500000000003</v>
      </c>
    </row>
    <row r="3675" spans="1:16" x14ac:dyDescent="0.35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  <c r="O3675">
        <f t="shared" si="114"/>
        <v>0.5</v>
      </c>
      <c r="P3675">
        <f t="shared" si="115"/>
        <v>333.036</v>
      </c>
    </row>
    <row r="3676" spans="1:16" x14ac:dyDescent="0.35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f t="shared" si="114"/>
        <v>0.5</v>
      </c>
      <c r="P3676">
        <f t="shared" si="115"/>
        <v>237.45780000000002</v>
      </c>
    </row>
    <row r="3677" spans="1:16" x14ac:dyDescent="0.35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f t="shared" si="114"/>
        <v>0.5</v>
      </c>
      <c r="P3677">
        <f t="shared" si="115"/>
        <v>47.652299999999997</v>
      </c>
    </row>
    <row r="3678" spans="1:16" x14ac:dyDescent="0.35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f t="shared" si="114"/>
        <v>0.5</v>
      </c>
      <c r="P3678">
        <f t="shared" si="115"/>
        <v>44.682300000000005</v>
      </c>
    </row>
    <row r="3679" spans="1:16" x14ac:dyDescent="0.35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  <c r="O3679">
        <f t="shared" si="114"/>
        <v>0.5</v>
      </c>
      <c r="P3679">
        <f t="shared" si="115"/>
        <v>16.116</v>
      </c>
    </row>
    <row r="3680" spans="1:16" x14ac:dyDescent="0.35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f t="shared" si="114"/>
        <v>0.5</v>
      </c>
      <c r="P3680">
        <f t="shared" si="115"/>
        <v>383.60025000000002</v>
      </c>
    </row>
    <row r="3681" spans="1:16" x14ac:dyDescent="0.35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f t="shared" si="114"/>
        <v>0.5</v>
      </c>
      <c r="P3681">
        <f t="shared" si="115"/>
        <v>242.91660000000002</v>
      </c>
    </row>
    <row r="3682" spans="1:16" x14ac:dyDescent="0.35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f t="shared" si="114"/>
        <v>0.5</v>
      </c>
      <c r="P3682">
        <f t="shared" si="115"/>
        <v>10.035900000000002</v>
      </c>
    </row>
    <row r="3683" spans="1:16" x14ac:dyDescent="0.35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f t="shared" si="114"/>
        <v>0.5</v>
      </c>
      <c r="P3683">
        <f t="shared" si="115"/>
        <v>63.067500000000003</v>
      </c>
    </row>
    <row r="3684" spans="1:16" x14ac:dyDescent="0.35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f t="shared" si="114"/>
        <v>0.5</v>
      </c>
      <c r="P3684">
        <f t="shared" si="115"/>
        <v>70.233599999999996</v>
      </c>
    </row>
    <row r="3685" spans="1:16" x14ac:dyDescent="0.35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f t="shared" si="114"/>
        <v>0.5</v>
      </c>
      <c r="P3685">
        <f t="shared" si="115"/>
        <v>124.22160000000002</v>
      </c>
    </row>
    <row r="3686" spans="1:16" x14ac:dyDescent="0.35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f t="shared" si="114"/>
        <v>0.5</v>
      </c>
      <c r="P3686">
        <f t="shared" si="115"/>
        <v>33.415199999999999</v>
      </c>
    </row>
    <row r="3687" spans="1:16" x14ac:dyDescent="0.35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f t="shared" si="114"/>
        <v>0.5</v>
      </c>
      <c r="P3687">
        <f t="shared" si="115"/>
        <v>104.59364999999998</v>
      </c>
    </row>
    <row r="3688" spans="1:16" x14ac:dyDescent="0.35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  <c r="O3688">
        <f t="shared" si="114"/>
        <v>0.5</v>
      </c>
      <c r="P3688">
        <f t="shared" si="115"/>
        <v>9.8892000000000007</v>
      </c>
    </row>
    <row r="3689" spans="1:16" x14ac:dyDescent="0.35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f t="shared" si="114"/>
        <v>0.5</v>
      </c>
      <c r="P3689">
        <f t="shared" si="115"/>
        <v>7.4085000000000001</v>
      </c>
    </row>
    <row r="3690" spans="1:16" x14ac:dyDescent="0.35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f t="shared" si="114"/>
        <v>0</v>
      </c>
      <c r="P3690">
        <f t="shared" si="115"/>
        <v>17.423999999999999</v>
      </c>
    </row>
    <row r="3691" spans="1:16" x14ac:dyDescent="0.35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f t="shared" si="114"/>
        <v>0</v>
      </c>
      <c r="P3691">
        <f t="shared" si="115"/>
        <v>27.999000000000002</v>
      </c>
    </row>
    <row r="3692" spans="1:16" x14ac:dyDescent="0.35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f t="shared" si="114"/>
        <v>0</v>
      </c>
      <c r="P3692">
        <f t="shared" si="115"/>
        <v>105.98939999999999</v>
      </c>
    </row>
    <row r="3693" spans="1:16" x14ac:dyDescent="0.35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f t="shared" si="114"/>
        <v>0</v>
      </c>
      <c r="P3693">
        <f t="shared" si="115"/>
        <v>274.995</v>
      </c>
    </row>
    <row r="3694" spans="1:16" x14ac:dyDescent="0.35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f t="shared" si="114"/>
        <v>0</v>
      </c>
      <c r="P3694">
        <f t="shared" si="115"/>
        <v>57.173999999999992</v>
      </c>
    </row>
    <row r="3695" spans="1:16" x14ac:dyDescent="0.35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f t="shared" si="114"/>
        <v>0</v>
      </c>
      <c r="P3695">
        <f t="shared" si="115"/>
        <v>11.8096</v>
      </c>
    </row>
    <row r="3696" spans="1:16" x14ac:dyDescent="0.35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  <c r="O3696">
        <f t="shared" si="114"/>
        <v>0.5</v>
      </c>
      <c r="P3696">
        <f t="shared" si="115"/>
        <v>174.72</v>
      </c>
    </row>
    <row r="3697" spans="1:16" x14ac:dyDescent="0.35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f t="shared" si="114"/>
        <v>0.5</v>
      </c>
      <c r="P3697">
        <f t="shared" si="115"/>
        <v>50.903100000000009</v>
      </c>
    </row>
    <row r="3698" spans="1:16" x14ac:dyDescent="0.35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  <c r="O3698">
        <f t="shared" si="114"/>
        <v>0.5</v>
      </c>
      <c r="P3698">
        <f t="shared" si="115"/>
        <v>43.476299999999995</v>
      </c>
    </row>
    <row r="3699" spans="1:16" x14ac:dyDescent="0.35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  <c r="O3699">
        <f t="shared" si="114"/>
        <v>0</v>
      </c>
      <c r="P3699">
        <f t="shared" si="115"/>
        <v>119.24640000000001</v>
      </c>
    </row>
    <row r="3700" spans="1:16" x14ac:dyDescent="0.35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f t="shared" si="114"/>
        <v>0.5</v>
      </c>
      <c r="P3700">
        <f t="shared" si="115"/>
        <v>110.16750000000002</v>
      </c>
    </row>
    <row r="3701" spans="1:16" x14ac:dyDescent="0.35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f t="shared" si="114"/>
        <v>0</v>
      </c>
      <c r="P3701">
        <f t="shared" si="115"/>
        <v>93.457200000000014</v>
      </c>
    </row>
    <row r="3702" spans="1:16" x14ac:dyDescent="0.35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f t="shared" si="114"/>
        <v>0.5</v>
      </c>
      <c r="P3702">
        <f t="shared" si="115"/>
        <v>46.6539</v>
      </c>
    </row>
    <row r="3703" spans="1:16" x14ac:dyDescent="0.35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f t="shared" si="114"/>
        <v>0</v>
      </c>
      <c r="P3703">
        <f t="shared" si="115"/>
        <v>11.375999999999999</v>
      </c>
    </row>
    <row r="3704" spans="1:16" x14ac:dyDescent="0.35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f t="shared" si="114"/>
        <v>0.5</v>
      </c>
      <c r="P3704">
        <f t="shared" si="115"/>
        <v>26.7624</v>
      </c>
    </row>
    <row r="3705" spans="1:16" x14ac:dyDescent="0.35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f t="shared" si="114"/>
        <v>0.5</v>
      </c>
      <c r="P3705">
        <f t="shared" si="115"/>
        <v>15.503400000000003</v>
      </c>
    </row>
    <row r="3706" spans="1:16" x14ac:dyDescent="0.35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f t="shared" si="114"/>
        <v>0.5</v>
      </c>
      <c r="P3706">
        <f t="shared" si="115"/>
        <v>877.47074999999995</v>
      </c>
    </row>
    <row r="3707" spans="1:16" x14ac:dyDescent="0.35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  <c r="O3707">
        <f t="shared" si="114"/>
        <v>0.5</v>
      </c>
      <c r="P3707">
        <f t="shared" si="115"/>
        <v>25.271999999999998</v>
      </c>
    </row>
    <row r="3708" spans="1:16" x14ac:dyDescent="0.35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f t="shared" si="114"/>
        <v>0.5</v>
      </c>
      <c r="P3708">
        <f t="shared" si="115"/>
        <v>25.917300000000004</v>
      </c>
    </row>
    <row r="3709" spans="1:16" x14ac:dyDescent="0.35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f t="shared" si="114"/>
        <v>0.5</v>
      </c>
      <c r="P3709">
        <f t="shared" si="115"/>
        <v>13.372800000000002</v>
      </c>
    </row>
    <row r="3710" spans="1:16" x14ac:dyDescent="0.35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f t="shared" si="114"/>
        <v>0.5</v>
      </c>
      <c r="P3710">
        <f t="shared" si="115"/>
        <v>181.9872</v>
      </c>
    </row>
    <row r="3711" spans="1:16" x14ac:dyDescent="0.35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f t="shared" si="114"/>
        <v>0.5</v>
      </c>
      <c r="P3711">
        <f t="shared" si="115"/>
        <v>5.8211999999999993</v>
      </c>
    </row>
    <row r="3712" spans="1:16" x14ac:dyDescent="0.35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f t="shared" si="114"/>
        <v>0.1</v>
      </c>
      <c r="P3712">
        <f t="shared" si="115"/>
        <v>554.24820000000011</v>
      </c>
    </row>
    <row r="3713" spans="1:16" x14ac:dyDescent="0.35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  <c r="O3713">
        <f t="shared" si="114"/>
        <v>0.1</v>
      </c>
      <c r="P3713">
        <f t="shared" si="115"/>
        <v>114.97695</v>
      </c>
    </row>
    <row r="3714" spans="1:16" x14ac:dyDescent="0.35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f t="shared" si="114"/>
        <v>0.1</v>
      </c>
      <c r="P3714">
        <f t="shared" si="115"/>
        <v>8.8857999999999997</v>
      </c>
    </row>
    <row r="3715" spans="1:16" x14ac:dyDescent="0.35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f t="shared" ref="O3715:O3778" si="116">IF(D3715="Same Day",0.2,IF(D3715="First Class",0.1,IF(D3715= "Standard Class",0.5,0)))</f>
        <v>0.1</v>
      </c>
      <c r="P3715">
        <f t="shared" ref="P3715:P3778" si="117">(K3715-N3715)*(1+O3715)</f>
        <v>141.29940000000002</v>
      </c>
    </row>
    <row r="3716" spans="1:16" x14ac:dyDescent="0.35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f t="shared" si="116"/>
        <v>0</v>
      </c>
      <c r="P3716">
        <f t="shared" si="117"/>
        <v>24.667200000000001</v>
      </c>
    </row>
    <row r="3717" spans="1:16" x14ac:dyDescent="0.35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f t="shared" si="116"/>
        <v>0</v>
      </c>
      <c r="P3717">
        <f t="shared" si="117"/>
        <v>558.62599999999998</v>
      </c>
    </row>
    <row r="3718" spans="1:16" x14ac:dyDescent="0.35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  <c r="O3718">
        <f t="shared" si="116"/>
        <v>0.5</v>
      </c>
      <c r="P3718">
        <f t="shared" si="117"/>
        <v>33.558750000000003</v>
      </c>
    </row>
    <row r="3719" spans="1:16" x14ac:dyDescent="0.35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  <c r="O3719">
        <f t="shared" si="116"/>
        <v>0.5</v>
      </c>
      <c r="P3719">
        <f t="shared" si="117"/>
        <v>7.3331999999999997</v>
      </c>
    </row>
    <row r="3720" spans="1:16" x14ac:dyDescent="0.35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  <c r="O3720">
        <f t="shared" si="116"/>
        <v>0.5</v>
      </c>
      <c r="P3720">
        <f t="shared" si="117"/>
        <v>213.70724999999999</v>
      </c>
    </row>
    <row r="3721" spans="1:16" x14ac:dyDescent="0.35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  <c r="O3721">
        <f t="shared" si="116"/>
        <v>0.5</v>
      </c>
      <c r="P3721">
        <f t="shared" si="117"/>
        <v>31.562999999999995</v>
      </c>
    </row>
    <row r="3722" spans="1:16" x14ac:dyDescent="0.35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f t="shared" si="116"/>
        <v>0.5</v>
      </c>
      <c r="P3722">
        <f t="shared" si="117"/>
        <v>17.311800000000002</v>
      </c>
    </row>
    <row r="3723" spans="1:16" x14ac:dyDescent="0.35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f t="shared" si="116"/>
        <v>0.5</v>
      </c>
      <c r="P3723">
        <f t="shared" si="117"/>
        <v>12.721499999999999</v>
      </c>
    </row>
    <row r="3724" spans="1:16" x14ac:dyDescent="0.35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f t="shared" si="116"/>
        <v>0.5</v>
      </c>
      <c r="P3724">
        <f t="shared" si="117"/>
        <v>50.220000000000006</v>
      </c>
    </row>
    <row r="3725" spans="1:16" x14ac:dyDescent="0.35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f t="shared" si="116"/>
        <v>0.5</v>
      </c>
      <c r="P3725">
        <f t="shared" si="117"/>
        <v>1517.9587500000002</v>
      </c>
    </row>
    <row r="3726" spans="1:16" x14ac:dyDescent="0.35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f t="shared" si="116"/>
        <v>0.1</v>
      </c>
      <c r="P3726">
        <f t="shared" si="117"/>
        <v>5.3361000000000001</v>
      </c>
    </row>
    <row r="3727" spans="1:16" x14ac:dyDescent="0.35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  <c r="O3727">
        <f t="shared" si="116"/>
        <v>0.5</v>
      </c>
      <c r="P3727">
        <f t="shared" si="117"/>
        <v>22.814999999999998</v>
      </c>
    </row>
    <row r="3728" spans="1:16" x14ac:dyDescent="0.35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f t="shared" si="116"/>
        <v>0.5</v>
      </c>
      <c r="P3728">
        <f t="shared" si="117"/>
        <v>400.02179999999998</v>
      </c>
    </row>
    <row r="3729" spans="1:16" x14ac:dyDescent="0.35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  <c r="O3729">
        <f t="shared" si="116"/>
        <v>0.5</v>
      </c>
      <c r="P3729">
        <f t="shared" si="117"/>
        <v>12.555000000000001</v>
      </c>
    </row>
    <row r="3730" spans="1:16" x14ac:dyDescent="0.35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f t="shared" si="116"/>
        <v>0.5</v>
      </c>
      <c r="P3730">
        <f t="shared" si="117"/>
        <v>12.101399999999998</v>
      </c>
    </row>
    <row r="3731" spans="1:16" x14ac:dyDescent="0.35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f t="shared" si="116"/>
        <v>0.5</v>
      </c>
      <c r="P3731">
        <f t="shared" si="117"/>
        <v>50.981400000000001</v>
      </c>
    </row>
    <row r="3732" spans="1:16" x14ac:dyDescent="0.35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  <c r="O3732">
        <f t="shared" si="116"/>
        <v>0.5</v>
      </c>
      <c r="P3732">
        <f t="shared" si="117"/>
        <v>955.29</v>
      </c>
    </row>
    <row r="3733" spans="1:16" x14ac:dyDescent="0.35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  <c r="O3733">
        <f t="shared" si="116"/>
        <v>0.5</v>
      </c>
      <c r="P3733">
        <f t="shared" si="117"/>
        <v>554.98890000000006</v>
      </c>
    </row>
    <row r="3734" spans="1:16" x14ac:dyDescent="0.35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f t="shared" si="116"/>
        <v>0.5</v>
      </c>
      <c r="P3734">
        <f t="shared" si="117"/>
        <v>1398.5223000000001</v>
      </c>
    </row>
    <row r="3735" spans="1:16" x14ac:dyDescent="0.35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f t="shared" si="116"/>
        <v>0.5</v>
      </c>
      <c r="P3735">
        <f t="shared" si="117"/>
        <v>49.786199999999994</v>
      </c>
    </row>
    <row r="3736" spans="1:16" x14ac:dyDescent="0.35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  <c r="O3736">
        <f t="shared" si="116"/>
        <v>0</v>
      </c>
      <c r="P3736">
        <f t="shared" si="117"/>
        <v>14.245199999999999</v>
      </c>
    </row>
    <row r="3737" spans="1:16" x14ac:dyDescent="0.35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f t="shared" si="116"/>
        <v>0</v>
      </c>
      <c r="P3737">
        <f t="shared" si="117"/>
        <v>55.416899999999998</v>
      </c>
    </row>
    <row r="3738" spans="1:16" x14ac:dyDescent="0.35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f t="shared" si="116"/>
        <v>0.2</v>
      </c>
      <c r="P3738">
        <f t="shared" si="117"/>
        <v>81.10751999999998</v>
      </c>
    </row>
    <row r="3739" spans="1:16" x14ac:dyDescent="0.35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f t="shared" si="116"/>
        <v>0.2</v>
      </c>
      <c r="P3739">
        <f t="shared" si="117"/>
        <v>19.914479999999998</v>
      </c>
    </row>
    <row r="3740" spans="1:16" x14ac:dyDescent="0.35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  <c r="O3740">
        <f t="shared" si="116"/>
        <v>0.5</v>
      </c>
      <c r="P3740">
        <f t="shared" si="117"/>
        <v>11.772000000000002</v>
      </c>
    </row>
    <row r="3741" spans="1:16" x14ac:dyDescent="0.35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f t="shared" si="116"/>
        <v>0.5</v>
      </c>
      <c r="P3741">
        <f t="shared" si="117"/>
        <v>52.182599999999994</v>
      </c>
    </row>
    <row r="3742" spans="1:16" x14ac:dyDescent="0.35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f t="shared" si="116"/>
        <v>0.5</v>
      </c>
      <c r="P3742">
        <f t="shared" si="117"/>
        <v>57.80040000000001</v>
      </c>
    </row>
    <row r="3743" spans="1:16" x14ac:dyDescent="0.35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f t="shared" si="116"/>
        <v>0.5</v>
      </c>
      <c r="P3743">
        <f t="shared" si="117"/>
        <v>13.3812</v>
      </c>
    </row>
    <row r="3744" spans="1:16" x14ac:dyDescent="0.35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f t="shared" si="116"/>
        <v>0.5</v>
      </c>
      <c r="P3744">
        <f t="shared" si="117"/>
        <v>46.893599999999992</v>
      </c>
    </row>
    <row r="3745" spans="1:16" x14ac:dyDescent="0.35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f t="shared" si="116"/>
        <v>0.5</v>
      </c>
      <c r="P3745">
        <f t="shared" si="117"/>
        <v>48.29760000000001</v>
      </c>
    </row>
    <row r="3746" spans="1:16" x14ac:dyDescent="0.35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f t="shared" si="116"/>
        <v>0.2</v>
      </c>
      <c r="P3746">
        <f t="shared" si="117"/>
        <v>9.6695999999999991</v>
      </c>
    </row>
    <row r="3747" spans="1:16" x14ac:dyDescent="0.35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f t="shared" si="116"/>
        <v>0</v>
      </c>
      <c r="P3747">
        <f t="shared" si="117"/>
        <v>83.95750000000001</v>
      </c>
    </row>
    <row r="3748" spans="1:16" x14ac:dyDescent="0.35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f t="shared" si="116"/>
        <v>0</v>
      </c>
      <c r="P3748">
        <f t="shared" si="117"/>
        <v>287.79660000000001</v>
      </c>
    </row>
    <row r="3749" spans="1:16" x14ac:dyDescent="0.35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  <c r="O3749">
        <f t="shared" si="116"/>
        <v>0</v>
      </c>
      <c r="P3749">
        <f t="shared" si="117"/>
        <v>99.23</v>
      </c>
    </row>
    <row r="3750" spans="1:16" x14ac:dyDescent="0.35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f t="shared" si="116"/>
        <v>0</v>
      </c>
      <c r="P3750">
        <f t="shared" si="117"/>
        <v>225.34400000000002</v>
      </c>
    </row>
    <row r="3751" spans="1:16" x14ac:dyDescent="0.35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f t="shared" si="116"/>
        <v>0</v>
      </c>
      <c r="P3751">
        <f t="shared" si="117"/>
        <v>549.99</v>
      </c>
    </row>
    <row r="3752" spans="1:16" x14ac:dyDescent="0.35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  <c r="O3752">
        <f t="shared" si="116"/>
        <v>0</v>
      </c>
      <c r="P3752">
        <f t="shared" si="117"/>
        <v>20.163999999999998</v>
      </c>
    </row>
    <row r="3753" spans="1:16" x14ac:dyDescent="0.35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f t="shared" si="116"/>
        <v>0</v>
      </c>
      <c r="P3753">
        <f t="shared" si="117"/>
        <v>207.25200000000001</v>
      </c>
    </row>
    <row r="3754" spans="1:16" x14ac:dyDescent="0.35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f t="shared" si="116"/>
        <v>0</v>
      </c>
      <c r="P3754">
        <f t="shared" si="117"/>
        <v>59.302799999999998</v>
      </c>
    </row>
    <row r="3755" spans="1:16" x14ac:dyDescent="0.35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f t="shared" si="116"/>
        <v>0</v>
      </c>
      <c r="P3755">
        <f t="shared" si="117"/>
        <v>547.01919999999996</v>
      </c>
    </row>
    <row r="3756" spans="1:16" x14ac:dyDescent="0.35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f t="shared" si="116"/>
        <v>0</v>
      </c>
      <c r="P3756">
        <f t="shared" si="117"/>
        <v>337.15499999999997</v>
      </c>
    </row>
    <row r="3757" spans="1:16" x14ac:dyDescent="0.35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f t="shared" si="116"/>
        <v>0.1</v>
      </c>
      <c r="P3757">
        <f t="shared" si="117"/>
        <v>30.002280000000003</v>
      </c>
    </row>
    <row r="3758" spans="1:16" x14ac:dyDescent="0.35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f t="shared" si="116"/>
        <v>0.1</v>
      </c>
      <c r="P3758">
        <f t="shared" si="117"/>
        <v>681.75029999999992</v>
      </c>
    </row>
    <row r="3759" spans="1:16" x14ac:dyDescent="0.35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f t="shared" si="116"/>
        <v>0.5</v>
      </c>
      <c r="P3759">
        <f t="shared" si="117"/>
        <v>154.15679999999998</v>
      </c>
    </row>
    <row r="3760" spans="1:16" x14ac:dyDescent="0.35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f t="shared" si="116"/>
        <v>0.5</v>
      </c>
      <c r="P3760">
        <f t="shared" si="117"/>
        <v>9.2855999999999987</v>
      </c>
    </row>
    <row r="3761" spans="1:16" x14ac:dyDescent="0.35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  <c r="O3761">
        <f t="shared" si="116"/>
        <v>0.5</v>
      </c>
      <c r="P3761">
        <f t="shared" si="117"/>
        <v>17.744999999999997</v>
      </c>
    </row>
    <row r="3762" spans="1:16" x14ac:dyDescent="0.35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  <c r="O3762">
        <f t="shared" si="116"/>
        <v>0.5</v>
      </c>
      <c r="P3762">
        <f t="shared" si="117"/>
        <v>21.227999999999998</v>
      </c>
    </row>
    <row r="3763" spans="1:16" x14ac:dyDescent="0.35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f t="shared" si="116"/>
        <v>0.5</v>
      </c>
      <c r="P3763">
        <f t="shared" si="117"/>
        <v>68.327999999999989</v>
      </c>
    </row>
    <row r="3764" spans="1:16" x14ac:dyDescent="0.35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  <c r="O3764">
        <f t="shared" si="116"/>
        <v>0</v>
      </c>
      <c r="P3764">
        <f t="shared" si="117"/>
        <v>217.76400000000001</v>
      </c>
    </row>
    <row r="3765" spans="1:16" x14ac:dyDescent="0.35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  <c r="O3765">
        <f t="shared" si="116"/>
        <v>0</v>
      </c>
      <c r="P3765">
        <f t="shared" si="117"/>
        <v>4.3451999999999993</v>
      </c>
    </row>
    <row r="3766" spans="1:16" x14ac:dyDescent="0.35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f t="shared" si="116"/>
        <v>0.5</v>
      </c>
      <c r="P3766">
        <f t="shared" si="117"/>
        <v>7.2414000000000005</v>
      </c>
    </row>
    <row r="3767" spans="1:16" x14ac:dyDescent="0.35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  <c r="O3767">
        <f t="shared" si="116"/>
        <v>0.5</v>
      </c>
      <c r="P3767">
        <f t="shared" si="117"/>
        <v>151.1874</v>
      </c>
    </row>
    <row r="3768" spans="1:16" x14ac:dyDescent="0.35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f t="shared" si="116"/>
        <v>0.5</v>
      </c>
      <c r="P3768">
        <f t="shared" si="117"/>
        <v>1.2600000000000002</v>
      </c>
    </row>
    <row r="3769" spans="1:16" x14ac:dyDescent="0.35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  <c r="O3769">
        <f t="shared" si="116"/>
        <v>0</v>
      </c>
      <c r="P3769">
        <f t="shared" si="117"/>
        <v>107.964</v>
      </c>
    </row>
    <row r="3770" spans="1:16" x14ac:dyDescent="0.35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  <c r="O3770">
        <f t="shared" si="116"/>
        <v>0</v>
      </c>
      <c r="P3770">
        <f t="shared" si="117"/>
        <v>912.44880000000001</v>
      </c>
    </row>
    <row r="3771" spans="1:16" x14ac:dyDescent="0.35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f t="shared" si="116"/>
        <v>0</v>
      </c>
      <c r="P3771">
        <f t="shared" si="117"/>
        <v>1.3144</v>
      </c>
    </row>
    <row r="3772" spans="1:16" x14ac:dyDescent="0.35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  <c r="O3772">
        <f t="shared" si="116"/>
        <v>0.5</v>
      </c>
      <c r="P3772">
        <f t="shared" si="117"/>
        <v>3493.6379999999999</v>
      </c>
    </row>
    <row r="3773" spans="1:16" x14ac:dyDescent="0.35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f t="shared" si="116"/>
        <v>0.5</v>
      </c>
      <c r="P3773">
        <f t="shared" si="117"/>
        <v>152.8956</v>
      </c>
    </row>
    <row r="3774" spans="1:16" x14ac:dyDescent="0.35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f t="shared" si="116"/>
        <v>0</v>
      </c>
      <c r="P3774">
        <f t="shared" si="117"/>
        <v>40.2624</v>
      </c>
    </row>
    <row r="3775" spans="1:16" x14ac:dyDescent="0.35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f t="shared" si="116"/>
        <v>0</v>
      </c>
      <c r="P3775">
        <f t="shared" si="117"/>
        <v>4.5792000000000002</v>
      </c>
    </row>
    <row r="3776" spans="1:16" x14ac:dyDescent="0.35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f t="shared" si="116"/>
        <v>0</v>
      </c>
      <c r="P3776">
        <f t="shared" si="117"/>
        <v>302.3811</v>
      </c>
    </row>
    <row r="3777" spans="1:16" x14ac:dyDescent="0.35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  <c r="O3777">
        <f t="shared" si="116"/>
        <v>0</v>
      </c>
      <c r="P3777">
        <f t="shared" si="117"/>
        <v>6.7392000000000003</v>
      </c>
    </row>
    <row r="3778" spans="1:16" x14ac:dyDescent="0.35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f t="shared" si="116"/>
        <v>0</v>
      </c>
      <c r="P3778">
        <f t="shared" si="117"/>
        <v>293.95100000000002</v>
      </c>
    </row>
    <row r="3779" spans="1:16" x14ac:dyDescent="0.35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  <c r="O3779">
        <f t="shared" ref="O3779:O3842" si="118">IF(D3779="Same Day",0.2,IF(D3779="First Class",0.1,IF(D3779= "Standard Class",0.5,0)))</f>
        <v>0.5</v>
      </c>
      <c r="P3779">
        <f t="shared" ref="P3779:P3842" si="119">(K3779-N3779)*(1+O3779)</f>
        <v>839.00880000000006</v>
      </c>
    </row>
    <row r="3780" spans="1:16" x14ac:dyDescent="0.35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f t="shared" si="118"/>
        <v>0</v>
      </c>
      <c r="P3780">
        <f t="shared" si="119"/>
        <v>62.978999999999999</v>
      </c>
    </row>
    <row r="3781" spans="1:16" x14ac:dyDescent="0.35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f t="shared" si="118"/>
        <v>0.5</v>
      </c>
      <c r="P3781">
        <f t="shared" si="119"/>
        <v>29.593199999999996</v>
      </c>
    </row>
    <row r="3782" spans="1:16" x14ac:dyDescent="0.35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f t="shared" si="118"/>
        <v>0.5</v>
      </c>
      <c r="P3782">
        <f t="shared" si="119"/>
        <v>394.50239999999997</v>
      </c>
    </row>
    <row r="3783" spans="1:16" x14ac:dyDescent="0.35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f t="shared" si="118"/>
        <v>0</v>
      </c>
      <c r="P3783">
        <f t="shared" si="119"/>
        <v>229.48470000000003</v>
      </c>
    </row>
    <row r="3784" spans="1:16" x14ac:dyDescent="0.35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f t="shared" si="118"/>
        <v>0</v>
      </c>
      <c r="P3784">
        <f t="shared" si="119"/>
        <v>5.5649999999999995</v>
      </c>
    </row>
    <row r="3785" spans="1:16" x14ac:dyDescent="0.35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f t="shared" si="118"/>
        <v>0</v>
      </c>
      <c r="P3785">
        <f t="shared" si="119"/>
        <v>783.06959999999992</v>
      </c>
    </row>
    <row r="3786" spans="1:16" x14ac:dyDescent="0.35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f t="shared" si="118"/>
        <v>0.5</v>
      </c>
      <c r="P3786">
        <f t="shared" si="119"/>
        <v>49.708800000000004</v>
      </c>
    </row>
    <row r="3787" spans="1:16" x14ac:dyDescent="0.35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f t="shared" si="118"/>
        <v>0.5</v>
      </c>
      <c r="P3787">
        <f t="shared" si="119"/>
        <v>8.6129999999999995</v>
      </c>
    </row>
    <row r="3788" spans="1:16" x14ac:dyDescent="0.35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f t="shared" si="118"/>
        <v>0.5</v>
      </c>
      <c r="P3788">
        <f t="shared" si="119"/>
        <v>1204.8162000000002</v>
      </c>
    </row>
    <row r="3789" spans="1:16" x14ac:dyDescent="0.35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f t="shared" si="118"/>
        <v>0.5</v>
      </c>
      <c r="P3789">
        <f t="shared" si="119"/>
        <v>4.3276500000000002</v>
      </c>
    </row>
    <row r="3790" spans="1:16" x14ac:dyDescent="0.35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f t="shared" si="118"/>
        <v>0.5</v>
      </c>
      <c r="P3790">
        <f t="shared" si="119"/>
        <v>83.038049999999998</v>
      </c>
    </row>
    <row r="3791" spans="1:16" x14ac:dyDescent="0.35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f t="shared" si="118"/>
        <v>0.5</v>
      </c>
      <c r="P3791">
        <f t="shared" si="119"/>
        <v>30.066749999999999</v>
      </c>
    </row>
    <row r="3792" spans="1:16" x14ac:dyDescent="0.35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  <c r="O3792">
        <f t="shared" si="118"/>
        <v>0.5</v>
      </c>
      <c r="P3792">
        <f t="shared" si="119"/>
        <v>169.65</v>
      </c>
    </row>
    <row r="3793" spans="1:16" x14ac:dyDescent="0.35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f t="shared" si="118"/>
        <v>0.1</v>
      </c>
      <c r="P3793">
        <f t="shared" si="119"/>
        <v>8.5875900000000005</v>
      </c>
    </row>
    <row r="3794" spans="1:16" x14ac:dyDescent="0.35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f t="shared" si="118"/>
        <v>0.1</v>
      </c>
      <c r="P3794">
        <f t="shared" si="119"/>
        <v>15.210360000000001</v>
      </c>
    </row>
    <row r="3795" spans="1:16" x14ac:dyDescent="0.35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f t="shared" si="118"/>
        <v>0.5</v>
      </c>
      <c r="P3795">
        <f t="shared" si="119"/>
        <v>25.917299999999997</v>
      </c>
    </row>
    <row r="3796" spans="1:16" x14ac:dyDescent="0.35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f t="shared" si="118"/>
        <v>0.5</v>
      </c>
      <c r="P3796">
        <f t="shared" si="119"/>
        <v>64.383749999999992</v>
      </c>
    </row>
    <row r="3797" spans="1:16" x14ac:dyDescent="0.35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f t="shared" si="118"/>
        <v>0.5</v>
      </c>
      <c r="P3797">
        <f t="shared" si="119"/>
        <v>524.47499999999991</v>
      </c>
    </row>
    <row r="3798" spans="1:16" x14ac:dyDescent="0.35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  <c r="O3798">
        <f t="shared" si="118"/>
        <v>0.5</v>
      </c>
      <c r="P3798">
        <f t="shared" si="119"/>
        <v>36.622199999999999</v>
      </c>
    </row>
    <row r="3799" spans="1:16" x14ac:dyDescent="0.35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f t="shared" si="118"/>
        <v>0.1</v>
      </c>
      <c r="P3799">
        <f t="shared" si="119"/>
        <v>179.92259999999999</v>
      </c>
    </row>
    <row r="3800" spans="1:16" x14ac:dyDescent="0.35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f t="shared" si="118"/>
        <v>0.1</v>
      </c>
      <c r="P3800">
        <f t="shared" si="119"/>
        <v>787.39188000000001</v>
      </c>
    </row>
    <row r="3801" spans="1:16" x14ac:dyDescent="0.35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  <c r="O3801">
        <f t="shared" si="118"/>
        <v>0.1</v>
      </c>
      <c r="P3801">
        <f t="shared" si="119"/>
        <v>1365.0598500000001</v>
      </c>
    </row>
    <row r="3802" spans="1:16" x14ac:dyDescent="0.35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  <c r="O3802">
        <f t="shared" si="118"/>
        <v>0.5</v>
      </c>
      <c r="P3802">
        <f t="shared" si="119"/>
        <v>138.49919999999997</v>
      </c>
    </row>
    <row r="3803" spans="1:16" x14ac:dyDescent="0.35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f t="shared" si="118"/>
        <v>0.5</v>
      </c>
      <c r="P3803">
        <f t="shared" si="119"/>
        <v>25.116299999999999</v>
      </c>
    </row>
    <row r="3804" spans="1:16" x14ac:dyDescent="0.35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f t="shared" si="118"/>
        <v>0.5</v>
      </c>
      <c r="P3804">
        <f t="shared" si="119"/>
        <v>88.9542</v>
      </c>
    </row>
    <row r="3805" spans="1:16" x14ac:dyDescent="0.35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f t="shared" si="118"/>
        <v>0.5</v>
      </c>
      <c r="P3805">
        <f t="shared" si="119"/>
        <v>16.997400000000003</v>
      </c>
    </row>
    <row r="3806" spans="1:16" x14ac:dyDescent="0.35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f t="shared" si="118"/>
        <v>0.5</v>
      </c>
      <c r="P3806">
        <f t="shared" si="119"/>
        <v>32.820000000000007</v>
      </c>
    </row>
    <row r="3807" spans="1:16" x14ac:dyDescent="0.35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f t="shared" si="118"/>
        <v>0.5</v>
      </c>
      <c r="P3807">
        <f t="shared" si="119"/>
        <v>36.704999999999998</v>
      </c>
    </row>
    <row r="3808" spans="1:16" x14ac:dyDescent="0.35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  <c r="O3808">
        <f t="shared" si="118"/>
        <v>0.5</v>
      </c>
      <c r="P3808">
        <f t="shared" si="119"/>
        <v>15.6555</v>
      </c>
    </row>
    <row r="3809" spans="1:16" x14ac:dyDescent="0.35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f t="shared" si="118"/>
        <v>0.5</v>
      </c>
      <c r="P3809">
        <f t="shared" si="119"/>
        <v>13.880700000000001</v>
      </c>
    </row>
    <row r="3810" spans="1:16" x14ac:dyDescent="0.35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f t="shared" si="118"/>
        <v>0.5</v>
      </c>
      <c r="P3810">
        <f t="shared" si="119"/>
        <v>12.587400000000001</v>
      </c>
    </row>
    <row r="3811" spans="1:16" x14ac:dyDescent="0.35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f t="shared" si="118"/>
        <v>0.5</v>
      </c>
      <c r="P3811">
        <f t="shared" si="119"/>
        <v>893.93849999999998</v>
      </c>
    </row>
    <row r="3812" spans="1:16" x14ac:dyDescent="0.35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  <c r="O3812">
        <f t="shared" si="118"/>
        <v>0.5</v>
      </c>
      <c r="P3812">
        <f t="shared" si="119"/>
        <v>136.0692</v>
      </c>
    </row>
    <row r="3813" spans="1:16" x14ac:dyDescent="0.35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f t="shared" si="118"/>
        <v>0.5</v>
      </c>
      <c r="P3813">
        <f t="shared" si="119"/>
        <v>194.54354999999998</v>
      </c>
    </row>
    <row r="3814" spans="1:16" x14ac:dyDescent="0.35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  <c r="O3814">
        <f t="shared" si="118"/>
        <v>0.2</v>
      </c>
      <c r="P3814">
        <f t="shared" si="119"/>
        <v>15.938159999999998</v>
      </c>
    </row>
    <row r="3815" spans="1:16" x14ac:dyDescent="0.35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f t="shared" si="118"/>
        <v>0.5</v>
      </c>
      <c r="P3815">
        <f t="shared" si="119"/>
        <v>20.071800000000003</v>
      </c>
    </row>
    <row r="3816" spans="1:16" x14ac:dyDescent="0.35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f t="shared" si="118"/>
        <v>0.2</v>
      </c>
      <c r="P3816">
        <f t="shared" si="119"/>
        <v>926.95500000000004</v>
      </c>
    </row>
    <row r="3817" spans="1:16" x14ac:dyDescent="0.35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f t="shared" si="118"/>
        <v>0.2</v>
      </c>
      <c r="P3817">
        <f t="shared" si="119"/>
        <v>13.1868</v>
      </c>
    </row>
    <row r="3818" spans="1:16" x14ac:dyDescent="0.35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  <c r="O3818">
        <f t="shared" si="118"/>
        <v>0.5</v>
      </c>
      <c r="P3818">
        <f t="shared" si="119"/>
        <v>902.20500000000004</v>
      </c>
    </row>
    <row r="3819" spans="1:16" x14ac:dyDescent="0.35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  <c r="O3819">
        <f t="shared" si="118"/>
        <v>0.5</v>
      </c>
      <c r="P3819">
        <f t="shared" si="119"/>
        <v>89.954999999999998</v>
      </c>
    </row>
    <row r="3820" spans="1:16" x14ac:dyDescent="0.35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f t="shared" si="118"/>
        <v>0.5</v>
      </c>
      <c r="P3820">
        <f t="shared" si="119"/>
        <v>1125.5558999999998</v>
      </c>
    </row>
    <row r="3821" spans="1:16" x14ac:dyDescent="0.35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f t="shared" si="118"/>
        <v>0.5</v>
      </c>
      <c r="P3821">
        <f t="shared" si="119"/>
        <v>12.735900000000001</v>
      </c>
    </row>
    <row r="3822" spans="1:16" x14ac:dyDescent="0.35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f t="shared" si="118"/>
        <v>0.5</v>
      </c>
      <c r="P3822">
        <f t="shared" si="119"/>
        <v>495.10439999999994</v>
      </c>
    </row>
    <row r="3823" spans="1:16" x14ac:dyDescent="0.35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f t="shared" si="118"/>
        <v>0.5</v>
      </c>
      <c r="P3823">
        <f t="shared" si="119"/>
        <v>15.0891</v>
      </c>
    </row>
    <row r="3824" spans="1:16" x14ac:dyDescent="0.35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f t="shared" si="118"/>
        <v>0.5</v>
      </c>
      <c r="P3824">
        <f t="shared" si="119"/>
        <v>18.125999999999998</v>
      </c>
    </row>
    <row r="3825" spans="1:16" x14ac:dyDescent="0.35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f t="shared" si="118"/>
        <v>0.5</v>
      </c>
      <c r="P3825">
        <f t="shared" si="119"/>
        <v>1100.232</v>
      </c>
    </row>
    <row r="3826" spans="1:16" x14ac:dyDescent="0.35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f t="shared" si="118"/>
        <v>0.5</v>
      </c>
      <c r="P3826">
        <f t="shared" si="119"/>
        <v>824.98500000000001</v>
      </c>
    </row>
    <row r="3827" spans="1:16" x14ac:dyDescent="0.35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f t="shared" si="118"/>
        <v>0.5</v>
      </c>
      <c r="P3827">
        <f t="shared" si="119"/>
        <v>12.636000000000003</v>
      </c>
    </row>
    <row r="3828" spans="1:16" x14ac:dyDescent="0.35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  <c r="O3828">
        <f t="shared" si="118"/>
        <v>0.5</v>
      </c>
      <c r="P3828">
        <f t="shared" si="119"/>
        <v>145.04399999999998</v>
      </c>
    </row>
    <row r="3829" spans="1:16" x14ac:dyDescent="0.35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f t="shared" si="118"/>
        <v>0.5</v>
      </c>
      <c r="P3829">
        <f t="shared" si="119"/>
        <v>1553.4622500000003</v>
      </c>
    </row>
    <row r="3830" spans="1:16" x14ac:dyDescent="0.35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f t="shared" si="118"/>
        <v>0.5</v>
      </c>
      <c r="P3830">
        <f t="shared" si="119"/>
        <v>28.7712</v>
      </c>
    </row>
    <row r="3831" spans="1:16" x14ac:dyDescent="0.35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  <c r="O3831">
        <f t="shared" si="118"/>
        <v>0.5</v>
      </c>
      <c r="P3831">
        <f t="shared" si="119"/>
        <v>536.40000000000009</v>
      </c>
    </row>
    <row r="3832" spans="1:16" x14ac:dyDescent="0.35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f t="shared" si="118"/>
        <v>0.5</v>
      </c>
      <c r="P3832">
        <f t="shared" si="119"/>
        <v>103.47539999999999</v>
      </c>
    </row>
    <row r="3833" spans="1:16" x14ac:dyDescent="0.35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f t="shared" si="118"/>
        <v>0.5</v>
      </c>
      <c r="P3833">
        <f t="shared" si="119"/>
        <v>74.236500000000007</v>
      </c>
    </row>
    <row r="3834" spans="1:16" x14ac:dyDescent="0.35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f t="shared" si="118"/>
        <v>0.5</v>
      </c>
      <c r="P3834">
        <f t="shared" si="119"/>
        <v>15.868200000000002</v>
      </c>
    </row>
    <row r="3835" spans="1:16" x14ac:dyDescent="0.35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  <c r="O3835">
        <f t="shared" si="118"/>
        <v>0.2</v>
      </c>
      <c r="P3835">
        <f t="shared" si="119"/>
        <v>1511.9567999999999</v>
      </c>
    </row>
    <row r="3836" spans="1:16" x14ac:dyDescent="0.35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f t="shared" si="118"/>
        <v>0.2</v>
      </c>
      <c r="P3836">
        <f t="shared" si="119"/>
        <v>775.17071999999996</v>
      </c>
    </row>
    <row r="3837" spans="1:16" x14ac:dyDescent="0.35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f t="shared" si="118"/>
        <v>0.5</v>
      </c>
      <c r="P3837">
        <f t="shared" si="119"/>
        <v>2.3087999999999997</v>
      </c>
    </row>
    <row r="3838" spans="1:16" x14ac:dyDescent="0.35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f t="shared" si="118"/>
        <v>0.5</v>
      </c>
      <c r="P3838">
        <f t="shared" si="119"/>
        <v>18.176400000000001</v>
      </c>
    </row>
    <row r="3839" spans="1:16" x14ac:dyDescent="0.35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f t="shared" si="118"/>
        <v>0.5</v>
      </c>
      <c r="P3839">
        <f t="shared" si="119"/>
        <v>1196.979</v>
      </c>
    </row>
    <row r="3840" spans="1:16" x14ac:dyDescent="0.35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f t="shared" si="118"/>
        <v>0.5</v>
      </c>
      <c r="P3840">
        <f t="shared" si="119"/>
        <v>1175.9013</v>
      </c>
    </row>
    <row r="3841" spans="1:16" x14ac:dyDescent="0.35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f t="shared" si="118"/>
        <v>0.5</v>
      </c>
      <c r="P3841">
        <f t="shared" si="119"/>
        <v>146.74095</v>
      </c>
    </row>
    <row r="3842" spans="1:16" x14ac:dyDescent="0.35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f t="shared" si="118"/>
        <v>0.5</v>
      </c>
      <c r="P3842">
        <f t="shared" si="119"/>
        <v>151.30844999999999</v>
      </c>
    </row>
    <row r="3843" spans="1:16" x14ac:dyDescent="0.35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  <c r="O3843">
        <f t="shared" ref="O3843:O3906" si="120">IF(D3843="Same Day",0.2,IF(D3843="First Class",0.1,IF(D3843= "Standard Class",0.5,0)))</f>
        <v>0.5</v>
      </c>
      <c r="P3843">
        <f t="shared" ref="P3843:P3906" si="121">(K3843-N3843)*(1+O3843)</f>
        <v>239.5575</v>
      </c>
    </row>
    <row r="3844" spans="1:16" x14ac:dyDescent="0.35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f t="shared" si="120"/>
        <v>0.1</v>
      </c>
      <c r="P3844">
        <f t="shared" si="121"/>
        <v>5.4329000000000001</v>
      </c>
    </row>
    <row r="3845" spans="1:16" x14ac:dyDescent="0.35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f t="shared" si="120"/>
        <v>0.1</v>
      </c>
      <c r="P3845">
        <f t="shared" si="121"/>
        <v>6.8389200000000008</v>
      </c>
    </row>
    <row r="3846" spans="1:16" x14ac:dyDescent="0.35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  <c r="O3846">
        <f t="shared" si="120"/>
        <v>0.1</v>
      </c>
      <c r="P3846">
        <f t="shared" si="121"/>
        <v>512.94958000000008</v>
      </c>
    </row>
    <row r="3847" spans="1:16" x14ac:dyDescent="0.35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  <c r="O3847">
        <f t="shared" si="120"/>
        <v>0.1</v>
      </c>
      <c r="P3847">
        <f t="shared" si="121"/>
        <v>718.62120000000004</v>
      </c>
    </row>
    <row r="3848" spans="1:16" x14ac:dyDescent="0.35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f t="shared" si="120"/>
        <v>0.1</v>
      </c>
      <c r="P3848">
        <f t="shared" si="121"/>
        <v>113.54420000000002</v>
      </c>
    </row>
    <row r="3849" spans="1:16" x14ac:dyDescent="0.35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  <c r="O3849">
        <f t="shared" si="120"/>
        <v>0</v>
      </c>
      <c r="P3849">
        <f t="shared" si="121"/>
        <v>501.81</v>
      </c>
    </row>
    <row r="3850" spans="1:16" x14ac:dyDescent="0.35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f t="shared" si="120"/>
        <v>0.1</v>
      </c>
      <c r="P3850">
        <f t="shared" si="121"/>
        <v>411.02424000000008</v>
      </c>
    </row>
    <row r="3851" spans="1:16" x14ac:dyDescent="0.35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f t="shared" si="120"/>
        <v>0.1</v>
      </c>
      <c r="P3851">
        <f t="shared" si="121"/>
        <v>21.529200000000003</v>
      </c>
    </row>
    <row r="3852" spans="1:16" x14ac:dyDescent="0.35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f t="shared" si="120"/>
        <v>0.5</v>
      </c>
      <c r="P3852">
        <f t="shared" si="121"/>
        <v>68.338199999999986</v>
      </c>
    </row>
    <row r="3853" spans="1:16" x14ac:dyDescent="0.35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  <c r="O3853">
        <f t="shared" si="120"/>
        <v>0.2</v>
      </c>
      <c r="P3853">
        <f t="shared" si="121"/>
        <v>84.958799999999982</v>
      </c>
    </row>
    <row r="3854" spans="1:16" x14ac:dyDescent="0.35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f t="shared" si="120"/>
        <v>0.1</v>
      </c>
      <c r="P3854">
        <f t="shared" si="121"/>
        <v>96.004480000000001</v>
      </c>
    </row>
    <row r="3855" spans="1:16" x14ac:dyDescent="0.35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  <c r="O3855">
        <f t="shared" si="120"/>
        <v>0.5</v>
      </c>
      <c r="P3855">
        <f t="shared" si="121"/>
        <v>4.1580000000000004</v>
      </c>
    </row>
    <row r="3856" spans="1:16" x14ac:dyDescent="0.35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  <c r="O3856">
        <f t="shared" si="120"/>
        <v>0.5</v>
      </c>
      <c r="P3856">
        <f t="shared" si="121"/>
        <v>39.599999999999994</v>
      </c>
    </row>
    <row r="3857" spans="1:16" x14ac:dyDescent="0.35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f t="shared" si="120"/>
        <v>0</v>
      </c>
      <c r="P3857">
        <f t="shared" si="121"/>
        <v>9.8010000000000002</v>
      </c>
    </row>
    <row r="3858" spans="1:16" x14ac:dyDescent="0.35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f t="shared" si="120"/>
        <v>0</v>
      </c>
      <c r="P3858">
        <f t="shared" si="121"/>
        <v>772.46250000000009</v>
      </c>
    </row>
    <row r="3859" spans="1:16" x14ac:dyDescent="0.35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f t="shared" si="120"/>
        <v>0</v>
      </c>
      <c r="P3859">
        <f t="shared" si="121"/>
        <v>9.3732000000000006</v>
      </c>
    </row>
    <row r="3860" spans="1:16" x14ac:dyDescent="0.35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f t="shared" si="120"/>
        <v>0.2</v>
      </c>
      <c r="P3860">
        <f t="shared" si="121"/>
        <v>430.02624000000003</v>
      </c>
    </row>
    <row r="3861" spans="1:16" x14ac:dyDescent="0.35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f t="shared" si="120"/>
        <v>0.5</v>
      </c>
      <c r="P3861">
        <f t="shared" si="121"/>
        <v>1125.4464</v>
      </c>
    </row>
    <row r="3862" spans="1:16" x14ac:dyDescent="0.35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  <c r="O3862">
        <f t="shared" si="120"/>
        <v>0.5</v>
      </c>
      <c r="P3862">
        <f t="shared" si="121"/>
        <v>170.80905000000001</v>
      </c>
    </row>
    <row r="3863" spans="1:16" x14ac:dyDescent="0.35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f t="shared" si="120"/>
        <v>0.5</v>
      </c>
      <c r="P3863">
        <f t="shared" si="121"/>
        <v>38.418300000000002</v>
      </c>
    </row>
    <row r="3864" spans="1:16" x14ac:dyDescent="0.35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f t="shared" si="120"/>
        <v>0.5</v>
      </c>
      <c r="P3864">
        <f t="shared" si="121"/>
        <v>10.419300000000002</v>
      </c>
    </row>
    <row r="3865" spans="1:16" x14ac:dyDescent="0.35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  <c r="O3865">
        <f t="shared" si="120"/>
        <v>0</v>
      </c>
      <c r="P3865">
        <f t="shared" si="121"/>
        <v>7.8736000000000006</v>
      </c>
    </row>
    <row r="3866" spans="1:16" x14ac:dyDescent="0.35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  <c r="O3866">
        <f t="shared" si="120"/>
        <v>0.5</v>
      </c>
      <c r="P3866">
        <f t="shared" si="121"/>
        <v>501.46800000000002</v>
      </c>
    </row>
    <row r="3867" spans="1:16" x14ac:dyDescent="0.35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  <c r="O3867">
        <f t="shared" si="120"/>
        <v>0</v>
      </c>
      <c r="P3867">
        <f t="shared" si="121"/>
        <v>199.92000000000002</v>
      </c>
    </row>
    <row r="3868" spans="1:16" x14ac:dyDescent="0.35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f t="shared" si="120"/>
        <v>0</v>
      </c>
      <c r="P3868">
        <f t="shared" si="121"/>
        <v>99.417599999999993</v>
      </c>
    </row>
    <row r="3869" spans="1:16" x14ac:dyDescent="0.35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  <c r="O3869">
        <f t="shared" si="120"/>
        <v>0</v>
      </c>
      <c r="P3869">
        <f t="shared" si="121"/>
        <v>84.542399999999986</v>
      </c>
    </row>
    <row r="3870" spans="1:16" x14ac:dyDescent="0.35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f t="shared" si="120"/>
        <v>0</v>
      </c>
      <c r="P3870">
        <f t="shared" si="121"/>
        <v>213.69579999999999</v>
      </c>
    </row>
    <row r="3871" spans="1:16" x14ac:dyDescent="0.35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f t="shared" si="120"/>
        <v>0</v>
      </c>
      <c r="P3871">
        <f t="shared" si="121"/>
        <v>175.17079999999999</v>
      </c>
    </row>
    <row r="3872" spans="1:16" x14ac:dyDescent="0.35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f t="shared" si="120"/>
        <v>0</v>
      </c>
      <c r="P3872">
        <f t="shared" si="121"/>
        <v>5.8956000000000008</v>
      </c>
    </row>
    <row r="3873" spans="1:16" x14ac:dyDescent="0.35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  <c r="O3873">
        <f t="shared" si="120"/>
        <v>0</v>
      </c>
      <c r="P3873">
        <f t="shared" si="121"/>
        <v>6.136000000000001</v>
      </c>
    </row>
    <row r="3874" spans="1:16" x14ac:dyDescent="0.35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f t="shared" si="120"/>
        <v>0</v>
      </c>
      <c r="P3874">
        <f t="shared" si="121"/>
        <v>800.23439999999994</v>
      </c>
    </row>
    <row r="3875" spans="1:16" x14ac:dyDescent="0.35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f t="shared" si="120"/>
        <v>0</v>
      </c>
      <c r="P3875">
        <f t="shared" si="121"/>
        <v>15.843600000000002</v>
      </c>
    </row>
    <row r="3876" spans="1:16" x14ac:dyDescent="0.35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f t="shared" si="120"/>
        <v>0</v>
      </c>
      <c r="P3876">
        <f t="shared" si="121"/>
        <v>149.16720000000001</v>
      </c>
    </row>
    <row r="3877" spans="1:16" x14ac:dyDescent="0.35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f t="shared" si="120"/>
        <v>0</v>
      </c>
      <c r="P3877">
        <f t="shared" si="121"/>
        <v>101.985</v>
      </c>
    </row>
    <row r="3878" spans="1:16" x14ac:dyDescent="0.35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  <c r="O3878">
        <f t="shared" si="120"/>
        <v>0</v>
      </c>
      <c r="P3878">
        <f t="shared" si="121"/>
        <v>7.0620000000000003</v>
      </c>
    </row>
    <row r="3879" spans="1:16" x14ac:dyDescent="0.35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f t="shared" si="120"/>
        <v>0.5</v>
      </c>
      <c r="P3879">
        <f t="shared" si="121"/>
        <v>97.384500000000003</v>
      </c>
    </row>
    <row r="3880" spans="1:16" x14ac:dyDescent="0.35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f t="shared" si="120"/>
        <v>0.1</v>
      </c>
      <c r="P3880">
        <f t="shared" si="121"/>
        <v>50.50056</v>
      </c>
    </row>
    <row r="3881" spans="1:16" x14ac:dyDescent="0.35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f t="shared" si="120"/>
        <v>0.1</v>
      </c>
      <c r="P3881">
        <f t="shared" si="121"/>
        <v>53.007680000000001</v>
      </c>
    </row>
    <row r="3882" spans="1:16" x14ac:dyDescent="0.35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f t="shared" si="120"/>
        <v>0.5</v>
      </c>
      <c r="P3882">
        <f t="shared" si="121"/>
        <v>9.8669999999999991</v>
      </c>
    </row>
    <row r="3883" spans="1:16" x14ac:dyDescent="0.35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f t="shared" si="120"/>
        <v>0.5</v>
      </c>
      <c r="P3883">
        <f t="shared" si="121"/>
        <v>152.8956</v>
      </c>
    </row>
    <row r="3884" spans="1:16" x14ac:dyDescent="0.35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f t="shared" si="120"/>
        <v>0.5</v>
      </c>
      <c r="P3884">
        <f t="shared" si="121"/>
        <v>601.76160000000004</v>
      </c>
    </row>
    <row r="3885" spans="1:16" x14ac:dyDescent="0.35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f t="shared" si="120"/>
        <v>0.5</v>
      </c>
      <c r="P3885">
        <f t="shared" si="121"/>
        <v>43.778400000000005</v>
      </c>
    </row>
    <row r="3886" spans="1:16" x14ac:dyDescent="0.35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f t="shared" si="120"/>
        <v>0.5</v>
      </c>
      <c r="P3886">
        <f t="shared" si="121"/>
        <v>5.9786999999999999</v>
      </c>
    </row>
    <row r="3887" spans="1:16" x14ac:dyDescent="0.35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f t="shared" si="120"/>
        <v>0.5</v>
      </c>
      <c r="P3887">
        <f t="shared" si="121"/>
        <v>49.118399999999994</v>
      </c>
    </row>
    <row r="3888" spans="1:16" x14ac:dyDescent="0.35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f t="shared" si="120"/>
        <v>0</v>
      </c>
      <c r="P3888">
        <f t="shared" si="121"/>
        <v>97.091999999999985</v>
      </c>
    </row>
    <row r="3889" spans="1:16" x14ac:dyDescent="0.35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  <c r="O3889">
        <f t="shared" si="120"/>
        <v>0.5</v>
      </c>
      <c r="P3889">
        <f t="shared" si="121"/>
        <v>8.8596000000000004</v>
      </c>
    </row>
    <row r="3890" spans="1:16" x14ac:dyDescent="0.35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f t="shared" si="120"/>
        <v>0.5</v>
      </c>
      <c r="P3890">
        <f t="shared" si="121"/>
        <v>259.16759999999999</v>
      </c>
    </row>
    <row r="3891" spans="1:16" x14ac:dyDescent="0.35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f t="shared" si="120"/>
        <v>0.5</v>
      </c>
      <c r="P3891">
        <f t="shared" si="121"/>
        <v>374.78700000000003</v>
      </c>
    </row>
    <row r="3892" spans="1:16" x14ac:dyDescent="0.35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  <c r="O3892">
        <f t="shared" si="120"/>
        <v>0.5</v>
      </c>
      <c r="P3892">
        <f t="shared" si="121"/>
        <v>663.19949999999994</v>
      </c>
    </row>
    <row r="3893" spans="1:16" x14ac:dyDescent="0.35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f t="shared" si="120"/>
        <v>0.5</v>
      </c>
      <c r="P3893">
        <f t="shared" si="121"/>
        <v>2211.2370000000001</v>
      </c>
    </row>
    <row r="3894" spans="1:16" x14ac:dyDescent="0.35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f t="shared" si="120"/>
        <v>0.5</v>
      </c>
      <c r="P3894">
        <f t="shared" si="121"/>
        <v>554.32079999999996</v>
      </c>
    </row>
    <row r="3895" spans="1:16" x14ac:dyDescent="0.35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f t="shared" si="120"/>
        <v>0.5</v>
      </c>
      <c r="P3895">
        <f t="shared" si="121"/>
        <v>346.4307</v>
      </c>
    </row>
    <row r="3896" spans="1:16" x14ac:dyDescent="0.35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f t="shared" si="120"/>
        <v>0.5</v>
      </c>
      <c r="P3896">
        <f t="shared" si="121"/>
        <v>39.670499999999997</v>
      </c>
    </row>
    <row r="3897" spans="1:16" x14ac:dyDescent="0.35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  <c r="O3897">
        <f t="shared" si="120"/>
        <v>0.5</v>
      </c>
      <c r="P3897">
        <f t="shared" si="121"/>
        <v>46.210499999999996</v>
      </c>
    </row>
    <row r="3898" spans="1:16" x14ac:dyDescent="0.35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f t="shared" si="120"/>
        <v>0.5</v>
      </c>
      <c r="P3898">
        <f t="shared" si="121"/>
        <v>3.4631999999999996</v>
      </c>
    </row>
    <row r="3899" spans="1:16" x14ac:dyDescent="0.35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  <c r="O3899">
        <f t="shared" si="120"/>
        <v>0.5</v>
      </c>
      <c r="P3899">
        <f t="shared" si="121"/>
        <v>15.163199999999998</v>
      </c>
    </row>
    <row r="3900" spans="1:16" x14ac:dyDescent="0.35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f t="shared" si="120"/>
        <v>0.5</v>
      </c>
      <c r="P3900">
        <f t="shared" si="121"/>
        <v>2.3087999999999997</v>
      </c>
    </row>
    <row r="3901" spans="1:16" x14ac:dyDescent="0.35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f t="shared" si="120"/>
        <v>0.1</v>
      </c>
      <c r="P3901">
        <f t="shared" si="121"/>
        <v>112.62592000000001</v>
      </c>
    </row>
    <row r="3902" spans="1:16" x14ac:dyDescent="0.35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  <c r="O3902">
        <f t="shared" si="120"/>
        <v>0.5</v>
      </c>
      <c r="P3902">
        <f t="shared" si="121"/>
        <v>10.1088</v>
      </c>
    </row>
    <row r="3903" spans="1:16" x14ac:dyDescent="0.35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f t="shared" si="120"/>
        <v>0.5</v>
      </c>
      <c r="P3903">
        <f t="shared" si="121"/>
        <v>73.775399999999991</v>
      </c>
    </row>
    <row r="3904" spans="1:16" x14ac:dyDescent="0.35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f t="shared" si="120"/>
        <v>0</v>
      </c>
      <c r="P3904">
        <f t="shared" si="121"/>
        <v>194.64479999999998</v>
      </c>
    </row>
    <row r="3905" spans="1:16" x14ac:dyDescent="0.35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f t="shared" si="120"/>
        <v>0.5</v>
      </c>
      <c r="P3905">
        <f t="shared" si="121"/>
        <v>119.57399999999998</v>
      </c>
    </row>
    <row r="3906" spans="1:16" x14ac:dyDescent="0.35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f t="shared" si="120"/>
        <v>0.5</v>
      </c>
      <c r="P3906">
        <f t="shared" si="121"/>
        <v>813.9978000000001</v>
      </c>
    </row>
    <row r="3907" spans="1:16" x14ac:dyDescent="0.35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f t="shared" ref="O3907:O3970" si="122">IF(D3907="Same Day",0.2,IF(D3907="First Class",0.1,IF(D3907= "Standard Class",0.5,0)))</f>
        <v>0.5</v>
      </c>
      <c r="P3907">
        <f t="shared" ref="P3907:P3970" si="123">(K3907-N3907)*(1+O3907)</f>
        <v>26.070000000000004</v>
      </c>
    </row>
    <row r="3908" spans="1:16" x14ac:dyDescent="0.35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f t="shared" si="122"/>
        <v>0.5</v>
      </c>
      <c r="P3908">
        <f t="shared" si="123"/>
        <v>923.29200000000003</v>
      </c>
    </row>
    <row r="3909" spans="1:16" x14ac:dyDescent="0.35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f t="shared" si="122"/>
        <v>0.5</v>
      </c>
      <c r="P3909">
        <f t="shared" si="123"/>
        <v>27.10125</v>
      </c>
    </row>
    <row r="3910" spans="1:16" x14ac:dyDescent="0.35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f t="shared" si="122"/>
        <v>0.5</v>
      </c>
      <c r="P3910">
        <f t="shared" si="123"/>
        <v>77.677800000000005</v>
      </c>
    </row>
    <row r="3911" spans="1:16" x14ac:dyDescent="0.35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f t="shared" si="122"/>
        <v>0.5</v>
      </c>
      <c r="P3911">
        <f t="shared" si="123"/>
        <v>7.8209999999999997</v>
      </c>
    </row>
    <row r="3912" spans="1:16" x14ac:dyDescent="0.35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  <c r="O3912">
        <f t="shared" si="122"/>
        <v>0.5</v>
      </c>
      <c r="P3912">
        <f t="shared" si="123"/>
        <v>845.87999999999988</v>
      </c>
    </row>
    <row r="3913" spans="1:16" x14ac:dyDescent="0.35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f t="shared" si="122"/>
        <v>0.1</v>
      </c>
      <c r="P3913">
        <f t="shared" si="123"/>
        <v>459.20456999999999</v>
      </c>
    </row>
    <row r="3914" spans="1:16" x14ac:dyDescent="0.35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f t="shared" si="122"/>
        <v>0.5</v>
      </c>
      <c r="P3914">
        <f t="shared" si="123"/>
        <v>15.1632</v>
      </c>
    </row>
    <row r="3915" spans="1:16" x14ac:dyDescent="0.35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  <c r="O3915">
        <f t="shared" si="122"/>
        <v>0.5</v>
      </c>
      <c r="P3915">
        <f t="shared" si="123"/>
        <v>9.8690999999999995</v>
      </c>
    </row>
    <row r="3916" spans="1:16" x14ac:dyDescent="0.35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f t="shared" si="122"/>
        <v>0.5</v>
      </c>
      <c r="P3916">
        <f t="shared" si="123"/>
        <v>1875.7440000000001</v>
      </c>
    </row>
    <row r="3917" spans="1:16" x14ac:dyDescent="0.35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f t="shared" si="122"/>
        <v>0.5</v>
      </c>
      <c r="P3917">
        <f t="shared" si="123"/>
        <v>227.20499999999998</v>
      </c>
    </row>
    <row r="3918" spans="1:16" x14ac:dyDescent="0.35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f t="shared" si="122"/>
        <v>0.5</v>
      </c>
      <c r="P3918">
        <f t="shared" si="123"/>
        <v>16.297199999999997</v>
      </c>
    </row>
    <row r="3919" spans="1:16" x14ac:dyDescent="0.35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f t="shared" si="122"/>
        <v>0.5</v>
      </c>
      <c r="P3919">
        <f t="shared" si="123"/>
        <v>20.671199999999999</v>
      </c>
    </row>
    <row r="3920" spans="1:16" x14ac:dyDescent="0.35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f t="shared" si="122"/>
        <v>0.5</v>
      </c>
      <c r="P3920">
        <f t="shared" si="123"/>
        <v>532.30905000000007</v>
      </c>
    </row>
    <row r="3921" spans="1:16" x14ac:dyDescent="0.35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f t="shared" si="122"/>
        <v>0.5</v>
      </c>
      <c r="P3921">
        <f t="shared" si="123"/>
        <v>67.539599999999993</v>
      </c>
    </row>
    <row r="3922" spans="1:16" x14ac:dyDescent="0.35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f t="shared" si="122"/>
        <v>0.5</v>
      </c>
      <c r="P3922">
        <f t="shared" si="123"/>
        <v>49.888800000000003</v>
      </c>
    </row>
    <row r="3923" spans="1:16" x14ac:dyDescent="0.35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f t="shared" si="122"/>
        <v>0</v>
      </c>
      <c r="P3923">
        <f t="shared" si="123"/>
        <v>323.97840000000002</v>
      </c>
    </row>
    <row r="3924" spans="1:16" x14ac:dyDescent="0.35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f t="shared" si="122"/>
        <v>0.5</v>
      </c>
      <c r="P3924">
        <f t="shared" si="123"/>
        <v>26.135999999999999</v>
      </c>
    </row>
    <row r="3925" spans="1:16" x14ac:dyDescent="0.35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f t="shared" si="122"/>
        <v>0.5</v>
      </c>
      <c r="P3925">
        <f t="shared" si="123"/>
        <v>26.052</v>
      </c>
    </row>
    <row r="3926" spans="1:16" x14ac:dyDescent="0.35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f t="shared" si="122"/>
        <v>0.5</v>
      </c>
      <c r="P3926">
        <f t="shared" si="123"/>
        <v>43.603200000000001</v>
      </c>
    </row>
    <row r="3927" spans="1:16" x14ac:dyDescent="0.35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f t="shared" si="122"/>
        <v>0.5</v>
      </c>
      <c r="P3927">
        <f t="shared" si="123"/>
        <v>62.564399999999992</v>
      </c>
    </row>
    <row r="3928" spans="1:16" x14ac:dyDescent="0.35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f t="shared" si="122"/>
        <v>0.5</v>
      </c>
      <c r="P3928">
        <f t="shared" si="123"/>
        <v>32.866200000000006</v>
      </c>
    </row>
    <row r="3929" spans="1:16" x14ac:dyDescent="0.35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  <c r="O3929">
        <f t="shared" si="122"/>
        <v>0.5</v>
      </c>
      <c r="P3929">
        <f t="shared" si="123"/>
        <v>136.38225</v>
      </c>
    </row>
    <row r="3930" spans="1:16" x14ac:dyDescent="0.35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f t="shared" si="122"/>
        <v>0.1</v>
      </c>
      <c r="P3930">
        <f t="shared" si="123"/>
        <v>281.08080000000001</v>
      </c>
    </row>
    <row r="3931" spans="1:16" x14ac:dyDescent="0.35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f t="shared" si="122"/>
        <v>0.1</v>
      </c>
      <c r="P3931">
        <f t="shared" si="123"/>
        <v>3.6352800000000003</v>
      </c>
    </row>
    <row r="3932" spans="1:16" x14ac:dyDescent="0.35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f t="shared" si="122"/>
        <v>0.1</v>
      </c>
      <c r="P3932">
        <f t="shared" si="123"/>
        <v>142.08733000000001</v>
      </c>
    </row>
    <row r="3933" spans="1:16" x14ac:dyDescent="0.35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f t="shared" si="122"/>
        <v>0.5</v>
      </c>
      <c r="P3933">
        <f t="shared" si="123"/>
        <v>5.7456000000000005</v>
      </c>
    </row>
    <row r="3934" spans="1:16" x14ac:dyDescent="0.35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f t="shared" si="122"/>
        <v>0.5</v>
      </c>
      <c r="P3934">
        <f t="shared" si="123"/>
        <v>52.182600000000008</v>
      </c>
    </row>
    <row r="3935" spans="1:16" x14ac:dyDescent="0.35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  <c r="O3935">
        <f t="shared" si="122"/>
        <v>0.5</v>
      </c>
      <c r="P3935">
        <f t="shared" si="123"/>
        <v>10.011000000000001</v>
      </c>
    </row>
    <row r="3936" spans="1:16" x14ac:dyDescent="0.35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  <c r="O3936">
        <f t="shared" si="122"/>
        <v>0.5</v>
      </c>
      <c r="P3936">
        <f t="shared" si="123"/>
        <v>55.5</v>
      </c>
    </row>
    <row r="3937" spans="1:16" x14ac:dyDescent="0.35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  <c r="O3937">
        <f t="shared" si="122"/>
        <v>0.5</v>
      </c>
      <c r="P3937">
        <f t="shared" si="123"/>
        <v>283.47750000000002</v>
      </c>
    </row>
    <row r="3938" spans="1:16" x14ac:dyDescent="0.35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f t="shared" si="122"/>
        <v>0.5</v>
      </c>
      <c r="P3938">
        <f t="shared" si="123"/>
        <v>29.111399999999996</v>
      </c>
    </row>
    <row r="3939" spans="1:16" x14ac:dyDescent="0.35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f t="shared" si="122"/>
        <v>0.5</v>
      </c>
      <c r="P3939">
        <f t="shared" si="123"/>
        <v>26.025300000000001</v>
      </c>
    </row>
    <row r="3940" spans="1:16" x14ac:dyDescent="0.35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f t="shared" si="122"/>
        <v>0.5</v>
      </c>
      <c r="P3940">
        <f t="shared" si="123"/>
        <v>334.12260000000003</v>
      </c>
    </row>
    <row r="3941" spans="1:16" x14ac:dyDescent="0.35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f t="shared" si="122"/>
        <v>0.2</v>
      </c>
      <c r="P3941">
        <f t="shared" si="123"/>
        <v>1282.4100000000001</v>
      </c>
    </row>
    <row r="3942" spans="1:16" x14ac:dyDescent="0.35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f t="shared" si="122"/>
        <v>0.5</v>
      </c>
      <c r="P3942">
        <f t="shared" si="123"/>
        <v>12.448800000000002</v>
      </c>
    </row>
    <row r="3943" spans="1:16" x14ac:dyDescent="0.35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f t="shared" si="122"/>
        <v>0.5</v>
      </c>
      <c r="P3943">
        <f t="shared" si="123"/>
        <v>3.0289500000000005</v>
      </c>
    </row>
    <row r="3944" spans="1:16" x14ac:dyDescent="0.35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f t="shared" si="122"/>
        <v>0</v>
      </c>
      <c r="P3944">
        <f t="shared" si="123"/>
        <v>16.848000000000003</v>
      </c>
    </row>
    <row r="3945" spans="1:16" x14ac:dyDescent="0.35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f t="shared" si="122"/>
        <v>0.5</v>
      </c>
      <c r="P3945">
        <f t="shared" si="123"/>
        <v>1227.6999000000001</v>
      </c>
    </row>
    <row r="3946" spans="1:16" x14ac:dyDescent="0.35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f t="shared" si="122"/>
        <v>0</v>
      </c>
      <c r="P3946">
        <f t="shared" si="123"/>
        <v>8.843399999999999</v>
      </c>
    </row>
    <row r="3947" spans="1:16" x14ac:dyDescent="0.35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  <c r="O3947">
        <f t="shared" si="122"/>
        <v>0.5</v>
      </c>
      <c r="P3947">
        <f t="shared" si="123"/>
        <v>43.2744</v>
      </c>
    </row>
    <row r="3948" spans="1:16" x14ac:dyDescent="0.35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f t="shared" si="122"/>
        <v>0.5</v>
      </c>
      <c r="P3948">
        <f t="shared" si="123"/>
        <v>5.4095999999999993</v>
      </c>
    </row>
    <row r="3949" spans="1:16" x14ac:dyDescent="0.35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f t="shared" si="122"/>
        <v>0.5</v>
      </c>
      <c r="P3949">
        <f t="shared" si="123"/>
        <v>7.9998000000000005</v>
      </c>
    </row>
    <row r="3950" spans="1:16" x14ac:dyDescent="0.35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f t="shared" si="122"/>
        <v>0.5</v>
      </c>
      <c r="P3950">
        <f t="shared" si="123"/>
        <v>49.458600000000004</v>
      </c>
    </row>
    <row r="3951" spans="1:16" x14ac:dyDescent="0.35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f t="shared" si="122"/>
        <v>0.5</v>
      </c>
      <c r="P3951">
        <f t="shared" si="123"/>
        <v>19.525199999999998</v>
      </c>
    </row>
    <row r="3952" spans="1:16" x14ac:dyDescent="0.35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f t="shared" si="122"/>
        <v>0.5</v>
      </c>
      <c r="P3952">
        <f t="shared" si="123"/>
        <v>409.995</v>
      </c>
    </row>
    <row r="3953" spans="1:16" x14ac:dyDescent="0.35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f t="shared" si="122"/>
        <v>0</v>
      </c>
      <c r="P3953">
        <f t="shared" si="123"/>
        <v>11.211200000000002</v>
      </c>
    </row>
    <row r="3954" spans="1:16" x14ac:dyDescent="0.35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f t="shared" si="122"/>
        <v>0.5</v>
      </c>
      <c r="P3954">
        <f t="shared" si="123"/>
        <v>218.97809999999998</v>
      </c>
    </row>
    <row r="3955" spans="1:16" x14ac:dyDescent="0.35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  <c r="O3955">
        <f t="shared" si="122"/>
        <v>0.5</v>
      </c>
      <c r="P3955">
        <f t="shared" si="123"/>
        <v>10.286999999999999</v>
      </c>
    </row>
    <row r="3956" spans="1:16" x14ac:dyDescent="0.35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  <c r="O3956">
        <f t="shared" si="122"/>
        <v>0.5</v>
      </c>
      <c r="P3956">
        <f t="shared" si="123"/>
        <v>4.67685</v>
      </c>
    </row>
    <row r="3957" spans="1:16" x14ac:dyDescent="0.35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  <c r="O3957">
        <f t="shared" si="122"/>
        <v>0.5</v>
      </c>
      <c r="P3957">
        <f t="shared" si="123"/>
        <v>83.328000000000003</v>
      </c>
    </row>
    <row r="3958" spans="1:16" x14ac:dyDescent="0.35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f t="shared" si="122"/>
        <v>0.5</v>
      </c>
      <c r="P3958">
        <f t="shared" si="123"/>
        <v>23.5791</v>
      </c>
    </row>
    <row r="3959" spans="1:16" x14ac:dyDescent="0.35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f t="shared" si="122"/>
        <v>0.5</v>
      </c>
      <c r="P3959">
        <f t="shared" si="123"/>
        <v>29.884049999999998</v>
      </c>
    </row>
    <row r="3960" spans="1:16" x14ac:dyDescent="0.35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f t="shared" si="122"/>
        <v>0.5</v>
      </c>
      <c r="P3960">
        <f t="shared" si="123"/>
        <v>6.1716000000000015</v>
      </c>
    </row>
    <row r="3961" spans="1:16" x14ac:dyDescent="0.35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f t="shared" si="122"/>
        <v>0.5</v>
      </c>
      <c r="P3961">
        <f t="shared" si="123"/>
        <v>45.319499999999998</v>
      </c>
    </row>
    <row r="3962" spans="1:16" x14ac:dyDescent="0.35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f t="shared" si="122"/>
        <v>0.5</v>
      </c>
      <c r="P3962">
        <f t="shared" si="123"/>
        <v>31.006800000000005</v>
      </c>
    </row>
    <row r="3963" spans="1:16" x14ac:dyDescent="0.35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f t="shared" si="122"/>
        <v>0.5</v>
      </c>
      <c r="P3963">
        <f t="shared" si="123"/>
        <v>157.44749999999999</v>
      </c>
    </row>
    <row r="3964" spans="1:16" x14ac:dyDescent="0.35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f t="shared" si="122"/>
        <v>0.1</v>
      </c>
      <c r="P3964">
        <f t="shared" si="123"/>
        <v>10.310520000000002</v>
      </c>
    </row>
    <row r="3965" spans="1:16" x14ac:dyDescent="0.35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  <c r="O3965">
        <f t="shared" si="122"/>
        <v>0.1</v>
      </c>
      <c r="P3965">
        <f t="shared" si="123"/>
        <v>35.870010000000001</v>
      </c>
    </row>
    <row r="3966" spans="1:16" x14ac:dyDescent="0.35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f t="shared" si="122"/>
        <v>0.5</v>
      </c>
      <c r="P3966">
        <f t="shared" si="123"/>
        <v>10.4796</v>
      </c>
    </row>
    <row r="3967" spans="1:16" x14ac:dyDescent="0.35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f t="shared" si="122"/>
        <v>0</v>
      </c>
      <c r="P3967">
        <f t="shared" si="123"/>
        <v>6.9863999999999997</v>
      </c>
    </row>
    <row r="3968" spans="1:16" x14ac:dyDescent="0.35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  <c r="O3968">
        <f t="shared" si="122"/>
        <v>0.5</v>
      </c>
      <c r="P3968">
        <f t="shared" si="123"/>
        <v>97.724400000000003</v>
      </c>
    </row>
    <row r="3969" spans="1:16" x14ac:dyDescent="0.35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f t="shared" si="122"/>
        <v>0.1</v>
      </c>
      <c r="P3969">
        <f t="shared" si="123"/>
        <v>80.457300000000004</v>
      </c>
    </row>
    <row r="3970" spans="1:16" x14ac:dyDescent="0.35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f t="shared" si="122"/>
        <v>0.5</v>
      </c>
      <c r="P3970">
        <f t="shared" si="123"/>
        <v>22.339199999999998</v>
      </c>
    </row>
    <row r="3971" spans="1:16" x14ac:dyDescent="0.35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  <c r="O3971">
        <f t="shared" ref="O3971:O4034" si="124">IF(D3971="Same Day",0.2,IF(D3971="First Class",0.1,IF(D3971= "Standard Class",0.5,0)))</f>
        <v>0.5</v>
      </c>
      <c r="P3971">
        <f t="shared" ref="P3971:P4034" si="125">(K3971-N3971)*(1+O3971)</f>
        <v>43.56</v>
      </c>
    </row>
    <row r="3972" spans="1:16" x14ac:dyDescent="0.35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f t="shared" si="124"/>
        <v>0.5</v>
      </c>
      <c r="P3972">
        <f t="shared" si="125"/>
        <v>44.401499999999999</v>
      </c>
    </row>
    <row r="3973" spans="1:16" x14ac:dyDescent="0.35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f t="shared" si="124"/>
        <v>0</v>
      </c>
      <c r="P3973">
        <f t="shared" si="125"/>
        <v>58.726399999999998</v>
      </c>
    </row>
    <row r="3974" spans="1:16" x14ac:dyDescent="0.35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  <c r="O3974">
        <f t="shared" si="124"/>
        <v>0.5</v>
      </c>
      <c r="P3974">
        <f t="shared" si="125"/>
        <v>10.11</v>
      </c>
    </row>
    <row r="3975" spans="1:16" x14ac:dyDescent="0.35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  <c r="O3975">
        <f t="shared" si="124"/>
        <v>0.5</v>
      </c>
      <c r="P3975">
        <f t="shared" si="125"/>
        <v>30.731250000000003</v>
      </c>
    </row>
    <row r="3976" spans="1:16" x14ac:dyDescent="0.35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  <c r="O3976">
        <f t="shared" si="124"/>
        <v>0.5</v>
      </c>
      <c r="P3976">
        <f t="shared" si="125"/>
        <v>434.70000000000005</v>
      </c>
    </row>
    <row r="3977" spans="1:16" x14ac:dyDescent="0.35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f t="shared" si="124"/>
        <v>0.5</v>
      </c>
      <c r="P3977">
        <f t="shared" si="125"/>
        <v>39.519900000000007</v>
      </c>
    </row>
    <row r="3978" spans="1:16" x14ac:dyDescent="0.35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  <c r="O3978">
        <f t="shared" si="124"/>
        <v>0.1</v>
      </c>
      <c r="P3978">
        <f t="shared" si="125"/>
        <v>31.616640000000007</v>
      </c>
    </row>
    <row r="3979" spans="1:16" x14ac:dyDescent="0.35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  <c r="O3979">
        <f t="shared" si="124"/>
        <v>0.5</v>
      </c>
      <c r="P3979">
        <f t="shared" si="125"/>
        <v>7.2413999999999987</v>
      </c>
    </row>
    <row r="3980" spans="1:16" x14ac:dyDescent="0.35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f t="shared" si="124"/>
        <v>0.5</v>
      </c>
      <c r="P3980">
        <f t="shared" si="125"/>
        <v>157.38030000000001</v>
      </c>
    </row>
    <row r="3981" spans="1:16" x14ac:dyDescent="0.35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f t="shared" si="124"/>
        <v>0.5</v>
      </c>
      <c r="P3981">
        <f t="shared" si="125"/>
        <v>109.2978</v>
      </c>
    </row>
    <row r="3982" spans="1:16" x14ac:dyDescent="0.35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  <c r="O3982">
        <f t="shared" si="124"/>
        <v>0.5</v>
      </c>
      <c r="P3982">
        <f t="shared" si="125"/>
        <v>61.041600000000003</v>
      </c>
    </row>
    <row r="3983" spans="1:16" x14ac:dyDescent="0.35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f t="shared" si="124"/>
        <v>0.5</v>
      </c>
      <c r="P3983">
        <f t="shared" si="125"/>
        <v>19.468350000000001</v>
      </c>
    </row>
    <row r="3984" spans="1:16" x14ac:dyDescent="0.35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f t="shared" si="124"/>
        <v>0</v>
      </c>
      <c r="P3984">
        <f t="shared" si="125"/>
        <v>291.56760000000003</v>
      </c>
    </row>
    <row r="3985" spans="1:16" x14ac:dyDescent="0.35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f t="shared" si="124"/>
        <v>0</v>
      </c>
      <c r="P3985">
        <f t="shared" si="125"/>
        <v>1854.9735000000001</v>
      </c>
    </row>
    <row r="3986" spans="1:16" x14ac:dyDescent="0.35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  <c r="O3986">
        <f t="shared" si="124"/>
        <v>0</v>
      </c>
      <c r="P3986">
        <f t="shared" si="125"/>
        <v>24.47</v>
      </c>
    </row>
    <row r="3987" spans="1:16" x14ac:dyDescent="0.35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f t="shared" si="124"/>
        <v>0.5</v>
      </c>
      <c r="P3987">
        <f t="shared" si="125"/>
        <v>349.89570000000003</v>
      </c>
    </row>
    <row r="3988" spans="1:16" x14ac:dyDescent="0.35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f t="shared" si="124"/>
        <v>0.5</v>
      </c>
      <c r="P3988">
        <f t="shared" si="125"/>
        <v>2954.3783999999996</v>
      </c>
    </row>
    <row r="3989" spans="1:16" x14ac:dyDescent="0.35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f t="shared" si="124"/>
        <v>0.5</v>
      </c>
      <c r="P3989">
        <f t="shared" si="125"/>
        <v>47.193750000000001</v>
      </c>
    </row>
    <row r="3990" spans="1:16" x14ac:dyDescent="0.35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  <c r="O3990">
        <f t="shared" si="124"/>
        <v>0.5</v>
      </c>
      <c r="P3990">
        <f t="shared" si="125"/>
        <v>97.911000000000001</v>
      </c>
    </row>
    <row r="3991" spans="1:16" x14ac:dyDescent="0.35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  <c r="O3991">
        <f t="shared" si="124"/>
        <v>0</v>
      </c>
      <c r="P3991">
        <f t="shared" si="125"/>
        <v>32.8352</v>
      </c>
    </row>
    <row r="3992" spans="1:16" x14ac:dyDescent="0.35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f t="shared" si="124"/>
        <v>0.5</v>
      </c>
      <c r="P3992">
        <f t="shared" si="125"/>
        <v>526.1570999999999</v>
      </c>
    </row>
    <row r="3993" spans="1:16" x14ac:dyDescent="0.35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f t="shared" si="124"/>
        <v>0.5</v>
      </c>
      <c r="P3993">
        <f t="shared" si="125"/>
        <v>73.879199999999997</v>
      </c>
    </row>
    <row r="3994" spans="1:16" x14ac:dyDescent="0.35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f t="shared" si="124"/>
        <v>0.5</v>
      </c>
      <c r="P3994">
        <f t="shared" si="125"/>
        <v>55.081799999999994</v>
      </c>
    </row>
    <row r="3995" spans="1:16" x14ac:dyDescent="0.35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f t="shared" si="124"/>
        <v>0.5</v>
      </c>
      <c r="P3995">
        <f t="shared" si="125"/>
        <v>242.86500000000001</v>
      </c>
    </row>
    <row r="3996" spans="1:16" x14ac:dyDescent="0.35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f t="shared" si="124"/>
        <v>0.5</v>
      </c>
      <c r="P3996">
        <f t="shared" si="125"/>
        <v>623.22210000000007</v>
      </c>
    </row>
    <row r="3997" spans="1:16" x14ac:dyDescent="0.35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f t="shared" si="124"/>
        <v>0.5</v>
      </c>
      <c r="P3997">
        <f t="shared" si="125"/>
        <v>1007.2881</v>
      </c>
    </row>
    <row r="3998" spans="1:16" x14ac:dyDescent="0.35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f t="shared" si="124"/>
        <v>0.5</v>
      </c>
      <c r="P3998">
        <f t="shared" si="125"/>
        <v>819.99675000000013</v>
      </c>
    </row>
    <row r="3999" spans="1:16" x14ac:dyDescent="0.35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f t="shared" si="124"/>
        <v>0.5</v>
      </c>
      <c r="P3999">
        <f t="shared" si="125"/>
        <v>15.729000000000001</v>
      </c>
    </row>
    <row r="4000" spans="1:16" x14ac:dyDescent="0.35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f t="shared" si="124"/>
        <v>0.5</v>
      </c>
      <c r="P4000">
        <f t="shared" si="125"/>
        <v>436.50359999999995</v>
      </c>
    </row>
    <row r="4001" spans="1:16" x14ac:dyDescent="0.35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  <c r="O4001">
        <f t="shared" si="124"/>
        <v>0</v>
      </c>
      <c r="P4001">
        <f t="shared" si="125"/>
        <v>226.12199999999999</v>
      </c>
    </row>
    <row r="4002" spans="1:16" x14ac:dyDescent="0.35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  <c r="O4002">
        <f t="shared" si="124"/>
        <v>0.5</v>
      </c>
      <c r="P4002">
        <f t="shared" si="125"/>
        <v>66.643500000000003</v>
      </c>
    </row>
    <row r="4003" spans="1:16" x14ac:dyDescent="0.35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  <c r="O4003">
        <f t="shared" si="124"/>
        <v>0.5</v>
      </c>
      <c r="P4003">
        <f t="shared" si="125"/>
        <v>429.52500000000003</v>
      </c>
    </row>
    <row r="4004" spans="1:16" x14ac:dyDescent="0.35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f t="shared" si="124"/>
        <v>0.5</v>
      </c>
      <c r="P4004">
        <f t="shared" si="125"/>
        <v>1148.2128</v>
      </c>
    </row>
    <row r="4005" spans="1:16" x14ac:dyDescent="0.35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f t="shared" si="124"/>
        <v>0.5</v>
      </c>
      <c r="P4005">
        <f t="shared" si="125"/>
        <v>381.48075000000006</v>
      </c>
    </row>
    <row r="4006" spans="1:16" x14ac:dyDescent="0.35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  <c r="O4006">
        <f t="shared" si="124"/>
        <v>0.5</v>
      </c>
      <c r="P4006">
        <f t="shared" si="125"/>
        <v>37.057500000000005</v>
      </c>
    </row>
    <row r="4007" spans="1:16" x14ac:dyDescent="0.35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f t="shared" si="124"/>
        <v>0.5</v>
      </c>
      <c r="P4007">
        <f t="shared" si="125"/>
        <v>1.9224000000000001</v>
      </c>
    </row>
    <row r="4008" spans="1:16" x14ac:dyDescent="0.35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f t="shared" si="124"/>
        <v>0.5</v>
      </c>
      <c r="P4008">
        <f t="shared" si="125"/>
        <v>20.217600000000004</v>
      </c>
    </row>
    <row r="4009" spans="1:16" x14ac:dyDescent="0.35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f t="shared" si="124"/>
        <v>0.5</v>
      </c>
      <c r="P4009">
        <f t="shared" si="125"/>
        <v>120.7989</v>
      </c>
    </row>
    <row r="4010" spans="1:16" x14ac:dyDescent="0.35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f t="shared" si="124"/>
        <v>0.5</v>
      </c>
      <c r="P4010">
        <f t="shared" si="125"/>
        <v>9.3732000000000006</v>
      </c>
    </row>
    <row r="4011" spans="1:16" x14ac:dyDescent="0.35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f t="shared" si="124"/>
        <v>0.5</v>
      </c>
      <c r="P4011">
        <f t="shared" si="125"/>
        <v>412.75409999999999</v>
      </c>
    </row>
    <row r="4012" spans="1:16" x14ac:dyDescent="0.35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f t="shared" si="124"/>
        <v>0.1</v>
      </c>
      <c r="P4012">
        <f t="shared" si="125"/>
        <v>6.3888000000000007</v>
      </c>
    </row>
    <row r="4013" spans="1:16" x14ac:dyDescent="0.35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f t="shared" si="124"/>
        <v>0.1</v>
      </c>
      <c r="P4013">
        <f t="shared" si="125"/>
        <v>38.903040000000004</v>
      </c>
    </row>
    <row r="4014" spans="1:16" x14ac:dyDescent="0.35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f t="shared" si="124"/>
        <v>0.5</v>
      </c>
      <c r="P4014">
        <f t="shared" si="125"/>
        <v>18.232800000000001</v>
      </c>
    </row>
    <row r="4015" spans="1:16" x14ac:dyDescent="0.35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f t="shared" si="124"/>
        <v>0.5</v>
      </c>
      <c r="P4015">
        <f t="shared" si="125"/>
        <v>586.37520000000018</v>
      </c>
    </row>
    <row r="4016" spans="1:16" x14ac:dyDescent="0.35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  <c r="O4016">
        <f t="shared" si="124"/>
        <v>0.5</v>
      </c>
      <c r="P4016">
        <f t="shared" si="125"/>
        <v>6.6096000000000004</v>
      </c>
    </row>
    <row r="4017" spans="1:16" x14ac:dyDescent="0.35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f t="shared" si="124"/>
        <v>0.5</v>
      </c>
      <c r="P4017">
        <f t="shared" si="125"/>
        <v>148.25700000000001</v>
      </c>
    </row>
    <row r="4018" spans="1:16" x14ac:dyDescent="0.35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f t="shared" si="124"/>
        <v>0.5</v>
      </c>
      <c r="P4018">
        <f t="shared" si="125"/>
        <v>17.654999999999998</v>
      </c>
    </row>
    <row r="4019" spans="1:16" x14ac:dyDescent="0.35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  <c r="O4019">
        <f t="shared" si="124"/>
        <v>0.5</v>
      </c>
      <c r="P4019">
        <f t="shared" si="125"/>
        <v>73.41</v>
      </c>
    </row>
    <row r="4020" spans="1:16" x14ac:dyDescent="0.35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f t="shared" si="124"/>
        <v>0.5</v>
      </c>
      <c r="P4020">
        <f t="shared" si="125"/>
        <v>306.07065</v>
      </c>
    </row>
    <row r="4021" spans="1:16" x14ac:dyDescent="0.35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f t="shared" si="124"/>
        <v>0.5</v>
      </c>
      <c r="P4021">
        <f t="shared" si="125"/>
        <v>28.704599999999999</v>
      </c>
    </row>
    <row r="4022" spans="1:16" x14ac:dyDescent="0.35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f t="shared" si="124"/>
        <v>0.5</v>
      </c>
      <c r="P4022">
        <f t="shared" si="125"/>
        <v>262.37520000000001</v>
      </c>
    </row>
    <row r="4023" spans="1:16" x14ac:dyDescent="0.35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f t="shared" si="124"/>
        <v>0.5</v>
      </c>
      <c r="P4023">
        <f t="shared" si="125"/>
        <v>146.93804999999998</v>
      </c>
    </row>
    <row r="4024" spans="1:16" x14ac:dyDescent="0.35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  <c r="O4024">
        <f t="shared" si="124"/>
        <v>0.5</v>
      </c>
      <c r="P4024">
        <f t="shared" si="125"/>
        <v>1280.895</v>
      </c>
    </row>
    <row r="4025" spans="1:16" x14ac:dyDescent="0.35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f t="shared" si="124"/>
        <v>0.1</v>
      </c>
      <c r="P4025">
        <f t="shared" si="125"/>
        <v>605.12760000000003</v>
      </c>
    </row>
    <row r="4026" spans="1:16" x14ac:dyDescent="0.35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f t="shared" si="124"/>
        <v>0.1</v>
      </c>
      <c r="P4026">
        <f t="shared" si="125"/>
        <v>67.207800000000006</v>
      </c>
    </row>
    <row r="4027" spans="1:16" x14ac:dyDescent="0.35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f t="shared" si="124"/>
        <v>0.1</v>
      </c>
      <c r="P4027">
        <f t="shared" si="125"/>
        <v>21.617640000000002</v>
      </c>
    </row>
    <row r="4028" spans="1:16" x14ac:dyDescent="0.35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f t="shared" si="124"/>
        <v>0.1</v>
      </c>
      <c r="P4028">
        <f t="shared" si="125"/>
        <v>6.9453999999999994</v>
      </c>
    </row>
    <row r="4029" spans="1:16" x14ac:dyDescent="0.35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f t="shared" si="124"/>
        <v>0.1</v>
      </c>
      <c r="P4029">
        <f t="shared" si="125"/>
        <v>154.15994000000001</v>
      </c>
    </row>
    <row r="4030" spans="1:16" x14ac:dyDescent="0.35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f t="shared" si="124"/>
        <v>0.1</v>
      </c>
      <c r="P4030">
        <f t="shared" si="125"/>
        <v>38.91360000000001</v>
      </c>
    </row>
    <row r="4031" spans="1:16" x14ac:dyDescent="0.35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f t="shared" si="124"/>
        <v>0.5</v>
      </c>
      <c r="P4031">
        <f t="shared" si="125"/>
        <v>359.97750000000002</v>
      </c>
    </row>
    <row r="4032" spans="1:16" x14ac:dyDescent="0.35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  <c r="O4032">
        <f t="shared" si="124"/>
        <v>0.5</v>
      </c>
      <c r="P4032">
        <f t="shared" si="125"/>
        <v>258.49680000000001</v>
      </c>
    </row>
    <row r="4033" spans="1:16" x14ac:dyDescent="0.35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f t="shared" si="124"/>
        <v>0.5</v>
      </c>
      <c r="P4033">
        <f t="shared" si="125"/>
        <v>255.8304</v>
      </c>
    </row>
    <row r="4034" spans="1:16" x14ac:dyDescent="0.35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  <c r="O4034">
        <f t="shared" si="124"/>
        <v>0.5</v>
      </c>
      <c r="P4034">
        <f t="shared" si="125"/>
        <v>22.8735</v>
      </c>
    </row>
    <row r="4035" spans="1:16" x14ac:dyDescent="0.35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  <c r="O4035">
        <f t="shared" ref="O4035:O4098" si="126">IF(D4035="Same Day",0.2,IF(D4035="First Class",0.1,IF(D4035= "Standard Class",0.5,0)))</f>
        <v>0.5</v>
      </c>
      <c r="P4035">
        <f t="shared" ref="P4035:P4098" si="127">(K4035-N4035)*(1+O4035)</f>
        <v>118.5</v>
      </c>
    </row>
    <row r="4036" spans="1:16" x14ac:dyDescent="0.35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f t="shared" si="126"/>
        <v>0.2</v>
      </c>
      <c r="P4036">
        <f t="shared" si="127"/>
        <v>39.629160000000006</v>
      </c>
    </row>
    <row r="4037" spans="1:16" x14ac:dyDescent="0.35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f t="shared" si="126"/>
        <v>0.2</v>
      </c>
      <c r="P4037">
        <f t="shared" si="127"/>
        <v>368.59392000000003</v>
      </c>
    </row>
    <row r="4038" spans="1:16" x14ac:dyDescent="0.35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f t="shared" si="126"/>
        <v>0.5</v>
      </c>
      <c r="P4038">
        <f t="shared" si="127"/>
        <v>34.897500000000001</v>
      </c>
    </row>
    <row r="4039" spans="1:16" x14ac:dyDescent="0.35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  <c r="O4039">
        <f t="shared" si="126"/>
        <v>0.5</v>
      </c>
      <c r="P4039">
        <f t="shared" si="127"/>
        <v>25.0245</v>
      </c>
    </row>
    <row r="4040" spans="1:16" x14ac:dyDescent="0.35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f t="shared" si="126"/>
        <v>0.5</v>
      </c>
      <c r="P4040">
        <f t="shared" si="127"/>
        <v>17.424000000000003</v>
      </c>
    </row>
    <row r="4041" spans="1:16" x14ac:dyDescent="0.35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f t="shared" si="126"/>
        <v>0.5</v>
      </c>
      <c r="P4041">
        <f t="shared" si="127"/>
        <v>719.95499999999993</v>
      </c>
    </row>
    <row r="4042" spans="1:16" x14ac:dyDescent="0.35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f t="shared" si="126"/>
        <v>0.5</v>
      </c>
      <c r="P4042">
        <f t="shared" si="127"/>
        <v>14.5314</v>
      </c>
    </row>
    <row r="4043" spans="1:16" x14ac:dyDescent="0.35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f t="shared" si="126"/>
        <v>0.5</v>
      </c>
      <c r="P4043">
        <f t="shared" si="127"/>
        <v>259.16759999999999</v>
      </c>
    </row>
    <row r="4044" spans="1:16" x14ac:dyDescent="0.35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  <c r="O4044">
        <f t="shared" si="126"/>
        <v>0.5</v>
      </c>
      <c r="P4044">
        <f t="shared" si="127"/>
        <v>222.56369999999995</v>
      </c>
    </row>
    <row r="4045" spans="1:16" x14ac:dyDescent="0.35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f t="shared" si="126"/>
        <v>0.5</v>
      </c>
      <c r="P4045">
        <f t="shared" si="127"/>
        <v>69.854399999999998</v>
      </c>
    </row>
    <row r="4046" spans="1:16" x14ac:dyDescent="0.35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f t="shared" si="126"/>
        <v>0.5</v>
      </c>
      <c r="P4046">
        <f t="shared" si="127"/>
        <v>221.238</v>
      </c>
    </row>
    <row r="4047" spans="1:16" x14ac:dyDescent="0.35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f t="shared" si="126"/>
        <v>0.5</v>
      </c>
      <c r="P4047">
        <f t="shared" si="127"/>
        <v>34.335000000000001</v>
      </c>
    </row>
    <row r="4048" spans="1:16" x14ac:dyDescent="0.35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f t="shared" si="126"/>
        <v>0.5</v>
      </c>
      <c r="P4048">
        <f t="shared" si="127"/>
        <v>129.55680000000001</v>
      </c>
    </row>
    <row r="4049" spans="1:16" x14ac:dyDescent="0.35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  <c r="O4049">
        <f t="shared" si="126"/>
        <v>0.1</v>
      </c>
      <c r="P4049">
        <f t="shared" si="127"/>
        <v>45.37368</v>
      </c>
    </row>
    <row r="4050" spans="1:16" x14ac:dyDescent="0.35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f t="shared" si="126"/>
        <v>0.1</v>
      </c>
      <c r="P4050">
        <f t="shared" si="127"/>
        <v>448.72520000000003</v>
      </c>
    </row>
    <row r="4051" spans="1:16" x14ac:dyDescent="0.35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f t="shared" si="126"/>
        <v>0</v>
      </c>
      <c r="P4051">
        <f t="shared" si="127"/>
        <v>226.88579999999999</v>
      </c>
    </row>
    <row r="4052" spans="1:16" x14ac:dyDescent="0.35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f t="shared" si="126"/>
        <v>0</v>
      </c>
      <c r="P4052">
        <f t="shared" si="127"/>
        <v>140.13080000000002</v>
      </c>
    </row>
    <row r="4053" spans="1:16" x14ac:dyDescent="0.35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f t="shared" si="126"/>
        <v>0.5</v>
      </c>
      <c r="P4053">
        <f t="shared" si="127"/>
        <v>4.1184000000000012</v>
      </c>
    </row>
    <row r="4054" spans="1:16" x14ac:dyDescent="0.35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f t="shared" si="126"/>
        <v>0.5</v>
      </c>
      <c r="P4054">
        <f t="shared" si="127"/>
        <v>736.68959999999993</v>
      </c>
    </row>
    <row r="4055" spans="1:16" x14ac:dyDescent="0.35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f t="shared" si="126"/>
        <v>0.5</v>
      </c>
      <c r="P4055">
        <f t="shared" si="127"/>
        <v>56.132999999999996</v>
      </c>
    </row>
    <row r="4056" spans="1:16" x14ac:dyDescent="0.35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f t="shared" si="126"/>
        <v>0.5</v>
      </c>
      <c r="P4056">
        <f t="shared" si="127"/>
        <v>21.189599999999999</v>
      </c>
    </row>
    <row r="4057" spans="1:16" x14ac:dyDescent="0.35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f t="shared" si="126"/>
        <v>0.5</v>
      </c>
      <c r="P4057">
        <f t="shared" si="127"/>
        <v>3209.1570000000002</v>
      </c>
    </row>
    <row r="4058" spans="1:16" x14ac:dyDescent="0.35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f t="shared" si="126"/>
        <v>0.5</v>
      </c>
      <c r="P4058">
        <f t="shared" si="127"/>
        <v>130.9932</v>
      </c>
    </row>
    <row r="4059" spans="1:16" x14ac:dyDescent="0.35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f t="shared" si="126"/>
        <v>0.5</v>
      </c>
      <c r="P4059">
        <f t="shared" si="127"/>
        <v>981.41624999999999</v>
      </c>
    </row>
    <row r="4060" spans="1:16" x14ac:dyDescent="0.35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  <c r="O4060">
        <f t="shared" si="126"/>
        <v>0.5</v>
      </c>
      <c r="P4060">
        <f t="shared" si="127"/>
        <v>132.30315000000002</v>
      </c>
    </row>
    <row r="4061" spans="1:16" x14ac:dyDescent="0.35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  <c r="O4061">
        <f t="shared" si="126"/>
        <v>0.5</v>
      </c>
      <c r="P4061">
        <f t="shared" si="127"/>
        <v>804.59999999999991</v>
      </c>
    </row>
    <row r="4062" spans="1:16" x14ac:dyDescent="0.35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f t="shared" si="126"/>
        <v>0.5</v>
      </c>
      <c r="P4062">
        <f t="shared" si="127"/>
        <v>75.348899999999986</v>
      </c>
    </row>
    <row r="4063" spans="1:16" x14ac:dyDescent="0.35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f t="shared" si="126"/>
        <v>0.1</v>
      </c>
      <c r="P4063">
        <f t="shared" si="127"/>
        <v>18.93045</v>
      </c>
    </row>
    <row r="4064" spans="1:16" x14ac:dyDescent="0.35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f t="shared" si="126"/>
        <v>0.5</v>
      </c>
      <c r="P4064">
        <f t="shared" si="127"/>
        <v>48.740249999999996</v>
      </c>
    </row>
    <row r="4065" spans="1:16" x14ac:dyDescent="0.35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f t="shared" si="126"/>
        <v>0.1</v>
      </c>
      <c r="P4065">
        <f t="shared" si="127"/>
        <v>20.091059999999999</v>
      </c>
    </row>
    <row r="4066" spans="1:16" x14ac:dyDescent="0.35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f t="shared" si="126"/>
        <v>0.1</v>
      </c>
      <c r="P4066">
        <f t="shared" si="127"/>
        <v>3.0302800000000003</v>
      </c>
    </row>
    <row r="4067" spans="1:16" x14ac:dyDescent="0.35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  <c r="O4067">
        <f t="shared" si="126"/>
        <v>0.5</v>
      </c>
      <c r="P4067">
        <f t="shared" si="127"/>
        <v>9.1649999999999991</v>
      </c>
    </row>
    <row r="4068" spans="1:16" x14ac:dyDescent="0.35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f t="shared" si="126"/>
        <v>0.5</v>
      </c>
      <c r="P4068">
        <f t="shared" si="127"/>
        <v>14.059800000000001</v>
      </c>
    </row>
    <row r="4069" spans="1:16" x14ac:dyDescent="0.35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f t="shared" si="126"/>
        <v>0.5</v>
      </c>
      <c r="P4069">
        <f t="shared" si="127"/>
        <v>48.405600000000007</v>
      </c>
    </row>
    <row r="4070" spans="1:16" x14ac:dyDescent="0.35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  <c r="O4070">
        <f t="shared" si="126"/>
        <v>0.5</v>
      </c>
      <c r="P4070">
        <f t="shared" si="127"/>
        <v>1303.0807500000001</v>
      </c>
    </row>
    <row r="4071" spans="1:16" x14ac:dyDescent="0.35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f t="shared" si="126"/>
        <v>0.1</v>
      </c>
      <c r="P4071">
        <f t="shared" si="127"/>
        <v>38.303100000000001</v>
      </c>
    </row>
    <row r="4072" spans="1:16" x14ac:dyDescent="0.35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f t="shared" si="126"/>
        <v>0.1</v>
      </c>
      <c r="P4072">
        <f t="shared" si="127"/>
        <v>29.219960000000004</v>
      </c>
    </row>
    <row r="4073" spans="1:16" x14ac:dyDescent="0.35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f t="shared" si="126"/>
        <v>0.1</v>
      </c>
      <c r="P4073">
        <f t="shared" si="127"/>
        <v>230.18996000000001</v>
      </c>
    </row>
    <row r="4074" spans="1:16" x14ac:dyDescent="0.35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f t="shared" si="126"/>
        <v>0</v>
      </c>
      <c r="P4074">
        <f t="shared" si="127"/>
        <v>549.98900000000003</v>
      </c>
    </row>
    <row r="4075" spans="1:16" x14ac:dyDescent="0.35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f t="shared" si="126"/>
        <v>0.1</v>
      </c>
      <c r="P4075">
        <f t="shared" si="127"/>
        <v>669.05916000000013</v>
      </c>
    </row>
    <row r="4076" spans="1:16" x14ac:dyDescent="0.35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f t="shared" si="126"/>
        <v>0.5</v>
      </c>
      <c r="P4076">
        <f t="shared" si="127"/>
        <v>247.572</v>
      </c>
    </row>
    <row r="4077" spans="1:16" x14ac:dyDescent="0.35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  <c r="O4077">
        <f t="shared" si="126"/>
        <v>0.5</v>
      </c>
      <c r="P4077">
        <f t="shared" si="127"/>
        <v>508.70400000000006</v>
      </c>
    </row>
    <row r="4078" spans="1:16" x14ac:dyDescent="0.35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  <c r="O4078">
        <f t="shared" si="126"/>
        <v>0</v>
      </c>
      <c r="P4078">
        <f t="shared" si="127"/>
        <v>3.7311999999999999</v>
      </c>
    </row>
    <row r="4079" spans="1:16" x14ac:dyDescent="0.35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  <c r="O4079">
        <f t="shared" si="126"/>
        <v>0</v>
      </c>
      <c r="P4079">
        <f t="shared" si="127"/>
        <v>4.8384</v>
      </c>
    </row>
    <row r="4080" spans="1:16" x14ac:dyDescent="0.35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f t="shared" si="126"/>
        <v>0</v>
      </c>
      <c r="P4080">
        <f t="shared" si="127"/>
        <v>59.302799999999998</v>
      </c>
    </row>
    <row r="4081" spans="1:16" x14ac:dyDescent="0.35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f t="shared" si="126"/>
        <v>0.1</v>
      </c>
      <c r="P4081">
        <f t="shared" si="127"/>
        <v>47.49624</v>
      </c>
    </row>
    <row r="4082" spans="1:16" x14ac:dyDescent="0.35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f t="shared" si="126"/>
        <v>0.5</v>
      </c>
      <c r="P4082">
        <f t="shared" si="127"/>
        <v>56.295000000000002</v>
      </c>
    </row>
    <row r="4083" spans="1:16" x14ac:dyDescent="0.35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f t="shared" si="126"/>
        <v>0.5</v>
      </c>
      <c r="P4083">
        <f t="shared" si="127"/>
        <v>12.806100000000001</v>
      </c>
    </row>
    <row r="4084" spans="1:16" x14ac:dyDescent="0.35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f t="shared" si="126"/>
        <v>0.5</v>
      </c>
      <c r="P4084">
        <f t="shared" si="127"/>
        <v>754.85025000000007</v>
      </c>
    </row>
    <row r="4085" spans="1:16" x14ac:dyDescent="0.35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  <c r="O4085">
        <f t="shared" si="126"/>
        <v>0.5</v>
      </c>
      <c r="P4085">
        <f t="shared" si="127"/>
        <v>10.593</v>
      </c>
    </row>
    <row r="4086" spans="1:16" x14ac:dyDescent="0.35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f t="shared" si="126"/>
        <v>0.1</v>
      </c>
      <c r="P4086">
        <f t="shared" si="127"/>
        <v>15.268770000000002</v>
      </c>
    </row>
    <row r="4087" spans="1:16" x14ac:dyDescent="0.35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f t="shared" si="126"/>
        <v>0</v>
      </c>
      <c r="P4087">
        <f t="shared" si="127"/>
        <v>272.1456</v>
      </c>
    </row>
    <row r="4088" spans="1:16" x14ac:dyDescent="0.35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f t="shared" si="126"/>
        <v>0</v>
      </c>
      <c r="P4088">
        <f t="shared" si="127"/>
        <v>13.880700000000001</v>
      </c>
    </row>
    <row r="4089" spans="1:16" x14ac:dyDescent="0.35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f t="shared" si="126"/>
        <v>0</v>
      </c>
      <c r="P4089">
        <f t="shared" si="127"/>
        <v>7.8069000000000006</v>
      </c>
    </row>
    <row r="4090" spans="1:16" x14ac:dyDescent="0.35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  <c r="O4090">
        <f t="shared" si="126"/>
        <v>0.5</v>
      </c>
      <c r="P4090">
        <f t="shared" si="127"/>
        <v>699.50790000000006</v>
      </c>
    </row>
    <row r="4091" spans="1:16" x14ac:dyDescent="0.35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  <c r="O4091">
        <f t="shared" si="126"/>
        <v>0.5</v>
      </c>
      <c r="P4091">
        <f t="shared" si="127"/>
        <v>16.146000000000001</v>
      </c>
    </row>
    <row r="4092" spans="1:16" x14ac:dyDescent="0.35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f t="shared" si="126"/>
        <v>0.5</v>
      </c>
      <c r="P4092">
        <f t="shared" si="127"/>
        <v>11.497499999999999</v>
      </c>
    </row>
    <row r="4093" spans="1:16" x14ac:dyDescent="0.35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f t="shared" si="126"/>
        <v>0.5</v>
      </c>
      <c r="P4093">
        <f t="shared" si="127"/>
        <v>14.5314</v>
      </c>
    </row>
    <row r="4094" spans="1:16" x14ac:dyDescent="0.35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  <c r="O4094">
        <f t="shared" si="126"/>
        <v>0.1</v>
      </c>
      <c r="P4094">
        <f t="shared" si="127"/>
        <v>303.90800000000002</v>
      </c>
    </row>
    <row r="4095" spans="1:16" x14ac:dyDescent="0.35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  <c r="O4095">
        <f t="shared" si="126"/>
        <v>0.5</v>
      </c>
      <c r="P4095">
        <f t="shared" si="127"/>
        <v>2494.8000000000002</v>
      </c>
    </row>
    <row r="4096" spans="1:16" x14ac:dyDescent="0.35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f t="shared" si="126"/>
        <v>0.5</v>
      </c>
      <c r="P4096">
        <f t="shared" si="127"/>
        <v>92.353799999999993</v>
      </c>
    </row>
    <row r="4097" spans="1:16" x14ac:dyDescent="0.35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f t="shared" si="126"/>
        <v>0.5</v>
      </c>
      <c r="P4097">
        <f t="shared" si="127"/>
        <v>626.18804999999998</v>
      </c>
    </row>
    <row r="4098" spans="1:16" x14ac:dyDescent="0.35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  <c r="O4098">
        <f t="shared" si="126"/>
        <v>0.5</v>
      </c>
      <c r="P4098">
        <f t="shared" si="127"/>
        <v>25.271999999999998</v>
      </c>
    </row>
    <row r="4099" spans="1:16" x14ac:dyDescent="0.35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f t="shared" ref="O4099:O4162" si="128">IF(D4099="Same Day",0.2,IF(D4099="First Class",0.1,IF(D4099= "Standard Class",0.5,0)))</f>
        <v>0.5</v>
      </c>
      <c r="P4099">
        <f t="shared" ref="P4099:P4162" si="129">(K4099-N4099)*(1+O4099)</f>
        <v>583.05599999999993</v>
      </c>
    </row>
    <row r="4100" spans="1:16" x14ac:dyDescent="0.35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f t="shared" si="128"/>
        <v>0.5</v>
      </c>
      <c r="P4100">
        <f t="shared" si="129"/>
        <v>7229.2117500000022</v>
      </c>
    </row>
    <row r="4101" spans="1:16" x14ac:dyDescent="0.35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  <c r="O4101">
        <f t="shared" si="128"/>
        <v>0.5</v>
      </c>
      <c r="P4101">
        <f t="shared" si="129"/>
        <v>9.7050000000000001</v>
      </c>
    </row>
    <row r="4102" spans="1:16" x14ac:dyDescent="0.35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f t="shared" si="128"/>
        <v>0.5</v>
      </c>
      <c r="P4102">
        <f t="shared" si="129"/>
        <v>11.206799999999999</v>
      </c>
    </row>
    <row r="4103" spans="1:16" x14ac:dyDescent="0.35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f t="shared" si="128"/>
        <v>0.5</v>
      </c>
      <c r="P4103">
        <f t="shared" si="129"/>
        <v>2.331</v>
      </c>
    </row>
    <row r="4104" spans="1:16" x14ac:dyDescent="0.35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f t="shared" si="128"/>
        <v>0.5</v>
      </c>
      <c r="P4104">
        <f t="shared" si="129"/>
        <v>148.00319999999999</v>
      </c>
    </row>
    <row r="4105" spans="1:16" x14ac:dyDescent="0.35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f t="shared" si="128"/>
        <v>0.2</v>
      </c>
      <c r="P4105">
        <f t="shared" si="129"/>
        <v>10.698239999999998</v>
      </c>
    </row>
    <row r="4106" spans="1:16" x14ac:dyDescent="0.35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  <c r="O4106">
        <f t="shared" si="128"/>
        <v>0.5</v>
      </c>
      <c r="P4106">
        <f t="shared" si="129"/>
        <v>212.94675000000001</v>
      </c>
    </row>
    <row r="4107" spans="1:16" x14ac:dyDescent="0.35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f t="shared" si="128"/>
        <v>0.5</v>
      </c>
      <c r="P4107">
        <f t="shared" si="129"/>
        <v>13.673999999999999</v>
      </c>
    </row>
    <row r="4108" spans="1:16" x14ac:dyDescent="0.35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f t="shared" si="128"/>
        <v>0.5</v>
      </c>
      <c r="P4108">
        <f t="shared" si="129"/>
        <v>16.816800000000001</v>
      </c>
    </row>
    <row r="4109" spans="1:16" x14ac:dyDescent="0.35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  <c r="O4109">
        <f t="shared" si="128"/>
        <v>0.2</v>
      </c>
      <c r="P4109">
        <f t="shared" si="129"/>
        <v>16.41696</v>
      </c>
    </row>
    <row r="4110" spans="1:16" x14ac:dyDescent="0.35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f t="shared" si="128"/>
        <v>0.2</v>
      </c>
      <c r="P4110">
        <f t="shared" si="129"/>
        <v>49.893479999999997</v>
      </c>
    </row>
    <row r="4111" spans="1:16" x14ac:dyDescent="0.35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f t="shared" si="128"/>
        <v>0.5</v>
      </c>
      <c r="P4111">
        <f t="shared" si="129"/>
        <v>81.008100000000013</v>
      </c>
    </row>
    <row r="4112" spans="1:16" x14ac:dyDescent="0.35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f t="shared" si="128"/>
        <v>0.5</v>
      </c>
      <c r="P4112">
        <f t="shared" si="129"/>
        <v>210.07889999999998</v>
      </c>
    </row>
    <row r="4113" spans="1:16" x14ac:dyDescent="0.35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f t="shared" si="128"/>
        <v>0.5</v>
      </c>
      <c r="P4113">
        <f t="shared" si="129"/>
        <v>13.265099999999999</v>
      </c>
    </row>
    <row r="4114" spans="1:16" x14ac:dyDescent="0.35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f t="shared" si="128"/>
        <v>0.5</v>
      </c>
      <c r="P4114">
        <f t="shared" si="129"/>
        <v>3.4931999999999999</v>
      </c>
    </row>
    <row r="4115" spans="1:16" x14ac:dyDescent="0.35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f t="shared" si="128"/>
        <v>0.5</v>
      </c>
      <c r="P4115">
        <f t="shared" si="129"/>
        <v>8.8006499999999992</v>
      </c>
    </row>
    <row r="4116" spans="1:16" x14ac:dyDescent="0.35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f t="shared" si="128"/>
        <v>0.5</v>
      </c>
      <c r="P4116">
        <f t="shared" si="129"/>
        <v>216.77715000000001</v>
      </c>
    </row>
    <row r="4117" spans="1:16" x14ac:dyDescent="0.35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f t="shared" si="128"/>
        <v>0.1</v>
      </c>
      <c r="P4117">
        <f t="shared" si="129"/>
        <v>922.5947500000002</v>
      </c>
    </row>
    <row r="4118" spans="1:16" x14ac:dyDescent="0.35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f t="shared" si="128"/>
        <v>0.5</v>
      </c>
      <c r="P4118">
        <f t="shared" si="129"/>
        <v>3.2669999999999999</v>
      </c>
    </row>
    <row r="4119" spans="1:16" x14ac:dyDescent="0.35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f t="shared" si="128"/>
        <v>0.5</v>
      </c>
      <c r="P4119">
        <f t="shared" si="129"/>
        <v>15.1632</v>
      </c>
    </row>
    <row r="4120" spans="1:16" x14ac:dyDescent="0.35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f t="shared" si="128"/>
        <v>0.5</v>
      </c>
      <c r="P4120">
        <f t="shared" si="129"/>
        <v>600.41520000000003</v>
      </c>
    </row>
    <row r="4121" spans="1:16" x14ac:dyDescent="0.35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f t="shared" si="128"/>
        <v>0.5</v>
      </c>
      <c r="P4121">
        <f t="shared" si="129"/>
        <v>92.534400000000005</v>
      </c>
    </row>
    <row r="4122" spans="1:16" x14ac:dyDescent="0.35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f t="shared" si="128"/>
        <v>0.5</v>
      </c>
      <c r="P4122">
        <f t="shared" si="129"/>
        <v>30.701999999999998</v>
      </c>
    </row>
    <row r="4123" spans="1:16" x14ac:dyDescent="0.35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f t="shared" si="128"/>
        <v>0.2</v>
      </c>
      <c r="P4123">
        <f t="shared" si="129"/>
        <v>24.710399999999996</v>
      </c>
    </row>
    <row r="4124" spans="1:16" x14ac:dyDescent="0.35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f t="shared" si="128"/>
        <v>0.2</v>
      </c>
      <c r="P4124">
        <f t="shared" si="129"/>
        <v>23.907240000000002</v>
      </c>
    </row>
    <row r="4125" spans="1:16" x14ac:dyDescent="0.35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f t="shared" si="128"/>
        <v>0.2</v>
      </c>
      <c r="P4125">
        <f t="shared" si="129"/>
        <v>19.914479999999998</v>
      </c>
    </row>
    <row r="4126" spans="1:16" x14ac:dyDescent="0.35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f t="shared" si="128"/>
        <v>0.5</v>
      </c>
      <c r="P4126">
        <f t="shared" si="129"/>
        <v>39.321449999999992</v>
      </c>
    </row>
    <row r="4127" spans="1:16" x14ac:dyDescent="0.35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f t="shared" si="128"/>
        <v>0</v>
      </c>
      <c r="P4127">
        <f t="shared" si="129"/>
        <v>93.3078</v>
      </c>
    </row>
    <row r="4128" spans="1:16" x14ac:dyDescent="0.35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f t="shared" si="128"/>
        <v>0.1</v>
      </c>
      <c r="P4128">
        <f t="shared" si="129"/>
        <v>40.284419999999997</v>
      </c>
    </row>
    <row r="4129" spans="1:16" x14ac:dyDescent="0.35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f t="shared" si="128"/>
        <v>0.5</v>
      </c>
      <c r="P4129">
        <f t="shared" si="129"/>
        <v>89.651699999999991</v>
      </c>
    </row>
    <row r="4130" spans="1:16" x14ac:dyDescent="0.35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f t="shared" si="128"/>
        <v>0.5</v>
      </c>
      <c r="P4130">
        <f t="shared" si="129"/>
        <v>5354.9694</v>
      </c>
    </row>
    <row r="4131" spans="1:16" x14ac:dyDescent="0.35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f t="shared" si="128"/>
        <v>0.5</v>
      </c>
      <c r="P4131">
        <f t="shared" si="129"/>
        <v>78.043200000000013</v>
      </c>
    </row>
    <row r="4132" spans="1:16" x14ac:dyDescent="0.35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f t="shared" si="128"/>
        <v>0.5</v>
      </c>
      <c r="P4132">
        <f t="shared" si="129"/>
        <v>57.558</v>
      </c>
    </row>
    <row r="4133" spans="1:16" x14ac:dyDescent="0.35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f t="shared" si="128"/>
        <v>0.5</v>
      </c>
      <c r="P4133">
        <f t="shared" si="129"/>
        <v>11.8773</v>
      </c>
    </row>
    <row r="4134" spans="1:16" x14ac:dyDescent="0.35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f t="shared" si="128"/>
        <v>0.5</v>
      </c>
      <c r="P4134">
        <f t="shared" si="129"/>
        <v>14.871600000000001</v>
      </c>
    </row>
    <row r="4135" spans="1:16" x14ac:dyDescent="0.35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  <c r="O4135">
        <f t="shared" si="128"/>
        <v>0.5</v>
      </c>
      <c r="P4135">
        <f t="shared" si="129"/>
        <v>35.099999999999994</v>
      </c>
    </row>
    <row r="4136" spans="1:16" x14ac:dyDescent="0.35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f t="shared" si="128"/>
        <v>0.5</v>
      </c>
      <c r="P4136">
        <f t="shared" si="129"/>
        <v>179.52435</v>
      </c>
    </row>
    <row r="4137" spans="1:16" x14ac:dyDescent="0.35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f t="shared" si="128"/>
        <v>0.5</v>
      </c>
      <c r="P4137">
        <f t="shared" si="129"/>
        <v>105.11250000000001</v>
      </c>
    </row>
    <row r="4138" spans="1:16" x14ac:dyDescent="0.35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f t="shared" si="128"/>
        <v>0.5</v>
      </c>
      <c r="P4138">
        <f t="shared" si="129"/>
        <v>2055.5577000000003</v>
      </c>
    </row>
    <row r="4139" spans="1:16" x14ac:dyDescent="0.35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  <c r="O4139">
        <f t="shared" si="128"/>
        <v>0.5</v>
      </c>
      <c r="P4139">
        <f t="shared" si="129"/>
        <v>18.794999999999998</v>
      </c>
    </row>
    <row r="4140" spans="1:16" x14ac:dyDescent="0.35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f t="shared" si="128"/>
        <v>0.1</v>
      </c>
      <c r="P4140">
        <f t="shared" si="129"/>
        <v>19.041</v>
      </c>
    </row>
    <row r="4141" spans="1:16" x14ac:dyDescent="0.35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f t="shared" si="128"/>
        <v>0.1</v>
      </c>
      <c r="P4141">
        <f t="shared" si="129"/>
        <v>38.560500000000005</v>
      </c>
    </row>
    <row r="4142" spans="1:16" x14ac:dyDescent="0.35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  <c r="O4142">
        <f t="shared" si="128"/>
        <v>0.1</v>
      </c>
      <c r="P4142">
        <f t="shared" si="129"/>
        <v>71.801400000000001</v>
      </c>
    </row>
    <row r="4143" spans="1:16" x14ac:dyDescent="0.35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f t="shared" si="128"/>
        <v>0.5</v>
      </c>
      <c r="P4143">
        <f t="shared" si="129"/>
        <v>15.308999999999997</v>
      </c>
    </row>
    <row r="4144" spans="1:16" x14ac:dyDescent="0.35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  <c r="O4144">
        <f t="shared" si="128"/>
        <v>0.5</v>
      </c>
      <c r="P4144">
        <f t="shared" si="129"/>
        <v>46.510200000000005</v>
      </c>
    </row>
    <row r="4145" spans="1:16" x14ac:dyDescent="0.35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f t="shared" si="128"/>
        <v>0.5</v>
      </c>
      <c r="P4145">
        <f t="shared" si="129"/>
        <v>10.5105</v>
      </c>
    </row>
    <row r="4146" spans="1:16" x14ac:dyDescent="0.35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  <c r="O4146">
        <f t="shared" si="128"/>
        <v>0.5</v>
      </c>
      <c r="P4146">
        <f t="shared" si="129"/>
        <v>9.6578999999999997</v>
      </c>
    </row>
    <row r="4147" spans="1:16" x14ac:dyDescent="0.35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f t="shared" si="128"/>
        <v>0.5</v>
      </c>
      <c r="P4147">
        <f t="shared" si="129"/>
        <v>201.55830000000003</v>
      </c>
    </row>
    <row r="4148" spans="1:16" x14ac:dyDescent="0.35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f t="shared" si="128"/>
        <v>0.5</v>
      </c>
      <c r="P4148">
        <f t="shared" si="129"/>
        <v>387.108</v>
      </c>
    </row>
    <row r="4149" spans="1:16" x14ac:dyDescent="0.35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f t="shared" si="128"/>
        <v>0.5</v>
      </c>
      <c r="P4149">
        <f t="shared" si="129"/>
        <v>37.339649999999999</v>
      </c>
    </row>
    <row r="4150" spans="1:16" x14ac:dyDescent="0.35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f t="shared" si="128"/>
        <v>0.5</v>
      </c>
      <c r="P4150">
        <f t="shared" si="129"/>
        <v>18.779250000000001</v>
      </c>
    </row>
    <row r="4151" spans="1:16" x14ac:dyDescent="0.35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f t="shared" si="128"/>
        <v>0.5</v>
      </c>
      <c r="P4151">
        <f t="shared" si="129"/>
        <v>85.905000000000001</v>
      </c>
    </row>
    <row r="4152" spans="1:16" x14ac:dyDescent="0.35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f t="shared" si="128"/>
        <v>0.5</v>
      </c>
      <c r="P4152">
        <f t="shared" si="129"/>
        <v>476.16239999999999</v>
      </c>
    </row>
    <row r="4153" spans="1:16" x14ac:dyDescent="0.35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f t="shared" si="128"/>
        <v>0.5</v>
      </c>
      <c r="P4153">
        <f t="shared" si="129"/>
        <v>29.057249999999996</v>
      </c>
    </row>
    <row r="4154" spans="1:16" x14ac:dyDescent="0.35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  <c r="O4154">
        <f t="shared" si="128"/>
        <v>0.5</v>
      </c>
      <c r="P4154">
        <f t="shared" si="129"/>
        <v>15.163199999999998</v>
      </c>
    </row>
    <row r="4155" spans="1:16" x14ac:dyDescent="0.35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f t="shared" si="128"/>
        <v>0.5</v>
      </c>
      <c r="P4155">
        <f t="shared" si="129"/>
        <v>4.8653999999999993</v>
      </c>
    </row>
    <row r="4156" spans="1:16" x14ac:dyDescent="0.35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f t="shared" si="128"/>
        <v>0.5</v>
      </c>
      <c r="P4156">
        <f t="shared" si="129"/>
        <v>99.02879999999999</v>
      </c>
    </row>
    <row r="4157" spans="1:16" x14ac:dyDescent="0.35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f t="shared" si="128"/>
        <v>0.5</v>
      </c>
      <c r="P4157">
        <f t="shared" si="129"/>
        <v>7.1604000000000001</v>
      </c>
    </row>
    <row r="4158" spans="1:16" x14ac:dyDescent="0.35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f t="shared" si="128"/>
        <v>0</v>
      </c>
      <c r="P4158">
        <f t="shared" si="129"/>
        <v>47.3842</v>
      </c>
    </row>
    <row r="4159" spans="1:16" x14ac:dyDescent="0.35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f t="shared" si="128"/>
        <v>0</v>
      </c>
      <c r="P4159">
        <f t="shared" si="129"/>
        <v>46.046399999999998</v>
      </c>
    </row>
    <row r="4160" spans="1:16" x14ac:dyDescent="0.35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f t="shared" si="128"/>
        <v>0.5</v>
      </c>
      <c r="P4160">
        <f t="shared" si="129"/>
        <v>15.892199999999999</v>
      </c>
    </row>
    <row r="4161" spans="1:16" x14ac:dyDescent="0.35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f t="shared" si="128"/>
        <v>0.5</v>
      </c>
      <c r="P4161">
        <f t="shared" si="129"/>
        <v>13.674600000000002</v>
      </c>
    </row>
    <row r="4162" spans="1:16" x14ac:dyDescent="0.35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f t="shared" si="128"/>
        <v>0.5</v>
      </c>
      <c r="P4162">
        <f t="shared" si="129"/>
        <v>607.46625000000006</v>
      </c>
    </row>
    <row r="4163" spans="1:16" x14ac:dyDescent="0.35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  <c r="O4163">
        <f t="shared" ref="O4163:O4226" si="130">IF(D4163="Same Day",0.2,IF(D4163="First Class",0.1,IF(D4163= "Standard Class",0.5,0)))</f>
        <v>0.5</v>
      </c>
      <c r="P4163">
        <f t="shared" ref="P4163:P4226" si="131">(K4163-N4163)*(1+O4163)</f>
        <v>25.063800000000001</v>
      </c>
    </row>
    <row r="4164" spans="1:16" x14ac:dyDescent="0.35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f t="shared" si="130"/>
        <v>0.5</v>
      </c>
      <c r="P4164">
        <f t="shared" si="131"/>
        <v>13.3812</v>
      </c>
    </row>
    <row r="4165" spans="1:16" x14ac:dyDescent="0.35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f t="shared" si="130"/>
        <v>0.5</v>
      </c>
      <c r="P4165">
        <f t="shared" si="131"/>
        <v>534.19230000000005</v>
      </c>
    </row>
    <row r="4166" spans="1:16" x14ac:dyDescent="0.35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f t="shared" si="130"/>
        <v>0.1</v>
      </c>
      <c r="P4166">
        <f t="shared" si="131"/>
        <v>202.24281000000002</v>
      </c>
    </row>
    <row r="4167" spans="1:16" x14ac:dyDescent="0.35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  <c r="O4167">
        <f t="shared" si="130"/>
        <v>0.1</v>
      </c>
      <c r="P4167">
        <f t="shared" si="131"/>
        <v>169.25633999999999</v>
      </c>
    </row>
    <row r="4168" spans="1:16" x14ac:dyDescent="0.35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f t="shared" si="130"/>
        <v>0.5</v>
      </c>
      <c r="P4168">
        <f t="shared" si="131"/>
        <v>15.1632</v>
      </c>
    </row>
    <row r="4169" spans="1:16" x14ac:dyDescent="0.35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f t="shared" si="130"/>
        <v>0.1</v>
      </c>
      <c r="P4169">
        <f t="shared" si="131"/>
        <v>25.982880000000005</v>
      </c>
    </row>
    <row r="4170" spans="1:16" x14ac:dyDescent="0.35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f t="shared" si="130"/>
        <v>0.1</v>
      </c>
      <c r="P4170">
        <f t="shared" si="131"/>
        <v>548.46352000000002</v>
      </c>
    </row>
    <row r="4171" spans="1:16" x14ac:dyDescent="0.35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f t="shared" si="130"/>
        <v>0.1</v>
      </c>
      <c r="P4171">
        <f t="shared" si="131"/>
        <v>22.239359999999998</v>
      </c>
    </row>
    <row r="4172" spans="1:16" x14ac:dyDescent="0.35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f t="shared" si="130"/>
        <v>0.1</v>
      </c>
      <c r="P4172">
        <f t="shared" si="131"/>
        <v>40.700879999999998</v>
      </c>
    </row>
    <row r="4173" spans="1:16" x14ac:dyDescent="0.35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f t="shared" si="130"/>
        <v>0.5</v>
      </c>
      <c r="P4173">
        <f t="shared" si="131"/>
        <v>71.82419999999999</v>
      </c>
    </row>
    <row r="4174" spans="1:16" x14ac:dyDescent="0.35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  <c r="O4174">
        <f t="shared" si="130"/>
        <v>0.2</v>
      </c>
      <c r="P4174">
        <f t="shared" si="131"/>
        <v>9.2015999999999991</v>
      </c>
    </row>
    <row r="4175" spans="1:16" x14ac:dyDescent="0.35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f t="shared" si="130"/>
        <v>0.2</v>
      </c>
      <c r="P4175">
        <f t="shared" si="131"/>
        <v>8.0870400000000018</v>
      </c>
    </row>
    <row r="4176" spans="1:16" x14ac:dyDescent="0.35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  <c r="O4176">
        <f t="shared" si="130"/>
        <v>0.2</v>
      </c>
      <c r="P4176">
        <f t="shared" si="131"/>
        <v>36.404160000000005</v>
      </c>
    </row>
    <row r="4177" spans="1:16" x14ac:dyDescent="0.35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  <c r="O4177">
        <f t="shared" si="130"/>
        <v>0.1</v>
      </c>
      <c r="P4177">
        <f t="shared" si="131"/>
        <v>44.589600000000004</v>
      </c>
    </row>
    <row r="4178" spans="1:16" x14ac:dyDescent="0.35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f t="shared" si="130"/>
        <v>0.5</v>
      </c>
      <c r="P4178">
        <f t="shared" si="131"/>
        <v>699.24450000000002</v>
      </c>
    </row>
    <row r="4179" spans="1:16" x14ac:dyDescent="0.35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f t="shared" si="130"/>
        <v>0.5</v>
      </c>
      <c r="P4179">
        <f t="shared" si="131"/>
        <v>94.072050000000004</v>
      </c>
    </row>
    <row r="4180" spans="1:16" x14ac:dyDescent="0.35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f t="shared" si="130"/>
        <v>0</v>
      </c>
      <c r="P4180">
        <f t="shared" si="131"/>
        <v>24.5655</v>
      </c>
    </row>
    <row r="4181" spans="1:16" x14ac:dyDescent="0.35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f t="shared" si="130"/>
        <v>0.5</v>
      </c>
      <c r="P4181">
        <f t="shared" si="131"/>
        <v>14.3208</v>
      </c>
    </row>
    <row r="4182" spans="1:16" x14ac:dyDescent="0.35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  <c r="O4182">
        <f t="shared" si="130"/>
        <v>0.5</v>
      </c>
      <c r="P4182">
        <f t="shared" si="131"/>
        <v>15.900000000000002</v>
      </c>
    </row>
    <row r="4183" spans="1:16" x14ac:dyDescent="0.35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f t="shared" si="130"/>
        <v>0.5</v>
      </c>
      <c r="P4183">
        <f t="shared" si="131"/>
        <v>307.16159999999996</v>
      </c>
    </row>
    <row r="4184" spans="1:16" x14ac:dyDescent="0.35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f t="shared" si="130"/>
        <v>0.5</v>
      </c>
      <c r="P4184">
        <f t="shared" si="131"/>
        <v>14.058</v>
      </c>
    </row>
    <row r="4185" spans="1:16" x14ac:dyDescent="0.35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f t="shared" si="130"/>
        <v>0.5</v>
      </c>
      <c r="P4185">
        <f t="shared" si="131"/>
        <v>501.84405000000004</v>
      </c>
    </row>
    <row r="4186" spans="1:16" x14ac:dyDescent="0.35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f t="shared" si="130"/>
        <v>0.1</v>
      </c>
      <c r="P4186">
        <f t="shared" si="131"/>
        <v>67.600499999999997</v>
      </c>
    </row>
    <row r="4187" spans="1:16" x14ac:dyDescent="0.35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f t="shared" si="130"/>
        <v>0.1</v>
      </c>
      <c r="P4187">
        <f t="shared" si="131"/>
        <v>97.178399999999996</v>
      </c>
    </row>
    <row r="4188" spans="1:16" x14ac:dyDescent="0.35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f t="shared" si="130"/>
        <v>0.5</v>
      </c>
      <c r="P4188">
        <f t="shared" si="131"/>
        <v>26.293050000000001</v>
      </c>
    </row>
    <row r="4189" spans="1:16" x14ac:dyDescent="0.35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f t="shared" si="130"/>
        <v>0.5</v>
      </c>
      <c r="P4189">
        <f t="shared" si="131"/>
        <v>7.9341000000000008</v>
      </c>
    </row>
    <row r="4190" spans="1:16" x14ac:dyDescent="0.35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f t="shared" si="130"/>
        <v>0.5</v>
      </c>
      <c r="P4190">
        <f t="shared" si="131"/>
        <v>12.387600000000003</v>
      </c>
    </row>
    <row r="4191" spans="1:16" x14ac:dyDescent="0.35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f t="shared" si="130"/>
        <v>0</v>
      </c>
      <c r="P4191">
        <f t="shared" si="131"/>
        <v>5.4945000000000004</v>
      </c>
    </row>
    <row r="4192" spans="1:16" x14ac:dyDescent="0.35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  <c r="O4192">
        <f t="shared" si="130"/>
        <v>0.5</v>
      </c>
      <c r="P4192">
        <f t="shared" si="131"/>
        <v>8189.9765999999991</v>
      </c>
    </row>
    <row r="4193" spans="1:16" x14ac:dyDescent="0.35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  <c r="O4193">
        <f t="shared" si="130"/>
        <v>0.2</v>
      </c>
      <c r="P4193">
        <f t="shared" si="131"/>
        <v>17.423999999999999</v>
      </c>
    </row>
    <row r="4194" spans="1:16" x14ac:dyDescent="0.35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f t="shared" si="130"/>
        <v>0.5</v>
      </c>
      <c r="P4194">
        <f t="shared" si="131"/>
        <v>804.36509999999998</v>
      </c>
    </row>
    <row r="4195" spans="1:16" x14ac:dyDescent="0.35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f t="shared" si="130"/>
        <v>0.5</v>
      </c>
      <c r="P4195">
        <f t="shared" si="131"/>
        <v>422.87670000000003</v>
      </c>
    </row>
    <row r="4196" spans="1:16" x14ac:dyDescent="0.35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f t="shared" si="130"/>
        <v>0.5</v>
      </c>
      <c r="P4196">
        <f t="shared" si="131"/>
        <v>55.358699999999999</v>
      </c>
    </row>
    <row r="4197" spans="1:16" x14ac:dyDescent="0.35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  <c r="O4197">
        <f t="shared" si="130"/>
        <v>0.5</v>
      </c>
      <c r="P4197">
        <f t="shared" si="131"/>
        <v>21.488999999999997</v>
      </c>
    </row>
    <row r="4198" spans="1:16" x14ac:dyDescent="0.35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  <c r="O4198">
        <f t="shared" si="130"/>
        <v>0</v>
      </c>
      <c r="P4198">
        <f t="shared" si="131"/>
        <v>11.6229</v>
      </c>
    </row>
    <row r="4199" spans="1:16" x14ac:dyDescent="0.35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f t="shared" si="130"/>
        <v>0.5</v>
      </c>
      <c r="P4199">
        <f t="shared" si="131"/>
        <v>451.57079999999996</v>
      </c>
    </row>
    <row r="4200" spans="1:16" x14ac:dyDescent="0.35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f t="shared" si="130"/>
        <v>0.5</v>
      </c>
      <c r="P4200">
        <f t="shared" si="131"/>
        <v>49.118399999999994</v>
      </c>
    </row>
    <row r="4201" spans="1:16" x14ac:dyDescent="0.35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f t="shared" si="130"/>
        <v>0.2</v>
      </c>
      <c r="P4201">
        <f t="shared" si="131"/>
        <v>4.6491599999999993</v>
      </c>
    </row>
    <row r="4202" spans="1:16" x14ac:dyDescent="0.35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f t="shared" si="130"/>
        <v>0.2</v>
      </c>
      <c r="P4202">
        <f t="shared" si="131"/>
        <v>659.98680000000002</v>
      </c>
    </row>
    <row r="4203" spans="1:16" x14ac:dyDescent="0.35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f t="shared" si="130"/>
        <v>0.2</v>
      </c>
      <c r="P4203">
        <f t="shared" si="131"/>
        <v>26.74944</v>
      </c>
    </row>
    <row r="4204" spans="1:16" x14ac:dyDescent="0.35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f t="shared" si="130"/>
        <v>0.2</v>
      </c>
      <c r="P4204">
        <f t="shared" si="131"/>
        <v>119.65967999999998</v>
      </c>
    </row>
    <row r="4205" spans="1:16" x14ac:dyDescent="0.35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  <c r="O4205">
        <f t="shared" si="130"/>
        <v>0</v>
      </c>
      <c r="P4205">
        <f t="shared" si="131"/>
        <v>30.535</v>
      </c>
    </row>
    <row r="4206" spans="1:16" x14ac:dyDescent="0.35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f t="shared" si="130"/>
        <v>0</v>
      </c>
      <c r="P4206">
        <f t="shared" si="131"/>
        <v>5.3848000000000003</v>
      </c>
    </row>
    <row r="4207" spans="1:16" x14ac:dyDescent="0.35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f t="shared" si="130"/>
        <v>0</v>
      </c>
      <c r="P4207">
        <f t="shared" si="131"/>
        <v>10.4796</v>
      </c>
    </row>
    <row r="4208" spans="1:16" x14ac:dyDescent="0.35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  <c r="O4208">
        <f t="shared" si="130"/>
        <v>0</v>
      </c>
      <c r="P4208">
        <f t="shared" si="131"/>
        <v>18.403199999999998</v>
      </c>
    </row>
    <row r="4209" spans="1:16" x14ac:dyDescent="0.35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f t="shared" si="130"/>
        <v>0</v>
      </c>
      <c r="P4209">
        <f t="shared" si="131"/>
        <v>9.8952000000000027</v>
      </c>
    </row>
    <row r="4210" spans="1:16" x14ac:dyDescent="0.35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  <c r="O4210">
        <f t="shared" si="130"/>
        <v>0</v>
      </c>
      <c r="P4210">
        <f t="shared" si="131"/>
        <v>1123.43</v>
      </c>
    </row>
    <row r="4211" spans="1:16" x14ac:dyDescent="0.35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f t="shared" si="130"/>
        <v>0</v>
      </c>
      <c r="P4211">
        <f t="shared" si="131"/>
        <v>446.29379999999998</v>
      </c>
    </row>
    <row r="4212" spans="1:16" x14ac:dyDescent="0.35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f t="shared" si="130"/>
        <v>0.5</v>
      </c>
      <c r="P4212">
        <f t="shared" si="131"/>
        <v>16.483499999999999</v>
      </c>
    </row>
    <row r="4213" spans="1:16" x14ac:dyDescent="0.35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f t="shared" si="130"/>
        <v>0</v>
      </c>
      <c r="P4213">
        <f t="shared" si="131"/>
        <v>5.181</v>
      </c>
    </row>
    <row r="4214" spans="1:16" x14ac:dyDescent="0.35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  <c r="O4214">
        <f t="shared" si="130"/>
        <v>0</v>
      </c>
      <c r="P4214">
        <f t="shared" si="131"/>
        <v>4.6575999999999995</v>
      </c>
    </row>
    <row r="4215" spans="1:16" x14ac:dyDescent="0.35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f t="shared" si="130"/>
        <v>0</v>
      </c>
      <c r="P4215">
        <f t="shared" si="131"/>
        <v>13.016799999999998</v>
      </c>
    </row>
    <row r="4216" spans="1:16" x14ac:dyDescent="0.35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  <c r="O4216">
        <f t="shared" si="130"/>
        <v>0.5</v>
      </c>
      <c r="P4216">
        <f t="shared" si="131"/>
        <v>96.300000000000011</v>
      </c>
    </row>
    <row r="4217" spans="1:16" x14ac:dyDescent="0.35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f t="shared" si="130"/>
        <v>0.5</v>
      </c>
      <c r="P4217">
        <f t="shared" si="131"/>
        <v>49.512600000000006</v>
      </c>
    </row>
    <row r="4218" spans="1:16" x14ac:dyDescent="0.35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  <c r="O4218">
        <f t="shared" si="130"/>
        <v>0.5</v>
      </c>
      <c r="P4218">
        <f t="shared" si="131"/>
        <v>7.2072000000000003</v>
      </c>
    </row>
    <row r="4219" spans="1:16" x14ac:dyDescent="0.35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f t="shared" si="130"/>
        <v>0.1</v>
      </c>
      <c r="P4219">
        <f t="shared" si="131"/>
        <v>437.23680000000002</v>
      </c>
    </row>
    <row r="4220" spans="1:16" x14ac:dyDescent="0.35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f t="shared" si="130"/>
        <v>0.1</v>
      </c>
      <c r="P4220">
        <f t="shared" si="131"/>
        <v>4883.9837200000002</v>
      </c>
    </row>
    <row r="4221" spans="1:16" x14ac:dyDescent="0.35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f t="shared" si="130"/>
        <v>0</v>
      </c>
      <c r="P4221">
        <f t="shared" si="131"/>
        <v>19.728799999999996</v>
      </c>
    </row>
    <row r="4222" spans="1:16" x14ac:dyDescent="0.35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f t="shared" si="130"/>
        <v>0</v>
      </c>
      <c r="P4222">
        <f t="shared" si="131"/>
        <v>11.6586</v>
      </c>
    </row>
    <row r="4223" spans="1:16" x14ac:dyDescent="0.35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f t="shared" si="130"/>
        <v>0</v>
      </c>
      <c r="P4223">
        <f t="shared" si="131"/>
        <v>255.5925</v>
      </c>
    </row>
    <row r="4224" spans="1:16" x14ac:dyDescent="0.35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f t="shared" si="130"/>
        <v>0</v>
      </c>
      <c r="P4224">
        <f t="shared" si="131"/>
        <v>101.93039999999999</v>
      </c>
    </row>
    <row r="4225" spans="1:16" x14ac:dyDescent="0.35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  <c r="O4225">
        <f t="shared" si="130"/>
        <v>0</v>
      </c>
      <c r="P4225">
        <f t="shared" si="131"/>
        <v>132.55919999999998</v>
      </c>
    </row>
    <row r="4226" spans="1:16" x14ac:dyDescent="0.35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f t="shared" si="130"/>
        <v>0.1</v>
      </c>
      <c r="P4226">
        <f t="shared" si="131"/>
        <v>5.7250600000000009</v>
      </c>
    </row>
    <row r="4227" spans="1:16" x14ac:dyDescent="0.35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f t="shared" ref="O4227:O4290" si="132">IF(D4227="Same Day",0.2,IF(D4227="First Class",0.1,IF(D4227= "Standard Class",0.5,0)))</f>
        <v>0.5</v>
      </c>
      <c r="P4227">
        <f t="shared" ref="P4227:P4290" si="133">(K4227-N4227)*(1+O4227)</f>
        <v>205.3809</v>
      </c>
    </row>
    <row r="4228" spans="1:16" x14ac:dyDescent="0.35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  <c r="O4228">
        <f t="shared" si="132"/>
        <v>0.5</v>
      </c>
      <c r="P4228">
        <f t="shared" si="133"/>
        <v>36.506399999999999</v>
      </c>
    </row>
    <row r="4229" spans="1:16" x14ac:dyDescent="0.35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f t="shared" si="132"/>
        <v>0.5</v>
      </c>
      <c r="P4229">
        <f t="shared" si="133"/>
        <v>102.76830000000001</v>
      </c>
    </row>
    <row r="4230" spans="1:16" x14ac:dyDescent="0.35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  <c r="O4230">
        <f t="shared" si="132"/>
        <v>0.1</v>
      </c>
      <c r="P4230">
        <f t="shared" si="133"/>
        <v>13.353120000000002</v>
      </c>
    </row>
    <row r="4231" spans="1:16" x14ac:dyDescent="0.35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f t="shared" si="132"/>
        <v>0.5</v>
      </c>
      <c r="P4231">
        <f t="shared" si="133"/>
        <v>1020.9861000000001</v>
      </c>
    </row>
    <row r="4232" spans="1:16" x14ac:dyDescent="0.35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f t="shared" si="132"/>
        <v>0.5</v>
      </c>
      <c r="P4232">
        <f t="shared" si="133"/>
        <v>43.582049999999995</v>
      </c>
    </row>
    <row r="4233" spans="1:16" x14ac:dyDescent="0.35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f t="shared" si="132"/>
        <v>0.5</v>
      </c>
      <c r="P4233">
        <f t="shared" si="133"/>
        <v>14.871600000000001</v>
      </c>
    </row>
    <row r="4234" spans="1:16" x14ac:dyDescent="0.35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f t="shared" si="132"/>
        <v>0.5</v>
      </c>
      <c r="P4234">
        <f t="shared" si="133"/>
        <v>29.743200000000002</v>
      </c>
    </row>
    <row r="4235" spans="1:16" x14ac:dyDescent="0.35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f t="shared" si="132"/>
        <v>0.5</v>
      </c>
      <c r="P4235">
        <f t="shared" si="133"/>
        <v>25.106100000000001</v>
      </c>
    </row>
    <row r="4236" spans="1:16" x14ac:dyDescent="0.35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  <c r="O4236">
        <f t="shared" si="132"/>
        <v>0.1</v>
      </c>
      <c r="P4236">
        <f t="shared" si="133"/>
        <v>7.9605900000000007</v>
      </c>
    </row>
    <row r="4237" spans="1:16" x14ac:dyDescent="0.35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f t="shared" si="132"/>
        <v>0.1</v>
      </c>
      <c r="P4237">
        <f t="shared" si="133"/>
        <v>15.163830000000001</v>
      </c>
    </row>
    <row r="4238" spans="1:16" x14ac:dyDescent="0.35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f t="shared" si="132"/>
        <v>0.5</v>
      </c>
      <c r="P4238">
        <f t="shared" si="133"/>
        <v>45.378600000000006</v>
      </c>
    </row>
    <row r="4239" spans="1:16" x14ac:dyDescent="0.35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f t="shared" si="132"/>
        <v>0</v>
      </c>
      <c r="P4239">
        <f t="shared" si="133"/>
        <v>8.702399999999999</v>
      </c>
    </row>
    <row r="4240" spans="1:16" x14ac:dyDescent="0.35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f t="shared" si="132"/>
        <v>0.1</v>
      </c>
      <c r="P4240">
        <f t="shared" si="133"/>
        <v>15.2691</v>
      </c>
    </row>
    <row r="4241" spans="1:16" x14ac:dyDescent="0.35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f t="shared" si="132"/>
        <v>0.5</v>
      </c>
      <c r="P4241">
        <f t="shared" si="133"/>
        <v>163.56599999999997</v>
      </c>
    </row>
    <row r="4242" spans="1:16" x14ac:dyDescent="0.35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  <c r="O4242">
        <f t="shared" si="132"/>
        <v>0.5</v>
      </c>
      <c r="P4242">
        <f t="shared" si="133"/>
        <v>48.092399999999998</v>
      </c>
    </row>
    <row r="4243" spans="1:16" x14ac:dyDescent="0.35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f t="shared" si="132"/>
        <v>0.5</v>
      </c>
      <c r="P4243">
        <f t="shared" si="133"/>
        <v>20.4849</v>
      </c>
    </row>
    <row r="4244" spans="1:16" x14ac:dyDescent="0.35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f t="shared" si="132"/>
        <v>0.1</v>
      </c>
      <c r="P4244">
        <f t="shared" si="133"/>
        <v>158.36832000000001</v>
      </c>
    </row>
    <row r="4245" spans="1:16" x14ac:dyDescent="0.35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  <c r="O4245">
        <f t="shared" si="132"/>
        <v>0.1</v>
      </c>
      <c r="P4245">
        <f t="shared" si="133"/>
        <v>16.213229999999999</v>
      </c>
    </row>
    <row r="4246" spans="1:16" x14ac:dyDescent="0.35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  <c r="O4246">
        <f t="shared" si="132"/>
        <v>0.5</v>
      </c>
      <c r="P4246">
        <f t="shared" si="133"/>
        <v>86.521500000000003</v>
      </c>
    </row>
    <row r="4247" spans="1:16" x14ac:dyDescent="0.35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f t="shared" si="132"/>
        <v>0.5</v>
      </c>
      <c r="P4247">
        <f t="shared" si="133"/>
        <v>1.3529999999999998</v>
      </c>
    </row>
    <row r="4248" spans="1:16" x14ac:dyDescent="0.35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f t="shared" si="132"/>
        <v>0.5</v>
      </c>
      <c r="P4248">
        <f t="shared" si="133"/>
        <v>1164.6120000000001</v>
      </c>
    </row>
    <row r="4249" spans="1:16" x14ac:dyDescent="0.35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  <c r="O4249">
        <f t="shared" si="132"/>
        <v>0.5</v>
      </c>
      <c r="P4249">
        <f t="shared" si="133"/>
        <v>20.063999999999997</v>
      </c>
    </row>
    <row r="4250" spans="1:16" x14ac:dyDescent="0.35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f t="shared" si="132"/>
        <v>0</v>
      </c>
      <c r="P4250">
        <f t="shared" si="133"/>
        <v>47.563199999999995</v>
      </c>
    </row>
    <row r="4251" spans="1:16" x14ac:dyDescent="0.35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f t="shared" si="132"/>
        <v>0</v>
      </c>
      <c r="P4251">
        <f t="shared" si="133"/>
        <v>601.53599999999994</v>
      </c>
    </row>
    <row r="4252" spans="1:16" x14ac:dyDescent="0.35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f t="shared" si="132"/>
        <v>0.2</v>
      </c>
      <c r="P4252">
        <f t="shared" si="133"/>
        <v>851.61887999999988</v>
      </c>
    </row>
    <row r="4253" spans="1:16" x14ac:dyDescent="0.35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f t="shared" si="132"/>
        <v>0.2</v>
      </c>
      <c r="P4253">
        <f t="shared" si="133"/>
        <v>83.07683999999999</v>
      </c>
    </row>
    <row r="4254" spans="1:16" x14ac:dyDescent="0.35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f t="shared" si="132"/>
        <v>0.2</v>
      </c>
      <c r="P4254">
        <f t="shared" si="133"/>
        <v>10.100160000000001</v>
      </c>
    </row>
    <row r="4255" spans="1:16" x14ac:dyDescent="0.35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  <c r="O4255">
        <f t="shared" si="132"/>
        <v>0.2</v>
      </c>
      <c r="P4255">
        <f t="shared" si="133"/>
        <v>12.947280000000001</v>
      </c>
    </row>
    <row r="4256" spans="1:16" x14ac:dyDescent="0.35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f t="shared" si="132"/>
        <v>0.1</v>
      </c>
      <c r="P4256">
        <f t="shared" si="133"/>
        <v>47.009160000000001</v>
      </c>
    </row>
    <row r="4257" spans="1:16" x14ac:dyDescent="0.35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f t="shared" si="132"/>
        <v>0.1</v>
      </c>
      <c r="P4257">
        <f t="shared" si="133"/>
        <v>266.15600000000001</v>
      </c>
    </row>
    <row r="4258" spans="1:16" x14ac:dyDescent="0.35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f t="shared" si="132"/>
        <v>0.1</v>
      </c>
      <c r="P4258">
        <f t="shared" si="133"/>
        <v>19.013940000000005</v>
      </c>
    </row>
    <row r="4259" spans="1:16" x14ac:dyDescent="0.35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f t="shared" si="132"/>
        <v>0.5</v>
      </c>
      <c r="P4259">
        <f t="shared" si="133"/>
        <v>24.893100000000004</v>
      </c>
    </row>
    <row r="4260" spans="1:16" x14ac:dyDescent="0.35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f t="shared" si="132"/>
        <v>0.1</v>
      </c>
      <c r="P4260">
        <f t="shared" si="133"/>
        <v>240.81442000000001</v>
      </c>
    </row>
    <row r="4261" spans="1:16" x14ac:dyDescent="0.35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  <c r="O4261">
        <f t="shared" si="132"/>
        <v>0</v>
      </c>
      <c r="P4261">
        <f t="shared" si="133"/>
        <v>23.99</v>
      </c>
    </row>
    <row r="4262" spans="1:16" x14ac:dyDescent="0.35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f t="shared" si="132"/>
        <v>0</v>
      </c>
      <c r="P4262">
        <f t="shared" si="133"/>
        <v>7.0470000000000006</v>
      </c>
    </row>
    <row r="4263" spans="1:16" x14ac:dyDescent="0.35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  <c r="O4263">
        <f t="shared" si="132"/>
        <v>0.5</v>
      </c>
      <c r="P4263">
        <f t="shared" si="133"/>
        <v>66.198599999999999</v>
      </c>
    </row>
    <row r="4264" spans="1:16" x14ac:dyDescent="0.35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f t="shared" si="132"/>
        <v>0.5</v>
      </c>
      <c r="P4264">
        <f t="shared" si="133"/>
        <v>84.504000000000005</v>
      </c>
    </row>
    <row r="4265" spans="1:16" x14ac:dyDescent="0.35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  <c r="O4265">
        <f t="shared" si="132"/>
        <v>0.5</v>
      </c>
      <c r="P4265">
        <f t="shared" si="133"/>
        <v>29.182499999999997</v>
      </c>
    </row>
    <row r="4266" spans="1:16" x14ac:dyDescent="0.35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f t="shared" si="132"/>
        <v>0.5</v>
      </c>
      <c r="P4266">
        <f t="shared" si="133"/>
        <v>1535.1348</v>
      </c>
    </row>
    <row r="4267" spans="1:16" x14ac:dyDescent="0.35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f t="shared" si="132"/>
        <v>0.5</v>
      </c>
      <c r="P4267">
        <f t="shared" si="133"/>
        <v>14.701499999999999</v>
      </c>
    </row>
    <row r="4268" spans="1:16" x14ac:dyDescent="0.35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  <c r="O4268">
        <f t="shared" si="132"/>
        <v>0.5</v>
      </c>
      <c r="P4268">
        <f t="shared" si="133"/>
        <v>1772.6436000000001</v>
      </c>
    </row>
    <row r="4269" spans="1:16" x14ac:dyDescent="0.35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f t="shared" si="132"/>
        <v>0.5</v>
      </c>
      <c r="P4269">
        <f t="shared" si="133"/>
        <v>49.093199999999996</v>
      </c>
    </row>
    <row r="4270" spans="1:16" x14ac:dyDescent="0.35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f t="shared" si="132"/>
        <v>0.5</v>
      </c>
      <c r="P4270">
        <f t="shared" si="133"/>
        <v>190.23075</v>
      </c>
    </row>
    <row r="4271" spans="1:16" x14ac:dyDescent="0.35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f t="shared" si="132"/>
        <v>0</v>
      </c>
      <c r="P4271">
        <f t="shared" si="133"/>
        <v>723.26199999999994</v>
      </c>
    </row>
    <row r="4272" spans="1:16" x14ac:dyDescent="0.35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f t="shared" si="132"/>
        <v>0.5</v>
      </c>
      <c r="P4272">
        <f t="shared" si="133"/>
        <v>753.06330000000003</v>
      </c>
    </row>
    <row r="4273" spans="1:16" x14ac:dyDescent="0.35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f t="shared" si="132"/>
        <v>0</v>
      </c>
      <c r="P4273">
        <f t="shared" si="133"/>
        <v>122.57839999999999</v>
      </c>
    </row>
    <row r="4274" spans="1:16" x14ac:dyDescent="0.35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f t="shared" si="132"/>
        <v>0.2</v>
      </c>
      <c r="P4274">
        <f t="shared" si="133"/>
        <v>78.76115999999999</v>
      </c>
    </row>
    <row r="4275" spans="1:16" x14ac:dyDescent="0.35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f t="shared" si="132"/>
        <v>0.2</v>
      </c>
      <c r="P4275">
        <f t="shared" si="133"/>
        <v>22.14348</v>
      </c>
    </row>
    <row r="4276" spans="1:16" x14ac:dyDescent="0.35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f t="shared" si="132"/>
        <v>0.5</v>
      </c>
      <c r="P4276">
        <f t="shared" si="133"/>
        <v>3.70425</v>
      </c>
    </row>
    <row r="4277" spans="1:16" x14ac:dyDescent="0.35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f t="shared" si="132"/>
        <v>0.5</v>
      </c>
      <c r="P4277">
        <f t="shared" si="133"/>
        <v>255.31799999999998</v>
      </c>
    </row>
    <row r="4278" spans="1:16" x14ac:dyDescent="0.35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f t="shared" si="132"/>
        <v>0.5</v>
      </c>
      <c r="P4278">
        <f t="shared" si="133"/>
        <v>392.56650000000002</v>
      </c>
    </row>
    <row r="4279" spans="1:16" x14ac:dyDescent="0.35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  <c r="O4279">
        <f t="shared" si="132"/>
        <v>0.5</v>
      </c>
      <c r="P4279">
        <f t="shared" si="133"/>
        <v>10100.922300000002</v>
      </c>
    </row>
    <row r="4280" spans="1:16" x14ac:dyDescent="0.35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f t="shared" si="132"/>
        <v>0.5</v>
      </c>
      <c r="P4280">
        <f t="shared" si="133"/>
        <v>10.009800000000002</v>
      </c>
    </row>
    <row r="4281" spans="1:16" x14ac:dyDescent="0.35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  <c r="O4281">
        <f t="shared" si="132"/>
        <v>0.5</v>
      </c>
      <c r="P4281">
        <f t="shared" si="133"/>
        <v>20.113500000000002</v>
      </c>
    </row>
    <row r="4282" spans="1:16" x14ac:dyDescent="0.35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  <c r="O4282">
        <f t="shared" si="132"/>
        <v>0.5</v>
      </c>
      <c r="P4282">
        <f t="shared" si="133"/>
        <v>9.2015999999999991</v>
      </c>
    </row>
    <row r="4283" spans="1:16" x14ac:dyDescent="0.35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f t="shared" si="132"/>
        <v>0.5</v>
      </c>
      <c r="P4283">
        <f t="shared" si="133"/>
        <v>81.962400000000002</v>
      </c>
    </row>
    <row r="4284" spans="1:16" x14ac:dyDescent="0.35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  <c r="O4284">
        <f t="shared" si="132"/>
        <v>0.1</v>
      </c>
      <c r="P4284">
        <f t="shared" si="133"/>
        <v>2.1512700000000002</v>
      </c>
    </row>
    <row r="4285" spans="1:16" x14ac:dyDescent="0.35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f t="shared" si="132"/>
        <v>0.1</v>
      </c>
      <c r="P4285">
        <f t="shared" si="133"/>
        <v>667.90185000000019</v>
      </c>
    </row>
    <row r="4286" spans="1:16" x14ac:dyDescent="0.35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f t="shared" si="132"/>
        <v>0</v>
      </c>
      <c r="P4286">
        <f t="shared" si="133"/>
        <v>322.14440000000002</v>
      </c>
    </row>
    <row r="4287" spans="1:16" x14ac:dyDescent="0.35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  <c r="O4287">
        <f t="shared" si="132"/>
        <v>0</v>
      </c>
      <c r="P4287">
        <f t="shared" si="133"/>
        <v>7.7485999999999997</v>
      </c>
    </row>
    <row r="4288" spans="1:16" x14ac:dyDescent="0.35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f t="shared" si="132"/>
        <v>0</v>
      </c>
      <c r="P4288">
        <f t="shared" si="133"/>
        <v>274.995</v>
      </c>
    </row>
    <row r="4289" spans="1:16" x14ac:dyDescent="0.35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f t="shared" si="132"/>
        <v>0.5</v>
      </c>
      <c r="P4289">
        <f t="shared" si="133"/>
        <v>116.61120000000001</v>
      </c>
    </row>
    <row r="4290" spans="1:16" x14ac:dyDescent="0.35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  <c r="O4290">
        <f t="shared" si="132"/>
        <v>0.5</v>
      </c>
      <c r="P4290">
        <f t="shared" si="133"/>
        <v>124.80000000000001</v>
      </c>
    </row>
    <row r="4291" spans="1:16" x14ac:dyDescent="0.35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f t="shared" ref="O4291:O4354" si="134">IF(D4291="Same Day",0.2,IF(D4291="First Class",0.1,IF(D4291= "Standard Class",0.5,0)))</f>
        <v>0.5</v>
      </c>
      <c r="P4291">
        <f t="shared" ref="P4291:P4354" si="135">(K4291-N4291)*(1+O4291)</f>
        <v>13.735799999999999</v>
      </c>
    </row>
    <row r="4292" spans="1:16" x14ac:dyDescent="0.35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  <c r="O4292">
        <f t="shared" si="134"/>
        <v>0</v>
      </c>
      <c r="P4292">
        <f t="shared" si="135"/>
        <v>8.370000000000001</v>
      </c>
    </row>
    <row r="4293" spans="1:16" x14ac:dyDescent="0.35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f t="shared" si="134"/>
        <v>0</v>
      </c>
      <c r="P4293">
        <f t="shared" si="135"/>
        <v>873.91980000000001</v>
      </c>
    </row>
    <row r="4294" spans="1:16" x14ac:dyDescent="0.35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  <c r="O4294">
        <f t="shared" si="134"/>
        <v>0</v>
      </c>
      <c r="P4294">
        <f t="shared" si="135"/>
        <v>120.96</v>
      </c>
    </row>
    <row r="4295" spans="1:16" x14ac:dyDescent="0.35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f t="shared" si="134"/>
        <v>0.5</v>
      </c>
      <c r="P4295">
        <f t="shared" si="135"/>
        <v>97.167600000000007</v>
      </c>
    </row>
    <row r="4296" spans="1:16" x14ac:dyDescent="0.35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f t="shared" si="134"/>
        <v>0.5</v>
      </c>
      <c r="P4296">
        <f t="shared" si="135"/>
        <v>446.60699999999997</v>
      </c>
    </row>
    <row r="4297" spans="1:16" x14ac:dyDescent="0.35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f t="shared" si="134"/>
        <v>0.5</v>
      </c>
      <c r="P4297">
        <f t="shared" si="135"/>
        <v>112.56929999999997</v>
      </c>
    </row>
    <row r="4298" spans="1:16" x14ac:dyDescent="0.35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f t="shared" si="134"/>
        <v>0.5</v>
      </c>
      <c r="P4298">
        <f t="shared" si="135"/>
        <v>80.665199999999999</v>
      </c>
    </row>
    <row r="4299" spans="1:16" x14ac:dyDescent="0.35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f t="shared" si="134"/>
        <v>0</v>
      </c>
      <c r="P4299">
        <f t="shared" si="135"/>
        <v>4040.3037999999997</v>
      </c>
    </row>
    <row r="4300" spans="1:16" x14ac:dyDescent="0.35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f t="shared" si="134"/>
        <v>0</v>
      </c>
      <c r="P4300">
        <f t="shared" si="135"/>
        <v>34.077999999999996</v>
      </c>
    </row>
    <row r="4301" spans="1:16" x14ac:dyDescent="0.35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f t="shared" si="134"/>
        <v>0</v>
      </c>
      <c r="P4301">
        <f t="shared" si="135"/>
        <v>149.27280000000002</v>
      </c>
    </row>
    <row r="4302" spans="1:16" x14ac:dyDescent="0.35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f t="shared" si="134"/>
        <v>0</v>
      </c>
      <c r="P4302">
        <f t="shared" si="135"/>
        <v>2.3663999999999996</v>
      </c>
    </row>
    <row r="4303" spans="1:16" x14ac:dyDescent="0.35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f t="shared" si="134"/>
        <v>0</v>
      </c>
      <c r="P4303">
        <f t="shared" si="135"/>
        <v>5.777000000000001</v>
      </c>
    </row>
    <row r="4304" spans="1:16" x14ac:dyDescent="0.35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f t="shared" si="134"/>
        <v>0</v>
      </c>
      <c r="P4304">
        <f t="shared" si="135"/>
        <v>2.8851</v>
      </c>
    </row>
    <row r="4305" spans="1:16" x14ac:dyDescent="0.35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f t="shared" si="134"/>
        <v>0.2</v>
      </c>
      <c r="P4305">
        <f t="shared" si="135"/>
        <v>48.399119999999996</v>
      </c>
    </row>
    <row r="4306" spans="1:16" x14ac:dyDescent="0.35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f t="shared" si="134"/>
        <v>0</v>
      </c>
      <c r="P4306">
        <f t="shared" si="135"/>
        <v>60.724000000000004</v>
      </c>
    </row>
    <row r="4307" spans="1:16" x14ac:dyDescent="0.35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f t="shared" si="134"/>
        <v>0</v>
      </c>
      <c r="P4307">
        <f t="shared" si="135"/>
        <v>345.56399999999996</v>
      </c>
    </row>
    <row r="4308" spans="1:16" x14ac:dyDescent="0.35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f t="shared" si="134"/>
        <v>0.2</v>
      </c>
      <c r="P4308">
        <f t="shared" si="135"/>
        <v>5.9302800000000007</v>
      </c>
    </row>
    <row r="4309" spans="1:16" x14ac:dyDescent="0.35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f t="shared" si="134"/>
        <v>0.2</v>
      </c>
      <c r="P4309">
        <f t="shared" si="135"/>
        <v>26.183039999999998</v>
      </c>
    </row>
    <row r="4310" spans="1:16" x14ac:dyDescent="0.35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f t="shared" si="134"/>
        <v>0.5</v>
      </c>
      <c r="P4310">
        <f t="shared" si="135"/>
        <v>899.56439999999998</v>
      </c>
    </row>
    <row r="4311" spans="1:16" x14ac:dyDescent="0.35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f t="shared" si="134"/>
        <v>0.5</v>
      </c>
      <c r="P4311">
        <f t="shared" si="135"/>
        <v>957.40859999999998</v>
      </c>
    </row>
    <row r="4312" spans="1:16" x14ac:dyDescent="0.35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f t="shared" si="134"/>
        <v>0.5</v>
      </c>
      <c r="P4312">
        <f t="shared" si="135"/>
        <v>20.564999999999998</v>
      </c>
    </row>
    <row r="4313" spans="1:16" x14ac:dyDescent="0.35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f t="shared" si="134"/>
        <v>0.5</v>
      </c>
      <c r="P4313">
        <f t="shared" si="135"/>
        <v>15.1632</v>
      </c>
    </row>
    <row r="4314" spans="1:16" x14ac:dyDescent="0.35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f t="shared" si="134"/>
        <v>0.5</v>
      </c>
      <c r="P4314">
        <f t="shared" si="135"/>
        <v>461.96699999999998</v>
      </c>
    </row>
    <row r="4315" spans="1:16" x14ac:dyDescent="0.35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f t="shared" si="134"/>
        <v>0.5</v>
      </c>
      <c r="P4315">
        <f t="shared" si="135"/>
        <v>18.877500000000001</v>
      </c>
    </row>
    <row r="4316" spans="1:16" x14ac:dyDescent="0.35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  <c r="O4316">
        <f t="shared" si="134"/>
        <v>0.5</v>
      </c>
      <c r="P4316">
        <f t="shared" si="135"/>
        <v>23.580000000000002</v>
      </c>
    </row>
    <row r="4317" spans="1:16" x14ac:dyDescent="0.35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f t="shared" si="134"/>
        <v>0.5</v>
      </c>
      <c r="P4317">
        <f t="shared" si="135"/>
        <v>91.525499999999994</v>
      </c>
    </row>
    <row r="4318" spans="1:16" x14ac:dyDescent="0.35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f t="shared" si="134"/>
        <v>0.5</v>
      </c>
      <c r="P4318">
        <f t="shared" si="135"/>
        <v>442.65465000000006</v>
      </c>
    </row>
    <row r="4319" spans="1:16" x14ac:dyDescent="0.35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f t="shared" si="134"/>
        <v>0.5</v>
      </c>
      <c r="P4319">
        <f t="shared" si="135"/>
        <v>133.44870000000003</v>
      </c>
    </row>
    <row r="4320" spans="1:16" x14ac:dyDescent="0.35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f t="shared" si="134"/>
        <v>0.5</v>
      </c>
      <c r="P4320">
        <f t="shared" si="135"/>
        <v>85.263299999999987</v>
      </c>
    </row>
    <row r="4321" spans="1:16" x14ac:dyDescent="0.35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f t="shared" si="134"/>
        <v>0</v>
      </c>
      <c r="P4321">
        <f t="shared" si="135"/>
        <v>29.670299999999997</v>
      </c>
    </row>
    <row r="4322" spans="1:16" x14ac:dyDescent="0.35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f t="shared" si="134"/>
        <v>0</v>
      </c>
      <c r="P4322">
        <f t="shared" si="135"/>
        <v>25.3004</v>
      </c>
    </row>
    <row r="4323" spans="1:16" x14ac:dyDescent="0.35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f t="shared" si="134"/>
        <v>0.5</v>
      </c>
      <c r="P4323">
        <f t="shared" si="135"/>
        <v>40.370400000000004</v>
      </c>
    </row>
    <row r="4324" spans="1:16" x14ac:dyDescent="0.35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f t="shared" si="134"/>
        <v>0.5</v>
      </c>
      <c r="P4324">
        <f t="shared" si="135"/>
        <v>607.46625000000006</v>
      </c>
    </row>
    <row r="4325" spans="1:16" x14ac:dyDescent="0.35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f t="shared" si="134"/>
        <v>0.5</v>
      </c>
      <c r="P4325">
        <f t="shared" si="135"/>
        <v>5.9436</v>
      </c>
    </row>
    <row r="4326" spans="1:16" x14ac:dyDescent="0.35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f t="shared" si="134"/>
        <v>0.5</v>
      </c>
      <c r="P4326">
        <f t="shared" si="135"/>
        <v>20.182500000000001</v>
      </c>
    </row>
    <row r="4327" spans="1:16" x14ac:dyDescent="0.35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f t="shared" si="134"/>
        <v>0.5</v>
      </c>
      <c r="P4327">
        <f t="shared" si="135"/>
        <v>106.61445000000001</v>
      </c>
    </row>
    <row r="4328" spans="1:16" x14ac:dyDescent="0.35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f t="shared" si="134"/>
        <v>0.1</v>
      </c>
      <c r="P4328">
        <f t="shared" si="135"/>
        <v>7.5982500000000011</v>
      </c>
    </row>
    <row r="4329" spans="1:16" x14ac:dyDescent="0.35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  <c r="O4329">
        <f t="shared" si="134"/>
        <v>0.1</v>
      </c>
      <c r="P4329">
        <f t="shared" si="135"/>
        <v>10.692000000000002</v>
      </c>
    </row>
    <row r="4330" spans="1:16" x14ac:dyDescent="0.35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  <c r="O4330">
        <f t="shared" si="134"/>
        <v>0.5</v>
      </c>
      <c r="P4330">
        <f t="shared" si="135"/>
        <v>35.417249999999996</v>
      </c>
    </row>
    <row r="4331" spans="1:16" x14ac:dyDescent="0.35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  <c r="O4331">
        <f t="shared" si="134"/>
        <v>0.5</v>
      </c>
      <c r="P4331">
        <f t="shared" si="135"/>
        <v>15.163199999999998</v>
      </c>
    </row>
    <row r="4332" spans="1:16" x14ac:dyDescent="0.35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f t="shared" si="134"/>
        <v>0.5</v>
      </c>
      <c r="P4332">
        <f t="shared" si="135"/>
        <v>25.200000000000003</v>
      </c>
    </row>
    <row r="4333" spans="1:16" x14ac:dyDescent="0.35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f t="shared" si="134"/>
        <v>0.5</v>
      </c>
      <c r="P4333">
        <f t="shared" si="135"/>
        <v>19.790099999999999</v>
      </c>
    </row>
    <row r="4334" spans="1:16" x14ac:dyDescent="0.35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f t="shared" si="134"/>
        <v>0.5</v>
      </c>
      <c r="P4334">
        <f t="shared" si="135"/>
        <v>22.347000000000001</v>
      </c>
    </row>
    <row r="4335" spans="1:16" x14ac:dyDescent="0.35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  <c r="O4335">
        <f t="shared" si="134"/>
        <v>0.5</v>
      </c>
      <c r="P4335">
        <f t="shared" si="135"/>
        <v>54.378</v>
      </c>
    </row>
    <row r="4336" spans="1:16" x14ac:dyDescent="0.35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f t="shared" si="134"/>
        <v>0.5</v>
      </c>
      <c r="P4336">
        <f t="shared" si="135"/>
        <v>27.141300000000001</v>
      </c>
    </row>
    <row r="4337" spans="1:16" x14ac:dyDescent="0.35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f t="shared" si="134"/>
        <v>0.5</v>
      </c>
      <c r="P4337">
        <f t="shared" si="135"/>
        <v>7.7219999999999995</v>
      </c>
    </row>
    <row r="4338" spans="1:16" x14ac:dyDescent="0.35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  <c r="O4338">
        <f t="shared" si="134"/>
        <v>0.5</v>
      </c>
      <c r="P4338">
        <f t="shared" si="135"/>
        <v>15.6252</v>
      </c>
    </row>
    <row r="4339" spans="1:16" x14ac:dyDescent="0.35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  <c r="O4339">
        <f t="shared" si="134"/>
        <v>0.5</v>
      </c>
      <c r="P4339">
        <f t="shared" si="135"/>
        <v>127.94445</v>
      </c>
    </row>
    <row r="4340" spans="1:16" x14ac:dyDescent="0.35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f t="shared" si="134"/>
        <v>0.5</v>
      </c>
      <c r="P4340">
        <f t="shared" si="135"/>
        <v>90.486899999999991</v>
      </c>
    </row>
    <row r="4341" spans="1:16" x14ac:dyDescent="0.35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f t="shared" si="134"/>
        <v>0.5</v>
      </c>
      <c r="P4341">
        <f t="shared" si="135"/>
        <v>5.0544000000000002</v>
      </c>
    </row>
    <row r="4342" spans="1:16" x14ac:dyDescent="0.35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f t="shared" si="134"/>
        <v>0.2</v>
      </c>
      <c r="P4342">
        <f t="shared" si="135"/>
        <v>11.7216</v>
      </c>
    </row>
    <row r="4343" spans="1:16" x14ac:dyDescent="0.35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f t="shared" si="134"/>
        <v>0.5</v>
      </c>
      <c r="P4343">
        <f t="shared" si="135"/>
        <v>579.76469999999995</v>
      </c>
    </row>
    <row r="4344" spans="1:16" x14ac:dyDescent="0.35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f t="shared" si="134"/>
        <v>0.1</v>
      </c>
      <c r="P4344">
        <f t="shared" si="135"/>
        <v>14.446740000000004</v>
      </c>
    </row>
    <row r="4345" spans="1:16" x14ac:dyDescent="0.35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f t="shared" si="134"/>
        <v>0.1</v>
      </c>
      <c r="P4345">
        <f t="shared" si="135"/>
        <v>867.90528000000018</v>
      </c>
    </row>
    <row r="4346" spans="1:16" x14ac:dyDescent="0.35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f t="shared" si="134"/>
        <v>0.1</v>
      </c>
      <c r="P4346">
        <f t="shared" si="135"/>
        <v>97.449660000000023</v>
      </c>
    </row>
    <row r="4347" spans="1:16" x14ac:dyDescent="0.35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f t="shared" si="134"/>
        <v>0.1</v>
      </c>
      <c r="P4347">
        <f t="shared" si="135"/>
        <v>125.37492000000002</v>
      </c>
    </row>
    <row r="4348" spans="1:16" x14ac:dyDescent="0.35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f t="shared" si="134"/>
        <v>0.5</v>
      </c>
      <c r="P4348">
        <f t="shared" si="135"/>
        <v>737.07900000000018</v>
      </c>
    </row>
    <row r="4349" spans="1:16" x14ac:dyDescent="0.35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  <c r="O4349">
        <f t="shared" si="134"/>
        <v>0.5</v>
      </c>
      <c r="P4349">
        <f t="shared" si="135"/>
        <v>51.915599999999998</v>
      </c>
    </row>
    <row r="4350" spans="1:16" x14ac:dyDescent="0.35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  <c r="O4350">
        <f t="shared" si="134"/>
        <v>0</v>
      </c>
      <c r="P4350">
        <f t="shared" si="135"/>
        <v>35.921599999999998</v>
      </c>
    </row>
    <row r="4351" spans="1:16" x14ac:dyDescent="0.35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f t="shared" si="134"/>
        <v>0</v>
      </c>
      <c r="P4351">
        <f t="shared" si="135"/>
        <v>457.45920000000001</v>
      </c>
    </row>
    <row r="4352" spans="1:16" x14ac:dyDescent="0.35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f t="shared" si="134"/>
        <v>0.5</v>
      </c>
      <c r="P4352">
        <f t="shared" si="135"/>
        <v>22.9512</v>
      </c>
    </row>
    <row r="4353" spans="1:16" x14ac:dyDescent="0.35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f t="shared" si="134"/>
        <v>0.5</v>
      </c>
      <c r="P4353">
        <f t="shared" si="135"/>
        <v>47.798999999999999</v>
      </c>
    </row>
    <row r="4354" spans="1:16" x14ac:dyDescent="0.35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f t="shared" si="134"/>
        <v>0</v>
      </c>
      <c r="P4354">
        <f t="shared" si="135"/>
        <v>61.098000000000006</v>
      </c>
    </row>
    <row r="4355" spans="1:16" x14ac:dyDescent="0.35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f t="shared" ref="O4355:O4418" si="136">IF(D4355="Same Day",0.2,IF(D4355="First Class",0.1,IF(D4355= "Standard Class",0.5,0)))</f>
        <v>0</v>
      </c>
      <c r="P4355">
        <f t="shared" ref="P4355:P4418" si="137">(K4355-N4355)*(1+O4355)</f>
        <v>6.7392000000000012</v>
      </c>
    </row>
    <row r="4356" spans="1:16" x14ac:dyDescent="0.35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f t="shared" si="136"/>
        <v>0</v>
      </c>
      <c r="P4356">
        <f t="shared" si="137"/>
        <v>31.68</v>
      </c>
    </row>
    <row r="4357" spans="1:16" x14ac:dyDescent="0.35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f t="shared" si="136"/>
        <v>0</v>
      </c>
      <c r="P4357">
        <f t="shared" si="137"/>
        <v>2663.4300000000003</v>
      </c>
    </row>
    <row r="4358" spans="1:16" x14ac:dyDescent="0.35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  <c r="O4358">
        <f t="shared" si="136"/>
        <v>0</v>
      </c>
      <c r="P4358">
        <f t="shared" si="137"/>
        <v>24.948</v>
      </c>
    </row>
    <row r="4359" spans="1:16" x14ac:dyDescent="0.35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  <c r="O4359">
        <f t="shared" si="136"/>
        <v>0.2</v>
      </c>
      <c r="P4359">
        <f t="shared" si="137"/>
        <v>8.08704</v>
      </c>
    </row>
    <row r="4360" spans="1:16" x14ac:dyDescent="0.35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f t="shared" si="136"/>
        <v>0.2</v>
      </c>
      <c r="P4360">
        <f t="shared" si="137"/>
        <v>172.53839999999997</v>
      </c>
    </row>
    <row r="4361" spans="1:16" x14ac:dyDescent="0.35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f t="shared" si="136"/>
        <v>0.2</v>
      </c>
      <c r="P4361">
        <f t="shared" si="137"/>
        <v>642.40128000000004</v>
      </c>
    </row>
    <row r="4362" spans="1:16" x14ac:dyDescent="0.35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f t="shared" si="136"/>
        <v>0.1</v>
      </c>
      <c r="P4362">
        <f t="shared" si="137"/>
        <v>62.809559999999998</v>
      </c>
    </row>
    <row r="4363" spans="1:16" x14ac:dyDescent="0.35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f t="shared" si="136"/>
        <v>0</v>
      </c>
      <c r="P4363">
        <f t="shared" si="137"/>
        <v>20.703600000000002</v>
      </c>
    </row>
    <row r="4364" spans="1:16" x14ac:dyDescent="0.35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f t="shared" si="136"/>
        <v>0</v>
      </c>
      <c r="P4364">
        <f t="shared" si="137"/>
        <v>96.316199999999995</v>
      </c>
    </row>
    <row r="4365" spans="1:16" x14ac:dyDescent="0.35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f t="shared" si="136"/>
        <v>0</v>
      </c>
      <c r="P4365">
        <f t="shared" si="137"/>
        <v>17.625600000000002</v>
      </c>
    </row>
    <row r="4366" spans="1:16" x14ac:dyDescent="0.35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f t="shared" si="136"/>
        <v>0</v>
      </c>
      <c r="P4366">
        <f t="shared" si="137"/>
        <v>542.66520000000003</v>
      </c>
    </row>
    <row r="4367" spans="1:16" x14ac:dyDescent="0.35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  <c r="O4367">
        <f t="shared" si="136"/>
        <v>0</v>
      </c>
      <c r="P4367">
        <f t="shared" si="137"/>
        <v>3.9273000000000002</v>
      </c>
    </row>
    <row r="4368" spans="1:16" x14ac:dyDescent="0.35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f t="shared" si="136"/>
        <v>0</v>
      </c>
      <c r="P4368">
        <f t="shared" si="137"/>
        <v>14.405000000000001</v>
      </c>
    </row>
    <row r="4369" spans="1:16" x14ac:dyDescent="0.35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  <c r="O4369">
        <f t="shared" si="136"/>
        <v>0</v>
      </c>
      <c r="P4369">
        <f t="shared" si="137"/>
        <v>7.2380000000000004</v>
      </c>
    </row>
    <row r="4370" spans="1:16" x14ac:dyDescent="0.35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  <c r="O4370">
        <f t="shared" si="136"/>
        <v>0</v>
      </c>
      <c r="P4370">
        <f t="shared" si="137"/>
        <v>14.124000000000001</v>
      </c>
    </row>
    <row r="4371" spans="1:16" x14ac:dyDescent="0.35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f t="shared" si="136"/>
        <v>0.5</v>
      </c>
      <c r="P4371">
        <f t="shared" si="137"/>
        <v>81.822000000000017</v>
      </c>
    </row>
    <row r="4372" spans="1:16" x14ac:dyDescent="0.35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f t="shared" si="136"/>
        <v>0.5</v>
      </c>
      <c r="P4372">
        <f t="shared" si="137"/>
        <v>35.116799999999998</v>
      </c>
    </row>
    <row r="4373" spans="1:16" x14ac:dyDescent="0.35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  <c r="O4373">
        <f t="shared" si="136"/>
        <v>0.5</v>
      </c>
      <c r="P4373">
        <f t="shared" si="137"/>
        <v>40.365000000000002</v>
      </c>
    </row>
    <row r="4374" spans="1:16" x14ac:dyDescent="0.35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f t="shared" si="136"/>
        <v>0</v>
      </c>
      <c r="P4374">
        <f t="shared" si="137"/>
        <v>6.1903999999999995</v>
      </c>
    </row>
    <row r="4375" spans="1:16" x14ac:dyDescent="0.35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f t="shared" si="136"/>
        <v>0</v>
      </c>
      <c r="P4375">
        <f t="shared" si="137"/>
        <v>148.5675</v>
      </c>
    </row>
    <row r="4376" spans="1:16" x14ac:dyDescent="0.35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  <c r="O4376">
        <f t="shared" si="136"/>
        <v>0.5</v>
      </c>
      <c r="P4376">
        <f t="shared" si="137"/>
        <v>130.60980000000001</v>
      </c>
    </row>
    <row r="4377" spans="1:16" x14ac:dyDescent="0.35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f t="shared" si="136"/>
        <v>0.5</v>
      </c>
      <c r="P4377">
        <f t="shared" si="137"/>
        <v>359.35124999999999</v>
      </c>
    </row>
    <row r="4378" spans="1:16" x14ac:dyDescent="0.35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f t="shared" si="136"/>
        <v>0.5</v>
      </c>
      <c r="P4378">
        <f t="shared" si="137"/>
        <v>288.31680000000006</v>
      </c>
    </row>
    <row r="4379" spans="1:16" x14ac:dyDescent="0.35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f t="shared" si="136"/>
        <v>0.5</v>
      </c>
      <c r="P4379">
        <f t="shared" si="137"/>
        <v>2007.5039999999999</v>
      </c>
    </row>
    <row r="4380" spans="1:16" x14ac:dyDescent="0.35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f t="shared" si="136"/>
        <v>0</v>
      </c>
      <c r="P4380">
        <f t="shared" si="137"/>
        <v>9.2644000000000002</v>
      </c>
    </row>
    <row r="4381" spans="1:16" x14ac:dyDescent="0.35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f t="shared" si="136"/>
        <v>0</v>
      </c>
      <c r="P4381">
        <f t="shared" si="137"/>
        <v>39.533999999999999</v>
      </c>
    </row>
    <row r="4382" spans="1:16" x14ac:dyDescent="0.35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  <c r="O4382">
        <f t="shared" si="136"/>
        <v>0.5</v>
      </c>
      <c r="P4382">
        <f t="shared" si="137"/>
        <v>66.192750000000004</v>
      </c>
    </row>
    <row r="4383" spans="1:16" x14ac:dyDescent="0.35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f t="shared" si="136"/>
        <v>0.5</v>
      </c>
      <c r="P4383">
        <f t="shared" si="137"/>
        <v>427.23449999999997</v>
      </c>
    </row>
    <row r="4384" spans="1:16" x14ac:dyDescent="0.35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f t="shared" si="136"/>
        <v>0.5</v>
      </c>
      <c r="P4384">
        <f t="shared" si="137"/>
        <v>11.016</v>
      </c>
    </row>
    <row r="4385" spans="1:16" x14ac:dyDescent="0.35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f t="shared" si="136"/>
        <v>0.5</v>
      </c>
      <c r="P4385">
        <f t="shared" si="137"/>
        <v>767.13840000000005</v>
      </c>
    </row>
    <row r="4386" spans="1:16" x14ac:dyDescent="0.35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f t="shared" si="136"/>
        <v>0.5</v>
      </c>
      <c r="P4386">
        <f t="shared" si="137"/>
        <v>210.21809999999999</v>
      </c>
    </row>
    <row r="4387" spans="1:16" x14ac:dyDescent="0.35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f t="shared" si="136"/>
        <v>0.5</v>
      </c>
      <c r="P4387">
        <f t="shared" si="137"/>
        <v>1448.4389999999999</v>
      </c>
    </row>
    <row r="4388" spans="1:16" x14ac:dyDescent="0.35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  <c r="O4388">
        <f t="shared" si="136"/>
        <v>0.5</v>
      </c>
      <c r="P4388">
        <f t="shared" si="137"/>
        <v>48.092399999999998</v>
      </c>
    </row>
    <row r="4389" spans="1:16" x14ac:dyDescent="0.35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f t="shared" si="136"/>
        <v>0.5</v>
      </c>
      <c r="P4389">
        <f t="shared" si="137"/>
        <v>25.814249999999998</v>
      </c>
    </row>
    <row r="4390" spans="1:16" x14ac:dyDescent="0.35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f t="shared" si="136"/>
        <v>0.1</v>
      </c>
      <c r="P4390">
        <f t="shared" si="137"/>
        <v>26.74672</v>
      </c>
    </row>
    <row r="4391" spans="1:16" x14ac:dyDescent="0.35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f t="shared" si="136"/>
        <v>0.1</v>
      </c>
      <c r="P4391">
        <f t="shared" si="137"/>
        <v>230.18996000000001</v>
      </c>
    </row>
    <row r="4392" spans="1:16" x14ac:dyDescent="0.35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f t="shared" si="136"/>
        <v>0.1</v>
      </c>
      <c r="P4392">
        <f t="shared" si="137"/>
        <v>1025.6155800000001</v>
      </c>
    </row>
    <row r="4393" spans="1:16" x14ac:dyDescent="0.35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f t="shared" si="136"/>
        <v>0.1</v>
      </c>
      <c r="P4393">
        <f t="shared" si="137"/>
        <v>54.624240000000007</v>
      </c>
    </row>
    <row r="4394" spans="1:16" x14ac:dyDescent="0.35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f t="shared" si="136"/>
        <v>0.5</v>
      </c>
      <c r="P4394">
        <f t="shared" si="137"/>
        <v>96.316199999999981</v>
      </c>
    </row>
    <row r="4395" spans="1:16" x14ac:dyDescent="0.35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f t="shared" si="136"/>
        <v>0.5</v>
      </c>
      <c r="P4395">
        <f t="shared" si="137"/>
        <v>57.336750000000009</v>
      </c>
    </row>
    <row r="4396" spans="1:16" x14ac:dyDescent="0.35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f t="shared" si="136"/>
        <v>0.2</v>
      </c>
      <c r="P4396">
        <f t="shared" si="137"/>
        <v>37.416960000000003</v>
      </c>
    </row>
    <row r="4397" spans="1:16" x14ac:dyDescent="0.35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f t="shared" si="136"/>
        <v>0.2</v>
      </c>
      <c r="P4397">
        <f t="shared" si="137"/>
        <v>59.0976</v>
      </c>
    </row>
    <row r="4398" spans="1:16" x14ac:dyDescent="0.35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f t="shared" si="136"/>
        <v>0.5</v>
      </c>
      <c r="P4398">
        <f t="shared" si="137"/>
        <v>501.40919999999994</v>
      </c>
    </row>
    <row r="4399" spans="1:16" x14ac:dyDescent="0.35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f t="shared" si="136"/>
        <v>0.5</v>
      </c>
      <c r="P4399">
        <f t="shared" si="137"/>
        <v>328.38330000000002</v>
      </c>
    </row>
    <row r="4400" spans="1:16" x14ac:dyDescent="0.35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f t="shared" si="136"/>
        <v>0.5</v>
      </c>
      <c r="P4400">
        <f t="shared" si="137"/>
        <v>85.39739999999999</v>
      </c>
    </row>
    <row r="4401" spans="1:16" x14ac:dyDescent="0.35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f t="shared" si="136"/>
        <v>0.2</v>
      </c>
      <c r="P4401">
        <f t="shared" si="137"/>
        <v>131.934</v>
      </c>
    </row>
    <row r="4402" spans="1:16" x14ac:dyDescent="0.35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f t="shared" si="136"/>
        <v>0.2</v>
      </c>
      <c r="P4402">
        <f t="shared" si="137"/>
        <v>725.16780000000006</v>
      </c>
    </row>
    <row r="4403" spans="1:16" x14ac:dyDescent="0.35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  <c r="O4403">
        <f t="shared" si="136"/>
        <v>0.2</v>
      </c>
      <c r="P4403">
        <f t="shared" si="137"/>
        <v>862.69199999999989</v>
      </c>
    </row>
    <row r="4404" spans="1:16" x14ac:dyDescent="0.35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f t="shared" si="136"/>
        <v>0.1</v>
      </c>
      <c r="P4404">
        <f t="shared" si="137"/>
        <v>9.6571200000000008</v>
      </c>
    </row>
    <row r="4405" spans="1:16" x14ac:dyDescent="0.35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f t="shared" si="136"/>
        <v>0.1</v>
      </c>
      <c r="P4405">
        <f t="shared" si="137"/>
        <v>14.48568</v>
      </c>
    </row>
    <row r="4406" spans="1:16" x14ac:dyDescent="0.35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f t="shared" si="136"/>
        <v>0.5</v>
      </c>
      <c r="P4406">
        <f t="shared" si="137"/>
        <v>48.9375</v>
      </c>
    </row>
    <row r="4407" spans="1:16" x14ac:dyDescent="0.35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f t="shared" si="136"/>
        <v>0.5</v>
      </c>
      <c r="P4407">
        <f t="shared" si="137"/>
        <v>62.117999999999995</v>
      </c>
    </row>
    <row r="4408" spans="1:16" x14ac:dyDescent="0.35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f t="shared" si="136"/>
        <v>0.5</v>
      </c>
      <c r="P4408">
        <f t="shared" si="137"/>
        <v>7.4909999999999997</v>
      </c>
    </row>
    <row r="4409" spans="1:16" x14ac:dyDescent="0.35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f t="shared" si="136"/>
        <v>0.5</v>
      </c>
      <c r="P4409">
        <f t="shared" si="137"/>
        <v>245.34899999999999</v>
      </c>
    </row>
    <row r="4410" spans="1:16" x14ac:dyDescent="0.35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  <c r="O4410">
        <f t="shared" si="136"/>
        <v>0.5</v>
      </c>
      <c r="P4410">
        <f t="shared" si="137"/>
        <v>3.9034500000000003</v>
      </c>
    </row>
    <row r="4411" spans="1:16" x14ac:dyDescent="0.35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f t="shared" si="136"/>
        <v>0.5</v>
      </c>
      <c r="P4411">
        <f t="shared" si="137"/>
        <v>4.5951000000000004</v>
      </c>
    </row>
    <row r="4412" spans="1:16" x14ac:dyDescent="0.35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f t="shared" si="136"/>
        <v>0.5</v>
      </c>
      <c r="P4412">
        <f t="shared" si="137"/>
        <v>116.57520000000001</v>
      </c>
    </row>
    <row r="4413" spans="1:16" x14ac:dyDescent="0.35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f t="shared" si="136"/>
        <v>0.1</v>
      </c>
      <c r="P4413">
        <f t="shared" si="137"/>
        <v>11.6721</v>
      </c>
    </row>
    <row r="4414" spans="1:16" x14ac:dyDescent="0.35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  <c r="O4414">
        <f t="shared" si="136"/>
        <v>0.1</v>
      </c>
      <c r="P4414">
        <f t="shared" si="137"/>
        <v>503.02758000000011</v>
      </c>
    </row>
    <row r="4415" spans="1:16" x14ac:dyDescent="0.35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  <c r="O4415">
        <f t="shared" si="136"/>
        <v>0.1</v>
      </c>
      <c r="P4415">
        <f t="shared" si="137"/>
        <v>36.118500000000012</v>
      </c>
    </row>
    <row r="4416" spans="1:16" x14ac:dyDescent="0.35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  <c r="O4416">
        <f t="shared" si="136"/>
        <v>0.5</v>
      </c>
      <c r="P4416">
        <f t="shared" si="137"/>
        <v>308.45204999999999</v>
      </c>
    </row>
    <row r="4417" spans="1:16" x14ac:dyDescent="0.35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f t="shared" si="136"/>
        <v>0.5</v>
      </c>
      <c r="P4417">
        <f t="shared" si="137"/>
        <v>755.89499999999998</v>
      </c>
    </row>
    <row r="4418" spans="1:16" x14ac:dyDescent="0.35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  <c r="O4418">
        <f t="shared" si="136"/>
        <v>0.5</v>
      </c>
      <c r="P4418">
        <f t="shared" si="137"/>
        <v>22.799999999999997</v>
      </c>
    </row>
    <row r="4419" spans="1:16" x14ac:dyDescent="0.35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f t="shared" ref="O4419:O4482" si="138">IF(D4419="Same Day",0.2,IF(D4419="First Class",0.1,IF(D4419= "Standard Class",0.5,0)))</f>
        <v>0</v>
      </c>
      <c r="P4419">
        <f t="shared" ref="P4419:P4482" si="139">(K4419-N4419)*(1+O4419)</f>
        <v>258.24959999999999</v>
      </c>
    </row>
    <row r="4420" spans="1:16" x14ac:dyDescent="0.35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f t="shared" si="138"/>
        <v>0.5</v>
      </c>
      <c r="P4420">
        <f t="shared" si="139"/>
        <v>318.47760000000005</v>
      </c>
    </row>
    <row r="4421" spans="1:16" x14ac:dyDescent="0.35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f t="shared" si="138"/>
        <v>0.5</v>
      </c>
      <c r="P4421">
        <f t="shared" si="139"/>
        <v>14.258400000000002</v>
      </c>
    </row>
    <row r="4422" spans="1:16" x14ac:dyDescent="0.35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  <c r="O4422">
        <f t="shared" si="138"/>
        <v>0</v>
      </c>
      <c r="P4422">
        <f t="shared" si="139"/>
        <v>37.850999999999999</v>
      </c>
    </row>
    <row r="4423" spans="1:16" x14ac:dyDescent="0.35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f t="shared" si="138"/>
        <v>0.5</v>
      </c>
      <c r="P4423">
        <f t="shared" si="139"/>
        <v>19.828799999999998</v>
      </c>
    </row>
    <row r="4424" spans="1:16" x14ac:dyDescent="0.35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f t="shared" si="138"/>
        <v>0.1</v>
      </c>
      <c r="P4424">
        <f t="shared" si="139"/>
        <v>14.03336</v>
      </c>
    </row>
    <row r="4425" spans="1:16" x14ac:dyDescent="0.35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f t="shared" si="138"/>
        <v>0.1</v>
      </c>
      <c r="P4425">
        <f t="shared" si="139"/>
        <v>249.9255</v>
      </c>
    </row>
    <row r="4426" spans="1:16" x14ac:dyDescent="0.35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f t="shared" si="138"/>
        <v>0.1</v>
      </c>
      <c r="P4426">
        <f t="shared" si="139"/>
        <v>21.023750000000003</v>
      </c>
    </row>
    <row r="4427" spans="1:16" x14ac:dyDescent="0.35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f t="shared" si="138"/>
        <v>0.1</v>
      </c>
      <c r="P4427">
        <f t="shared" si="139"/>
        <v>65.173680000000004</v>
      </c>
    </row>
    <row r="4428" spans="1:16" x14ac:dyDescent="0.35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  <c r="O4428">
        <f t="shared" si="138"/>
        <v>0.1</v>
      </c>
      <c r="P4428">
        <f t="shared" si="139"/>
        <v>44.33616</v>
      </c>
    </row>
    <row r="4429" spans="1:16" x14ac:dyDescent="0.35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  <c r="O4429">
        <f t="shared" si="138"/>
        <v>0.5</v>
      </c>
      <c r="P4429">
        <f t="shared" si="139"/>
        <v>22.423500000000001</v>
      </c>
    </row>
    <row r="4430" spans="1:16" x14ac:dyDescent="0.35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f t="shared" si="138"/>
        <v>0.5</v>
      </c>
      <c r="P4430">
        <f t="shared" si="139"/>
        <v>1923.2622000000003</v>
      </c>
    </row>
    <row r="4431" spans="1:16" x14ac:dyDescent="0.35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f t="shared" si="138"/>
        <v>0.2</v>
      </c>
      <c r="P4431">
        <f t="shared" si="139"/>
        <v>63.003599999999999</v>
      </c>
    </row>
    <row r="4432" spans="1:16" x14ac:dyDescent="0.35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  <c r="O4432">
        <f t="shared" si="138"/>
        <v>0</v>
      </c>
      <c r="P4432">
        <f t="shared" si="139"/>
        <v>10.4</v>
      </c>
    </row>
    <row r="4433" spans="1:16" x14ac:dyDescent="0.35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  <c r="O4433">
        <f t="shared" si="138"/>
        <v>0</v>
      </c>
      <c r="P4433">
        <f t="shared" si="139"/>
        <v>5.9052000000000007</v>
      </c>
    </row>
    <row r="4434" spans="1:16" x14ac:dyDescent="0.35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  <c r="O4434">
        <f t="shared" si="138"/>
        <v>0</v>
      </c>
      <c r="P4434">
        <f t="shared" si="139"/>
        <v>14.942000000000002</v>
      </c>
    </row>
    <row r="4435" spans="1:16" x14ac:dyDescent="0.35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  <c r="O4435">
        <f t="shared" si="138"/>
        <v>0</v>
      </c>
      <c r="P4435">
        <f t="shared" si="139"/>
        <v>6.125</v>
      </c>
    </row>
    <row r="4436" spans="1:16" x14ac:dyDescent="0.35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f t="shared" si="138"/>
        <v>0</v>
      </c>
      <c r="P4436">
        <f t="shared" si="139"/>
        <v>682.78140000000008</v>
      </c>
    </row>
    <row r="4437" spans="1:16" x14ac:dyDescent="0.35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f t="shared" si="138"/>
        <v>0.5</v>
      </c>
      <c r="P4437">
        <f t="shared" si="139"/>
        <v>8.673449999999999</v>
      </c>
    </row>
    <row r="4438" spans="1:16" x14ac:dyDescent="0.35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f t="shared" si="138"/>
        <v>0.5</v>
      </c>
      <c r="P4438">
        <f t="shared" si="139"/>
        <v>36.968400000000003</v>
      </c>
    </row>
    <row r="4439" spans="1:16" x14ac:dyDescent="0.35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f t="shared" si="138"/>
        <v>0.5</v>
      </c>
      <c r="P4439">
        <f t="shared" si="139"/>
        <v>146.55330000000001</v>
      </c>
    </row>
    <row r="4440" spans="1:16" x14ac:dyDescent="0.35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  <c r="O4440">
        <f t="shared" si="138"/>
        <v>0.5</v>
      </c>
      <c r="P4440">
        <f t="shared" si="139"/>
        <v>10.1088</v>
      </c>
    </row>
    <row r="4441" spans="1:16" x14ac:dyDescent="0.35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  <c r="O4441">
        <f t="shared" si="138"/>
        <v>0.5</v>
      </c>
      <c r="P4441">
        <f t="shared" si="139"/>
        <v>24.42</v>
      </c>
    </row>
    <row r="4442" spans="1:16" x14ac:dyDescent="0.35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f t="shared" si="138"/>
        <v>0.5</v>
      </c>
      <c r="P4442">
        <f t="shared" si="139"/>
        <v>110.49975000000002</v>
      </c>
    </row>
    <row r="4443" spans="1:16" x14ac:dyDescent="0.35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f t="shared" si="138"/>
        <v>0.5</v>
      </c>
      <c r="P4443">
        <f t="shared" si="139"/>
        <v>1245.9465</v>
      </c>
    </row>
    <row r="4444" spans="1:16" x14ac:dyDescent="0.35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  <c r="O4444">
        <f t="shared" si="138"/>
        <v>0.5</v>
      </c>
      <c r="P4444">
        <f t="shared" si="139"/>
        <v>28.031999999999996</v>
      </c>
    </row>
    <row r="4445" spans="1:16" x14ac:dyDescent="0.35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  <c r="O4445">
        <f t="shared" si="138"/>
        <v>0.5</v>
      </c>
      <c r="P4445">
        <f t="shared" si="139"/>
        <v>25.271999999999998</v>
      </c>
    </row>
    <row r="4446" spans="1:16" x14ac:dyDescent="0.35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f t="shared" si="138"/>
        <v>0.5</v>
      </c>
      <c r="P4446">
        <f t="shared" si="139"/>
        <v>62.288249999999991</v>
      </c>
    </row>
    <row r="4447" spans="1:16" x14ac:dyDescent="0.35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  <c r="O4447">
        <f t="shared" si="138"/>
        <v>0.5</v>
      </c>
      <c r="P4447">
        <f t="shared" si="139"/>
        <v>26.135999999999999</v>
      </c>
    </row>
    <row r="4448" spans="1:16" x14ac:dyDescent="0.35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f t="shared" si="138"/>
        <v>0.5</v>
      </c>
      <c r="P4448">
        <f t="shared" si="139"/>
        <v>22.276800000000001</v>
      </c>
    </row>
    <row r="4449" spans="1:16" x14ac:dyDescent="0.35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f t="shared" si="138"/>
        <v>0.5</v>
      </c>
      <c r="P4449">
        <f t="shared" si="139"/>
        <v>190.63124999999999</v>
      </c>
    </row>
    <row r="4450" spans="1:16" x14ac:dyDescent="0.35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f t="shared" si="138"/>
        <v>0.5</v>
      </c>
      <c r="P4450">
        <f t="shared" si="139"/>
        <v>12.811200000000001</v>
      </c>
    </row>
    <row r="4451" spans="1:16" x14ac:dyDescent="0.35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f t="shared" si="138"/>
        <v>0.5</v>
      </c>
      <c r="P4451">
        <f t="shared" si="139"/>
        <v>5.0544000000000011</v>
      </c>
    </row>
    <row r="4452" spans="1:16" x14ac:dyDescent="0.35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f t="shared" si="138"/>
        <v>0.5</v>
      </c>
      <c r="P4452">
        <f t="shared" si="139"/>
        <v>148.41855000000001</v>
      </c>
    </row>
    <row r="4453" spans="1:16" x14ac:dyDescent="0.35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  <c r="O4453">
        <f t="shared" si="138"/>
        <v>0.1</v>
      </c>
      <c r="P4453">
        <f t="shared" si="139"/>
        <v>18.4404</v>
      </c>
    </row>
    <row r="4454" spans="1:16" x14ac:dyDescent="0.35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f t="shared" si="138"/>
        <v>0.1</v>
      </c>
      <c r="P4454">
        <f t="shared" si="139"/>
        <v>25.628680000000003</v>
      </c>
    </row>
    <row r="4455" spans="1:16" x14ac:dyDescent="0.35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f t="shared" si="138"/>
        <v>0.1</v>
      </c>
      <c r="P4455">
        <f t="shared" si="139"/>
        <v>1158.7729999999999</v>
      </c>
    </row>
    <row r="4456" spans="1:16" x14ac:dyDescent="0.35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f t="shared" si="138"/>
        <v>0.1</v>
      </c>
      <c r="P4456">
        <f t="shared" si="139"/>
        <v>30.097760000000005</v>
      </c>
    </row>
    <row r="4457" spans="1:16" x14ac:dyDescent="0.35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f t="shared" si="138"/>
        <v>0.5</v>
      </c>
      <c r="P4457">
        <f t="shared" si="139"/>
        <v>213.78719999999998</v>
      </c>
    </row>
    <row r="4458" spans="1:16" x14ac:dyDescent="0.35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f t="shared" si="138"/>
        <v>0.5</v>
      </c>
      <c r="P4458">
        <f t="shared" si="139"/>
        <v>6.3281999999999998</v>
      </c>
    </row>
    <row r="4459" spans="1:16" x14ac:dyDescent="0.35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  <c r="O4459">
        <f t="shared" si="138"/>
        <v>0.5</v>
      </c>
      <c r="P4459">
        <f t="shared" si="139"/>
        <v>194.41725000000002</v>
      </c>
    </row>
    <row r="4460" spans="1:16" x14ac:dyDescent="0.35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f t="shared" si="138"/>
        <v>0.5</v>
      </c>
      <c r="P4460">
        <f t="shared" si="139"/>
        <v>2448.4614000000001</v>
      </c>
    </row>
    <row r="4461" spans="1:16" x14ac:dyDescent="0.35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f t="shared" si="138"/>
        <v>0.1</v>
      </c>
      <c r="P4461">
        <f t="shared" si="139"/>
        <v>32.448240000000006</v>
      </c>
    </row>
    <row r="4462" spans="1:16" x14ac:dyDescent="0.35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f t="shared" si="138"/>
        <v>0.1</v>
      </c>
      <c r="P4462">
        <f t="shared" si="139"/>
        <v>194.28288000000001</v>
      </c>
    </row>
    <row r="4463" spans="1:16" x14ac:dyDescent="0.35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f t="shared" si="138"/>
        <v>0.1</v>
      </c>
      <c r="P4463">
        <f t="shared" si="139"/>
        <v>58.326840000000004</v>
      </c>
    </row>
    <row r="4464" spans="1:16" x14ac:dyDescent="0.35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f t="shared" si="138"/>
        <v>0.1</v>
      </c>
      <c r="P4464">
        <f t="shared" si="139"/>
        <v>149.20135999999999</v>
      </c>
    </row>
    <row r="4465" spans="1:16" x14ac:dyDescent="0.35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f t="shared" si="138"/>
        <v>0.1</v>
      </c>
      <c r="P4465">
        <f t="shared" si="139"/>
        <v>10.064340000000001</v>
      </c>
    </row>
    <row r="4466" spans="1:16" x14ac:dyDescent="0.35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  <c r="O4466">
        <f t="shared" si="138"/>
        <v>0.1</v>
      </c>
      <c r="P4466">
        <f t="shared" si="139"/>
        <v>201.92480000000003</v>
      </c>
    </row>
    <row r="4467" spans="1:16" x14ac:dyDescent="0.35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f t="shared" si="138"/>
        <v>0.5</v>
      </c>
      <c r="P4467">
        <f t="shared" si="139"/>
        <v>3.2833499999999995</v>
      </c>
    </row>
    <row r="4468" spans="1:16" x14ac:dyDescent="0.35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f t="shared" si="138"/>
        <v>0.5</v>
      </c>
      <c r="P4468">
        <f t="shared" si="139"/>
        <v>13.513499999999997</v>
      </c>
    </row>
    <row r="4469" spans="1:16" x14ac:dyDescent="0.35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f t="shared" si="138"/>
        <v>0.5</v>
      </c>
      <c r="P4469">
        <f t="shared" si="139"/>
        <v>133.52820000000003</v>
      </c>
    </row>
    <row r="4470" spans="1:16" x14ac:dyDescent="0.35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  <c r="O4470">
        <f t="shared" si="138"/>
        <v>0.5</v>
      </c>
      <c r="P4470">
        <f t="shared" si="139"/>
        <v>506.46959999999996</v>
      </c>
    </row>
    <row r="4471" spans="1:16" x14ac:dyDescent="0.35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f t="shared" si="138"/>
        <v>0.5</v>
      </c>
      <c r="P4471">
        <f t="shared" si="139"/>
        <v>10.108800000000002</v>
      </c>
    </row>
    <row r="4472" spans="1:16" x14ac:dyDescent="0.35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f t="shared" si="138"/>
        <v>0.5</v>
      </c>
      <c r="P4472">
        <f t="shared" si="139"/>
        <v>227.76029999999997</v>
      </c>
    </row>
    <row r="4473" spans="1:16" x14ac:dyDescent="0.35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  <c r="O4473">
        <f t="shared" si="138"/>
        <v>0.2</v>
      </c>
      <c r="P4473">
        <f t="shared" si="139"/>
        <v>94.98312</v>
      </c>
    </row>
    <row r="4474" spans="1:16" x14ac:dyDescent="0.35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f t="shared" si="138"/>
        <v>0.2</v>
      </c>
      <c r="P4474">
        <f t="shared" si="139"/>
        <v>208.77911999999998</v>
      </c>
    </row>
    <row r="4475" spans="1:16" x14ac:dyDescent="0.35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  <c r="O4475">
        <f t="shared" si="138"/>
        <v>0.2</v>
      </c>
      <c r="P4475">
        <f t="shared" si="139"/>
        <v>640.24920000000009</v>
      </c>
    </row>
    <row r="4476" spans="1:16" x14ac:dyDescent="0.35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  <c r="O4476">
        <f t="shared" si="138"/>
        <v>0.2</v>
      </c>
      <c r="P4476">
        <f t="shared" si="139"/>
        <v>12.130559999999997</v>
      </c>
    </row>
    <row r="4477" spans="1:16" x14ac:dyDescent="0.35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f t="shared" si="138"/>
        <v>0.2</v>
      </c>
      <c r="P4477">
        <f t="shared" si="139"/>
        <v>16.573440000000002</v>
      </c>
    </row>
    <row r="4478" spans="1:16" x14ac:dyDescent="0.35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f t="shared" si="138"/>
        <v>0.2</v>
      </c>
      <c r="P4478">
        <f t="shared" si="139"/>
        <v>6.9695999999999998</v>
      </c>
    </row>
    <row r="4479" spans="1:16" x14ac:dyDescent="0.35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f t="shared" si="138"/>
        <v>0.2</v>
      </c>
      <c r="P4479">
        <f t="shared" si="139"/>
        <v>371.72843999999992</v>
      </c>
    </row>
    <row r="4480" spans="1:16" x14ac:dyDescent="0.35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f t="shared" si="138"/>
        <v>0.2</v>
      </c>
      <c r="P4480">
        <f t="shared" si="139"/>
        <v>233.04527999999999</v>
      </c>
    </row>
    <row r="4481" spans="1:16" x14ac:dyDescent="0.35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  <c r="O4481">
        <f t="shared" si="138"/>
        <v>0.5</v>
      </c>
      <c r="P4481">
        <f t="shared" si="139"/>
        <v>19.795499999999997</v>
      </c>
    </row>
    <row r="4482" spans="1:16" x14ac:dyDescent="0.35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f t="shared" si="138"/>
        <v>0.5</v>
      </c>
      <c r="P4482">
        <f t="shared" si="139"/>
        <v>15.3363</v>
      </c>
    </row>
    <row r="4483" spans="1:16" x14ac:dyDescent="0.35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  <c r="O4483">
        <f t="shared" ref="O4483:O4546" si="140">IF(D4483="Same Day",0.2,IF(D4483="First Class",0.1,IF(D4483= "Standard Class",0.5,0)))</f>
        <v>0.5</v>
      </c>
      <c r="P4483">
        <f t="shared" ref="P4483:P4546" si="141">(K4483-N4483)*(1+O4483)</f>
        <v>43.5366</v>
      </c>
    </row>
    <row r="4484" spans="1:16" x14ac:dyDescent="0.35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f t="shared" si="140"/>
        <v>0.5</v>
      </c>
      <c r="P4484">
        <f t="shared" si="141"/>
        <v>41.677200000000006</v>
      </c>
    </row>
    <row r="4485" spans="1:16" x14ac:dyDescent="0.35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f t="shared" si="140"/>
        <v>0.5</v>
      </c>
      <c r="P4485">
        <f t="shared" si="141"/>
        <v>88.9542</v>
      </c>
    </row>
    <row r="4486" spans="1:16" x14ac:dyDescent="0.35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f t="shared" si="140"/>
        <v>0.5</v>
      </c>
      <c r="P4486">
        <f t="shared" si="141"/>
        <v>9.4121999999999986</v>
      </c>
    </row>
    <row r="4487" spans="1:16" x14ac:dyDescent="0.35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f t="shared" si="140"/>
        <v>0.5</v>
      </c>
      <c r="P4487">
        <f t="shared" si="141"/>
        <v>15.1632</v>
      </c>
    </row>
    <row r="4488" spans="1:16" x14ac:dyDescent="0.35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f t="shared" si="140"/>
        <v>0.5</v>
      </c>
      <c r="P4488">
        <f t="shared" si="141"/>
        <v>245.34899999999999</v>
      </c>
    </row>
    <row r="4489" spans="1:16" x14ac:dyDescent="0.35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f t="shared" si="140"/>
        <v>0.5</v>
      </c>
      <c r="P4489">
        <f t="shared" si="141"/>
        <v>62.232750000000003</v>
      </c>
    </row>
    <row r="4490" spans="1:16" x14ac:dyDescent="0.35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f t="shared" si="140"/>
        <v>0.5</v>
      </c>
      <c r="P4490">
        <f t="shared" si="141"/>
        <v>125.71200000000002</v>
      </c>
    </row>
    <row r="4491" spans="1:16" x14ac:dyDescent="0.35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f t="shared" si="140"/>
        <v>0.5</v>
      </c>
      <c r="P4491">
        <f t="shared" si="141"/>
        <v>18.438749999999999</v>
      </c>
    </row>
    <row r="4492" spans="1:16" x14ac:dyDescent="0.35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f t="shared" si="140"/>
        <v>0.5</v>
      </c>
      <c r="P4492">
        <f t="shared" si="141"/>
        <v>619.60095000000001</v>
      </c>
    </row>
    <row r="4493" spans="1:16" x14ac:dyDescent="0.35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f t="shared" si="140"/>
        <v>0</v>
      </c>
      <c r="P4493">
        <f t="shared" si="141"/>
        <v>549.99</v>
      </c>
    </row>
    <row r="4494" spans="1:16" x14ac:dyDescent="0.35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f t="shared" si="140"/>
        <v>0</v>
      </c>
      <c r="P4494">
        <f t="shared" si="141"/>
        <v>6.7056000000000004</v>
      </c>
    </row>
    <row r="4495" spans="1:16" x14ac:dyDescent="0.35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f t="shared" si="140"/>
        <v>0</v>
      </c>
      <c r="P4495">
        <f t="shared" si="141"/>
        <v>23.587199999999996</v>
      </c>
    </row>
    <row r="4496" spans="1:16" x14ac:dyDescent="0.35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f t="shared" si="140"/>
        <v>0</v>
      </c>
      <c r="P4496">
        <f t="shared" si="141"/>
        <v>961.70400000000006</v>
      </c>
    </row>
    <row r="4497" spans="1:16" x14ac:dyDescent="0.35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f t="shared" si="140"/>
        <v>0.5</v>
      </c>
      <c r="P4497">
        <f t="shared" si="141"/>
        <v>1263.4947</v>
      </c>
    </row>
    <row r="4498" spans="1:16" x14ac:dyDescent="0.35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f t="shared" si="140"/>
        <v>0.5</v>
      </c>
      <c r="P4498">
        <f t="shared" si="141"/>
        <v>29.743200000000002</v>
      </c>
    </row>
    <row r="4499" spans="1:16" x14ac:dyDescent="0.35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f t="shared" si="140"/>
        <v>0.5</v>
      </c>
      <c r="P4499">
        <f t="shared" si="141"/>
        <v>1641.0575999999999</v>
      </c>
    </row>
    <row r="4500" spans="1:16" x14ac:dyDescent="0.35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f t="shared" si="140"/>
        <v>0.5</v>
      </c>
      <c r="P4500">
        <f t="shared" si="141"/>
        <v>10.108800000000002</v>
      </c>
    </row>
    <row r="4501" spans="1:16" x14ac:dyDescent="0.35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f t="shared" si="140"/>
        <v>0.5</v>
      </c>
      <c r="P4501">
        <f t="shared" si="141"/>
        <v>10.108800000000002</v>
      </c>
    </row>
    <row r="4502" spans="1:16" x14ac:dyDescent="0.35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f t="shared" si="140"/>
        <v>0.5</v>
      </c>
      <c r="P4502">
        <f t="shared" si="141"/>
        <v>22.62</v>
      </c>
    </row>
    <row r="4503" spans="1:16" x14ac:dyDescent="0.35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f t="shared" si="140"/>
        <v>0.5</v>
      </c>
      <c r="P4503">
        <f t="shared" si="141"/>
        <v>25.272000000000006</v>
      </c>
    </row>
    <row r="4504" spans="1:16" x14ac:dyDescent="0.35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f t="shared" si="140"/>
        <v>0.5</v>
      </c>
      <c r="P4504">
        <f t="shared" si="141"/>
        <v>21.178800000000003</v>
      </c>
    </row>
    <row r="4505" spans="1:16" x14ac:dyDescent="0.35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f t="shared" si="140"/>
        <v>0.5</v>
      </c>
      <c r="P4505">
        <f t="shared" si="141"/>
        <v>234.43560000000002</v>
      </c>
    </row>
    <row r="4506" spans="1:16" x14ac:dyDescent="0.35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  <c r="O4506">
        <f t="shared" si="140"/>
        <v>0.5</v>
      </c>
      <c r="P4506">
        <f t="shared" si="141"/>
        <v>390.91679999999997</v>
      </c>
    </row>
    <row r="4507" spans="1:16" x14ac:dyDescent="0.35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f t="shared" si="140"/>
        <v>0.5</v>
      </c>
      <c r="P4507">
        <f t="shared" si="141"/>
        <v>74.477249999999998</v>
      </c>
    </row>
    <row r="4508" spans="1:16" x14ac:dyDescent="0.35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f t="shared" si="140"/>
        <v>0.5</v>
      </c>
      <c r="P4508">
        <f t="shared" si="141"/>
        <v>1150.8412499999999</v>
      </c>
    </row>
    <row r="4509" spans="1:16" x14ac:dyDescent="0.35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  <c r="O4509">
        <f t="shared" si="140"/>
        <v>0.5</v>
      </c>
      <c r="P4509">
        <f t="shared" si="141"/>
        <v>30.204900000000002</v>
      </c>
    </row>
    <row r="4510" spans="1:16" x14ac:dyDescent="0.35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f t="shared" si="140"/>
        <v>0.5</v>
      </c>
      <c r="P4510">
        <f t="shared" si="141"/>
        <v>27.708449999999996</v>
      </c>
    </row>
    <row r="4511" spans="1:16" x14ac:dyDescent="0.35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f t="shared" si="140"/>
        <v>0.5</v>
      </c>
      <c r="P4511">
        <f t="shared" si="141"/>
        <v>266.56695000000002</v>
      </c>
    </row>
    <row r="4512" spans="1:16" x14ac:dyDescent="0.35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f t="shared" si="140"/>
        <v>0.5</v>
      </c>
      <c r="P4512">
        <f t="shared" si="141"/>
        <v>30.212999999999994</v>
      </c>
    </row>
    <row r="4513" spans="1:16" x14ac:dyDescent="0.35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f t="shared" si="140"/>
        <v>0.5</v>
      </c>
      <c r="P4513">
        <f t="shared" si="141"/>
        <v>63.928799999999988</v>
      </c>
    </row>
    <row r="4514" spans="1:16" x14ac:dyDescent="0.35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f t="shared" si="140"/>
        <v>0.1</v>
      </c>
      <c r="P4514">
        <f t="shared" si="141"/>
        <v>104.47008000000001</v>
      </c>
    </row>
    <row r="4515" spans="1:16" x14ac:dyDescent="0.35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f t="shared" si="140"/>
        <v>0.1</v>
      </c>
      <c r="P4515">
        <f t="shared" si="141"/>
        <v>10.972720000000002</v>
      </c>
    </row>
    <row r="4516" spans="1:16" x14ac:dyDescent="0.35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f t="shared" si="140"/>
        <v>0</v>
      </c>
      <c r="P4516">
        <f t="shared" si="141"/>
        <v>215.32520000000002</v>
      </c>
    </row>
    <row r="4517" spans="1:16" x14ac:dyDescent="0.35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  <c r="O4517">
        <f t="shared" si="140"/>
        <v>0.5</v>
      </c>
      <c r="P4517">
        <f t="shared" si="141"/>
        <v>36.622199999999999</v>
      </c>
    </row>
    <row r="4518" spans="1:16" x14ac:dyDescent="0.35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  <c r="O4518">
        <f t="shared" si="140"/>
        <v>0.5</v>
      </c>
      <c r="P4518">
        <f t="shared" si="141"/>
        <v>17.012999999999998</v>
      </c>
    </row>
    <row r="4519" spans="1:16" x14ac:dyDescent="0.35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f t="shared" si="140"/>
        <v>0.5</v>
      </c>
      <c r="P4519">
        <f t="shared" si="141"/>
        <v>49.272300000000008</v>
      </c>
    </row>
    <row r="4520" spans="1:16" x14ac:dyDescent="0.35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f t="shared" si="140"/>
        <v>0.5</v>
      </c>
      <c r="P4520">
        <f t="shared" si="141"/>
        <v>14.4072</v>
      </c>
    </row>
    <row r="4521" spans="1:16" x14ac:dyDescent="0.35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  <c r="O4521">
        <f t="shared" si="140"/>
        <v>0.5</v>
      </c>
      <c r="P4521">
        <f t="shared" si="141"/>
        <v>1894.9499999999998</v>
      </c>
    </row>
    <row r="4522" spans="1:16" x14ac:dyDescent="0.35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  <c r="O4522">
        <f t="shared" si="140"/>
        <v>0.5</v>
      </c>
      <c r="P4522">
        <f t="shared" si="141"/>
        <v>59.817599999999999</v>
      </c>
    </row>
    <row r="4523" spans="1:16" x14ac:dyDescent="0.35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f t="shared" si="140"/>
        <v>0.5</v>
      </c>
      <c r="P4523">
        <f t="shared" si="141"/>
        <v>20.116800000000001</v>
      </c>
    </row>
    <row r="4524" spans="1:16" x14ac:dyDescent="0.35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f t="shared" si="140"/>
        <v>0</v>
      </c>
      <c r="P4524">
        <f t="shared" si="141"/>
        <v>6.3666</v>
      </c>
    </row>
    <row r="4525" spans="1:16" x14ac:dyDescent="0.35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f t="shared" si="140"/>
        <v>0.5</v>
      </c>
      <c r="P4525">
        <f t="shared" si="141"/>
        <v>28.236600000000003</v>
      </c>
    </row>
    <row r="4526" spans="1:16" x14ac:dyDescent="0.35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  <c r="O4526">
        <f t="shared" si="140"/>
        <v>0.5</v>
      </c>
      <c r="P4526">
        <f t="shared" si="141"/>
        <v>97.827299999999994</v>
      </c>
    </row>
    <row r="4527" spans="1:16" x14ac:dyDescent="0.35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f t="shared" si="140"/>
        <v>0.5</v>
      </c>
      <c r="P4527">
        <f t="shared" si="141"/>
        <v>303.72750000000002</v>
      </c>
    </row>
    <row r="4528" spans="1:16" x14ac:dyDescent="0.35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f t="shared" si="140"/>
        <v>0.5</v>
      </c>
      <c r="P4528">
        <f t="shared" si="141"/>
        <v>77.922000000000011</v>
      </c>
    </row>
    <row r="4529" spans="1:16" x14ac:dyDescent="0.35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  <c r="O4529">
        <f t="shared" si="140"/>
        <v>0.5</v>
      </c>
      <c r="P4529">
        <f t="shared" si="141"/>
        <v>36.930599999999998</v>
      </c>
    </row>
    <row r="4530" spans="1:16" x14ac:dyDescent="0.35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f t="shared" si="140"/>
        <v>0</v>
      </c>
      <c r="P4530">
        <f t="shared" si="141"/>
        <v>83.242799999999988</v>
      </c>
    </row>
    <row r="4531" spans="1:16" x14ac:dyDescent="0.35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f t="shared" si="140"/>
        <v>0.5</v>
      </c>
      <c r="P4531">
        <f t="shared" si="141"/>
        <v>9.2988</v>
      </c>
    </row>
    <row r="4532" spans="1:16" x14ac:dyDescent="0.35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f t="shared" si="140"/>
        <v>0.1</v>
      </c>
      <c r="P4532">
        <f t="shared" si="141"/>
        <v>369.01875999999999</v>
      </c>
    </row>
    <row r="4533" spans="1:16" x14ac:dyDescent="0.35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  <c r="O4533">
        <f t="shared" si="140"/>
        <v>0.1</v>
      </c>
      <c r="P4533">
        <f t="shared" si="141"/>
        <v>32.91816</v>
      </c>
    </row>
    <row r="4534" spans="1:16" x14ac:dyDescent="0.35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  <c r="O4534">
        <f t="shared" si="140"/>
        <v>0.2</v>
      </c>
      <c r="P4534">
        <f t="shared" si="141"/>
        <v>130.30488</v>
      </c>
    </row>
    <row r="4535" spans="1:16" x14ac:dyDescent="0.35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f t="shared" si="140"/>
        <v>0.2</v>
      </c>
      <c r="P4535">
        <f t="shared" si="141"/>
        <v>9.3513599999999997</v>
      </c>
    </row>
    <row r="4536" spans="1:16" x14ac:dyDescent="0.35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f t="shared" si="140"/>
        <v>0.5</v>
      </c>
      <c r="P4536">
        <f t="shared" si="141"/>
        <v>9.1494</v>
      </c>
    </row>
    <row r="4537" spans="1:16" x14ac:dyDescent="0.35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f t="shared" si="140"/>
        <v>0.5</v>
      </c>
      <c r="P4537">
        <f t="shared" si="141"/>
        <v>16.394400000000001</v>
      </c>
    </row>
    <row r="4538" spans="1:16" x14ac:dyDescent="0.35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f t="shared" si="140"/>
        <v>0.5</v>
      </c>
      <c r="P4538">
        <f t="shared" si="141"/>
        <v>84.2166</v>
      </c>
    </row>
    <row r="4539" spans="1:16" x14ac:dyDescent="0.35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f t="shared" si="140"/>
        <v>0.5</v>
      </c>
      <c r="P4539">
        <f t="shared" si="141"/>
        <v>18.057600000000001</v>
      </c>
    </row>
    <row r="4540" spans="1:16" x14ac:dyDescent="0.35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f t="shared" si="140"/>
        <v>0.5</v>
      </c>
      <c r="P4540">
        <f t="shared" si="141"/>
        <v>13.185599999999997</v>
      </c>
    </row>
    <row r="4541" spans="1:16" x14ac:dyDescent="0.35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f t="shared" si="140"/>
        <v>0.5</v>
      </c>
      <c r="P4541">
        <f t="shared" si="141"/>
        <v>157.38030000000001</v>
      </c>
    </row>
    <row r="4542" spans="1:16" x14ac:dyDescent="0.35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  <c r="O4542">
        <f t="shared" si="140"/>
        <v>0.5</v>
      </c>
      <c r="P4542">
        <f t="shared" si="141"/>
        <v>783.21600000000001</v>
      </c>
    </row>
    <row r="4543" spans="1:16" x14ac:dyDescent="0.35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f t="shared" si="140"/>
        <v>0.5</v>
      </c>
      <c r="P4543">
        <f t="shared" si="141"/>
        <v>22.259999999999998</v>
      </c>
    </row>
    <row r="4544" spans="1:16" x14ac:dyDescent="0.35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  <c r="O4544">
        <f t="shared" si="140"/>
        <v>0.1</v>
      </c>
      <c r="P4544">
        <f t="shared" si="141"/>
        <v>193.56084000000004</v>
      </c>
    </row>
    <row r="4545" spans="1:16" x14ac:dyDescent="0.35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f t="shared" si="140"/>
        <v>0</v>
      </c>
      <c r="P4545">
        <f t="shared" si="141"/>
        <v>389.08710000000002</v>
      </c>
    </row>
    <row r="4546" spans="1:16" x14ac:dyDescent="0.35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f t="shared" si="140"/>
        <v>0</v>
      </c>
      <c r="P4546">
        <f t="shared" si="141"/>
        <v>131.77599999999998</v>
      </c>
    </row>
    <row r="4547" spans="1:16" x14ac:dyDescent="0.35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f t="shared" ref="O4547:O4610" si="142">IF(D4547="Same Day",0.2,IF(D4547="First Class",0.1,IF(D4547= "Standard Class",0.5,0)))</f>
        <v>0</v>
      </c>
      <c r="P4547">
        <f t="shared" ref="P4547:P4610" si="143">(K4547-N4547)*(1+O4547)</f>
        <v>483.78960000000001</v>
      </c>
    </row>
    <row r="4548" spans="1:16" x14ac:dyDescent="0.35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f t="shared" si="142"/>
        <v>0</v>
      </c>
      <c r="P4548">
        <f t="shared" si="143"/>
        <v>4.9163999999999994</v>
      </c>
    </row>
    <row r="4549" spans="1:16" x14ac:dyDescent="0.35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f t="shared" si="142"/>
        <v>0</v>
      </c>
      <c r="P4549">
        <f t="shared" si="143"/>
        <v>6.2207999999999997</v>
      </c>
    </row>
    <row r="4550" spans="1:16" x14ac:dyDescent="0.35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f t="shared" si="142"/>
        <v>0</v>
      </c>
      <c r="P4550">
        <f t="shared" si="143"/>
        <v>9.8940000000000001</v>
      </c>
    </row>
    <row r="4551" spans="1:16" x14ac:dyDescent="0.35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f t="shared" si="142"/>
        <v>0</v>
      </c>
      <c r="P4551">
        <f t="shared" si="143"/>
        <v>609.73040000000003</v>
      </c>
    </row>
    <row r="4552" spans="1:16" x14ac:dyDescent="0.35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  <c r="O4552">
        <f t="shared" si="142"/>
        <v>0.1</v>
      </c>
      <c r="P4552">
        <f t="shared" si="143"/>
        <v>3.23136</v>
      </c>
    </row>
    <row r="4553" spans="1:16" x14ac:dyDescent="0.35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f t="shared" si="142"/>
        <v>0.5</v>
      </c>
      <c r="P4553">
        <f t="shared" si="143"/>
        <v>520.23869999999999</v>
      </c>
    </row>
    <row r="4554" spans="1:16" x14ac:dyDescent="0.35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f t="shared" si="142"/>
        <v>0.5</v>
      </c>
      <c r="P4554">
        <f t="shared" si="143"/>
        <v>310.87800000000004</v>
      </c>
    </row>
    <row r="4555" spans="1:16" x14ac:dyDescent="0.35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f t="shared" si="142"/>
        <v>0.5</v>
      </c>
      <c r="P4555">
        <f t="shared" si="143"/>
        <v>10.593</v>
      </c>
    </row>
    <row r="4556" spans="1:16" x14ac:dyDescent="0.35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  <c r="O4556">
        <f t="shared" si="142"/>
        <v>0</v>
      </c>
      <c r="P4556">
        <f t="shared" si="143"/>
        <v>28.41</v>
      </c>
    </row>
    <row r="4557" spans="1:16" x14ac:dyDescent="0.35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  <c r="O4557">
        <f t="shared" si="142"/>
        <v>0.1</v>
      </c>
      <c r="P4557">
        <f t="shared" si="143"/>
        <v>19.093799999999998</v>
      </c>
    </row>
    <row r="4558" spans="1:16" x14ac:dyDescent="0.35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f t="shared" si="142"/>
        <v>0.1</v>
      </c>
      <c r="P4558">
        <f t="shared" si="143"/>
        <v>30.097760000000005</v>
      </c>
    </row>
    <row r="4559" spans="1:16" x14ac:dyDescent="0.35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f t="shared" si="142"/>
        <v>0.5</v>
      </c>
      <c r="P4559">
        <f t="shared" si="143"/>
        <v>22.681349999999998</v>
      </c>
    </row>
    <row r="4560" spans="1:16" x14ac:dyDescent="0.35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f t="shared" si="142"/>
        <v>0.5</v>
      </c>
      <c r="P4560">
        <f t="shared" si="143"/>
        <v>47.3994</v>
      </c>
    </row>
    <row r="4561" spans="1:16" x14ac:dyDescent="0.35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f t="shared" si="142"/>
        <v>0.1</v>
      </c>
      <c r="P4561">
        <f t="shared" si="143"/>
        <v>150.70275000000001</v>
      </c>
    </row>
    <row r="4562" spans="1:16" x14ac:dyDescent="0.35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  <c r="O4562">
        <f t="shared" si="142"/>
        <v>0</v>
      </c>
      <c r="P4562">
        <f t="shared" si="143"/>
        <v>149.292</v>
      </c>
    </row>
    <row r="4563" spans="1:16" x14ac:dyDescent="0.35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f t="shared" si="142"/>
        <v>0</v>
      </c>
      <c r="P4563">
        <f t="shared" si="143"/>
        <v>102.07560000000001</v>
      </c>
    </row>
    <row r="4564" spans="1:16" x14ac:dyDescent="0.35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  <c r="O4564">
        <f t="shared" si="142"/>
        <v>0</v>
      </c>
      <c r="P4564">
        <f t="shared" si="143"/>
        <v>22.567999999999998</v>
      </c>
    </row>
    <row r="4565" spans="1:16" x14ac:dyDescent="0.35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f t="shared" si="142"/>
        <v>0.5</v>
      </c>
      <c r="P4565">
        <f t="shared" si="143"/>
        <v>715.1508</v>
      </c>
    </row>
    <row r="4566" spans="1:16" x14ac:dyDescent="0.35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f t="shared" si="142"/>
        <v>0.5</v>
      </c>
      <c r="P4566">
        <f t="shared" si="143"/>
        <v>152.94419999999997</v>
      </c>
    </row>
    <row r="4567" spans="1:16" x14ac:dyDescent="0.35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f t="shared" si="142"/>
        <v>0.5</v>
      </c>
      <c r="P4567">
        <f t="shared" si="143"/>
        <v>61.041600000000003</v>
      </c>
    </row>
    <row r="4568" spans="1:16" x14ac:dyDescent="0.35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  <c r="O4568">
        <f t="shared" si="142"/>
        <v>0.5</v>
      </c>
      <c r="P4568">
        <f t="shared" si="143"/>
        <v>74.833200000000005</v>
      </c>
    </row>
    <row r="4569" spans="1:16" x14ac:dyDescent="0.35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f t="shared" si="142"/>
        <v>0.5</v>
      </c>
      <c r="P4569">
        <f t="shared" si="143"/>
        <v>23.378400000000003</v>
      </c>
    </row>
    <row r="4570" spans="1:16" x14ac:dyDescent="0.35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f t="shared" si="142"/>
        <v>0.5</v>
      </c>
      <c r="P4570">
        <f t="shared" si="143"/>
        <v>41.642099999999999</v>
      </c>
    </row>
    <row r="4571" spans="1:16" x14ac:dyDescent="0.35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f t="shared" si="142"/>
        <v>0</v>
      </c>
      <c r="P4571">
        <f t="shared" si="143"/>
        <v>49.491</v>
      </c>
    </row>
    <row r="4572" spans="1:16" x14ac:dyDescent="0.35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f t="shared" si="142"/>
        <v>0</v>
      </c>
      <c r="P4572">
        <f t="shared" si="143"/>
        <v>13.168799999999999</v>
      </c>
    </row>
    <row r="4573" spans="1:16" x14ac:dyDescent="0.35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f t="shared" si="142"/>
        <v>0</v>
      </c>
      <c r="P4573">
        <f t="shared" si="143"/>
        <v>67.818799999999996</v>
      </c>
    </row>
    <row r="4574" spans="1:16" x14ac:dyDescent="0.35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f t="shared" si="142"/>
        <v>0.5</v>
      </c>
      <c r="P4574">
        <f t="shared" si="143"/>
        <v>584.98049999999989</v>
      </c>
    </row>
    <row r="4575" spans="1:16" x14ac:dyDescent="0.35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f t="shared" si="142"/>
        <v>0.5</v>
      </c>
      <c r="P4575">
        <f t="shared" si="143"/>
        <v>710.56439999999986</v>
      </c>
    </row>
    <row r="4576" spans="1:16" x14ac:dyDescent="0.35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f t="shared" si="142"/>
        <v>0.5</v>
      </c>
      <c r="P4576">
        <f t="shared" si="143"/>
        <v>37.162799999999997</v>
      </c>
    </row>
    <row r="4577" spans="1:16" x14ac:dyDescent="0.35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  <c r="O4577">
        <f t="shared" si="142"/>
        <v>0.5</v>
      </c>
      <c r="P4577">
        <f t="shared" si="143"/>
        <v>15.429000000000002</v>
      </c>
    </row>
    <row r="4578" spans="1:16" x14ac:dyDescent="0.35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f t="shared" si="142"/>
        <v>0.5</v>
      </c>
      <c r="P4578">
        <f t="shared" si="143"/>
        <v>30.217500000000001</v>
      </c>
    </row>
    <row r="4579" spans="1:16" x14ac:dyDescent="0.35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f t="shared" si="142"/>
        <v>0.5</v>
      </c>
      <c r="P4579">
        <f t="shared" si="143"/>
        <v>9.3444000000000003</v>
      </c>
    </row>
    <row r="4580" spans="1:16" x14ac:dyDescent="0.35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  <c r="O4580">
        <f t="shared" si="142"/>
        <v>0.5</v>
      </c>
      <c r="P4580">
        <f t="shared" si="143"/>
        <v>84.824999999999989</v>
      </c>
    </row>
    <row r="4581" spans="1:16" x14ac:dyDescent="0.35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f t="shared" si="142"/>
        <v>0.5</v>
      </c>
      <c r="P4581">
        <f t="shared" si="143"/>
        <v>50.321700000000007</v>
      </c>
    </row>
    <row r="4582" spans="1:16" x14ac:dyDescent="0.35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  <c r="O4582">
        <f t="shared" si="142"/>
        <v>0.5</v>
      </c>
      <c r="P4582">
        <f t="shared" si="143"/>
        <v>201.34799999999996</v>
      </c>
    </row>
    <row r="4583" spans="1:16" x14ac:dyDescent="0.35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f t="shared" si="142"/>
        <v>0.1</v>
      </c>
      <c r="P4583">
        <f t="shared" si="143"/>
        <v>23.965920000000004</v>
      </c>
    </row>
    <row r="4584" spans="1:16" x14ac:dyDescent="0.35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f t="shared" si="142"/>
        <v>0.1</v>
      </c>
      <c r="P4584">
        <f t="shared" si="143"/>
        <v>17.210160000000002</v>
      </c>
    </row>
    <row r="4585" spans="1:16" x14ac:dyDescent="0.35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  <c r="O4585">
        <f t="shared" si="142"/>
        <v>0</v>
      </c>
      <c r="P4585">
        <f t="shared" si="143"/>
        <v>4.4603999999999999</v>
      </c>
    </row>
    <row r="4586" spans="1:16" x14ac:dyDescent="0.35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  <c r="O4586">
        <f t="shared" si="142"/>
        <v>0</v>
      </c>
      <c r="P4586">
        <f t="shared" si="143"/>
        <v>38.29</v>
      </c>
    </row>
    <row r="4587" spans="1:16" x14ac:dyDescent="0.35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f t="shared" si="142"/>
        <v>0</v>
      </c>
      <c r="P4587">
        <f t="shared" si="143"/>
        <v>4.5760000000000005</v>
      </c>
    </row>
    <row r="4588" spans="1:16" x14ac:dyDescent="0.35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f t="shared" si="142"/>
        <v>0</v>
      </c>
      <c r="P4588">
        <f t="shared" si="143"/>
        <v>383.72879999999998</v>
      </c>
    </row>
    <row r="4589" spans="1:16" x14ac:dyDescent="0.35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f t="shared" si="142"/>
        <v>0</v>
      </c>
      <c r="P4589">
        <f t="shared" si="143"/>
        <v>5.4126000000000003</v>
      </c>
    </row>
    <row r="4590" spans="1:16" x14ac:dyDescent="0.35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  <c r="O4590">
        <f t="shared" si="142"/>
        <v>0</v>
      </c>
      <c r="P4590">
        <f t="shared" si="143"/>
        <v>14.5116</v>
      </c>
    </row>
    <row r="4591" spans="1:16" x14ac:dyDescent="0.35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f t="shared" si="142"/>
        <v>0</v>
      </c>
      <c r="P4591">
        <f t="shared" si="143"/>
        <v>429.92250000000001</v>
      </c>
    </row>
    <row r="4592" spans="1:16" x14ac:dyDescent="0.35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f t="shared" si="142"/>
        <v>0.5</v>
      </c>
      <c r="P4592">
        <f t="shared" si="143"/>
        <v>19.180800000000005</v>
      </c>
    </row>
    <row r="4593" spans="1:16" x14ac:dyDescent="0.35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f t="shared" si="142"/>
        <v>0.5</v>
      </c>
      <c r="P4593">
        <f t="shared" si="143"/>
        <v>408.21839999999997</v>
      </c>
    </row>
    <row r="4594" spans="1:16" x14ac:dyDescent="0.35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  <c r="O4594">
        <f t="shared" si="142"/>
        <v>0.5</v>
      </c>
      <c r="P4594">
        <f t="shared" si="143"/>
        <v>227.76030000000003</v>
      </c>
    </row>
    <row r="4595" spans="1:16" x14ac:dyDescent="0.35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  <c r="O4595">
        <f t="shared" si="142"/>
        <v>0.5</v>
      </c>
      <c r="P4595">
        <f t="shared" si="143"/>
        <v>8.7690000000000001</v>
      </c>
    </row>
    <row r="4596" spans="1:16" x14ac:dyDescent="0.35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f t="shared" si="142"/>
        <v>0.5</v>
      </c>
      <c r="P4596">
        <f t="shared" si="143"/>
        <v>1303.29045</v>
      </c>
    </row>
    <row r="4597" spans="1:16" x14ac:dyDescent="0.35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f t="shared" si="142"/>
        <v>0.5</v>
      </c>
      <c r="P4597">
        <f t="shared" si="143"/>
        <v>58.287600000000005</v>
      </c>
    </row>
    <row r="4598" spans="1:16" x14ac:dyDescent="0.35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  <c r="O4598">
        <f t="shared" si="142"/>
        <v>0</v>
      </c>
      <c r="P4598">
        <f t="shared" si="143"/>
        <v>20.691200000000002</v>
      </c>
    </row>
    <row r="4599" spans="1:16" x14ac:dyDescent="0.35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  <c r="O4599">
        <f t="shared" si="142"/>
        <v>0.5</v>
      </c>
      <c r="P4599">
        <f t="shared" si="143"/>
        <v>23.881949999999996</v>
      </c>
    </row>
    <row r="4600" spans="1:16" x14ac:dyDescent="0.35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  <c r="O4600">
        <f t="shared" si="142"/>
        <v>0.5</v>
      </c>
      <c r="P4600">
        <f t="shared" si="143"/>
        <v>97.554000000000002</v>
      </c>
    </row>
    <row r="4601" spans="1:16" x14ac:dyDescent="0.35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f t="shared" si="142"/>
        <v>0.5</v>
      </c>
      <c r="P4601">
        <f t="shared" si="143"/>
        <v>160.7937</v>
      </c>
    </row>
    <row r="4602" spans="1:16" x14ac:dyDescent="0.35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f t="shared" si="142"/>
        <v>0.5</v>
      </c>
      <c r="P4602">
        <f t="shared" si="143"/>
        <v>111.17250000000001</v>
      </c>
    </row>
    <row r="4603" spans="1:16" x14ac:dyDescent="0.35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f t="shared" si="142"/>
        <v>0.5</v>
      </c>
      <c r="P4603">
        <f t="shared" si="143"/>
        <v>9.1584000000000003</v>
      </c>
    </row>
    <row r="4604" spans="1:16" x14ac:dyDescent="0.35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f t="shared" si="142"/>
        <v>0</v>
      </c>
      <c r="P4604">
        <f t="shared" si="143"/>
        <v>12.333599999999999</v>
      </c>
    </row>
    <row r="4605" spans="1:16" x14ac:dyDescent="0.35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f t="shared" si="142"/>
        <v>0</v>
      </c>
      <c r="P4605">
        <f t="shared" si="143"/>
        <v>99.923200000000008</v>
      </c>
    </row>
    <row r="4606" spans="1:16" x14ac:dyDescent="0.35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f t="shared" si="142"/>
        <v>0</v>
      </c>
      <c r="P4606">
        <f t="shared" si="143"/>
        <v>7.7928000000000006</v>
      </c>
    </row>
    <row r="4607" spans="1:16" x14ac:dyDescent="0.35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f t="shared" si="142"/>
        <v>0</v>
      </c>
      <c r="P4607">
        <f t="shared" si="143"/>
        <v>117.56079999999999</v>
      </c>
    </row>
    <row r="4608" spans="1:16" x14ac:dyDescent="0.35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  <c r="O4608">
        <f t="shared" si="142"/>
        <v>0.5</v>
      </c>
      <c r="P4608">
        <f t="shared" si="143"/>
        <v>48.979350000000004</v>
      </c>
    </row>
    <row r="4609" spans="1:16" x14ac:dyDescent="0.35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f t="shared" si="142"/>
        <v>0.5</v>
      </c>
      <c r="P4609">
        <f t="shared" si="143"/>
        <v>562.18049999999994</v>
      </c>
    </row>
    <row r="4610" spans="1:16" x14ac:dyDescent="0.35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f t="shared" si="142"/>
        <v>0.5</v>
      </c>
      <c r="P4610">
        <f t="shared" si="143"/>
        <v>6.057900000000001</v>
      </c>
    </row>
    <row r="4611" spans="1:16" x14ac:dyDescent="0.35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  <c r="O4611">
        <f t="shared" ref="O4611:O4674" si="144">IF(D4611="Same Day",0.2,IF(D4611="First Class",0.1,IF(D4611= "Standard Class",0.5,0)))</f>
        <v>0.5</v>
      </c>
      <c r="P4611">
        <f t="shared" ref="P4611:P4674" si="145">(K4611-N4611)*(1+O4611)</f>
        <v>35.380800000000001</v>
      </c>
    </row>
    <row r="4612" spans="1:16" x14ac:dyDescent="0.35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f t="shared" si="144"/>
        <v>0.5</v>
      </c>
      <c r="P4612">
        <f t="shared" si="145"/>
        <v>39.580799999999996</v>
      </c>
    </row>
    <row r="4613" spans="1:16" x14ac:dyDescent="0.35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  <c r="O4613">
        <f t="shared" si="144"/>
        <v>0</v>
      </c>
      <c r="P4613">
        <f t="shared" si="145"/>
        <v>15.68</v>
      </c>
    </row>
    <row r="4614" spans="1:16" x14ac:dyDescent="0.35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f t="shared" si="144"/>
        <v>0.5</v>
      </c>
      <c r="P4614">
        <f t="shared" si="145"/>
        <v>66.0672</v>
      </c>
    </row>
    <row r="4615" spans="1:16" x14ac:dyDescent="0.35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  <c r="O4615">
        <f t="shared" si="144"/>
        <v>0.5</v>
      </c>
      <c r="P4615">
        <f t="shared" si="145"/>
        <v>22.893000000000001</v>
      </c>
    </row>
    <row r="4616" spans="1:16" x14ac:dyDescent="0.35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f t="shared" si="144"/>
        <v>0.5</v>
      </c>
      <c r="P4616">
        <f t="shared" si="145"/>
        <v>343.77524999999997</v>
      </c>
    </row>
    <row r="4617" spans="1:16" x14ac:dyDescent="0.35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  <c r="O4617">
        <f t="shared" si="144"/>
        <v>0.5</v>
      </c>
      <c r="P4617">
        <f t="shared" si="145"/>
        <v>36.260999999999996</v>
      </c>
    </row>
    <row r="4618" spans="1:16" x14ac:dyDescent="0.35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f t="shared" si="144"/>
        <v>0</v>
      </c>
      <c r="P4618">
        <f t="shared" si="145"/>
        <v>127.6572</v>
      </c>
    </row>
    <row r="4619" spans="1:16" x14ac:dyDescent="0.35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f t="shared" si="144"/>
        <v>0.5</v>
      </c>
      <c r="P4619">
        <f t="shared" si="145"/>
        <v>663.63749999999993</v>
      </c>
    </row>
    <row r="4620" spans="1:16" x14ac:dyDescent="0.35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f t="shared" si="144"/>
        <v>0.5</v>
      </c>
      <c r="P4620">
        <f t="shared" si="145"/>
        <v>602.66340000000014</v>
      </c>
    </row>
    <row r="4621" spans="1:16" x14ac:dyDescent="0.35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f t="shared" si="144"/>
        <v>0.1</v>
      </c>
      <c r="P4621">
        <f t="shared" si="145"/>
        <v>2059.1656800000001</v>
      </c>
    </row>
    <row r="4622" spans="1:16" x14ac:dyDescent="0.35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  <c r="O4622">
        <f t="shared" si="144"/>
        <v>0.1</v>
      </c>
      <c r="P4622">
        <f t="shared" si="145"/>
        <v>62.205000000000013</v>
      </c>
    </row>
    <row r="4623" spans="1:16" x14ac:dyDescent="0.35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f t="shared" si="144"/>
        <v>0</v>
      </c>
      <c r="P4623">
        <f t="shared" si="145"/>
        <v>55.835999999999999</v>
      </c>
    </row>
    <row r="4624" spans="1:16" x14ac:dyDescent="0.35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f t="shared" si="144"/>
        <v>0.5</v>
      </c>
      <c r="P4624">
        <f t="shared" si="145"/>
        <v>16.2288</v>
      </c>
    </row>
    <row r="4625" spans="1:16" x14ac:dyDescent="0.35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f t="shared" si="144"/>
        <v>0.5</v>
      </c>
      <c r="P4625">
        <f t="shared" si="145"/>
        <v>173.0976</v>
      </c>
    </row>
    <row r="4626" spans="1:16" x14ac:dyDescent="0.35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f t="shared" si="144"/>
        <v>0.5</v>
      </c>
      <c r="P4626">
        <f t="shared" si="145"/>
        <v>392.56650000000002</v>
      </c>
    </row>
    <row r="4627" spans="1:16" x14ac:dyDescent="0.35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f t="shared" si="144"/>
        <v>0.5</v>
      </c>
      <c r="P4627">
        <f t="shared" si="145"/>
        <v>14.842799999999999</v>
      </c>
    </row>
    <row r="4628" spans="1:16" x14ac:dyDescent="0.35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  <c r="O4628">
        <f t="shared" si="144"/>
        <v>0.5</v>
      </c>
      <c r="P4628">
        <f t="shared" si="145"/>
        <v>86.080500000000001</v>
      </c>
    </row>
    <row r="4629" spans="1:16" x14ac:dyDescent="0.35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f t="shared" si="144"/>
        <v>0.5</v>
      </c>
      <c r="P4629">
        <f t="shared" si="145"/>
        <v>26.870399999999997</v>
      </c>
    </row>
    <row r="4630" spans="1:16" x14ac:dyDescent="0.35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f t="shared" si="144"/>
        <v>0.5</v>
      </c>
      <c r="P4630">
        <f t="shared" si="145"/>
        <v>152.01</v>
      </c>
    </row>
    <row r="4631" spans="1:16" x14ac:dyDescent="0.35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f t="shared" si="144"/>
        <v>0.5</v>
      </c>
      <c r="P4631">
        <f t="shared" si="145"/>
        <v>40.109850000000002</v>
      </c>
    </row>
    <row r="4632" spans="1:16" x14ac:dyDescent="0.35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f t="shared" si="144"/>
        <v>0.2</v>
      </c>
      <c r="P4632">
        <f t="shared" si="145"/>
        <v>13.16352</v>
      </c>
    </row>
    <row r="4633" spans="1:16" x14ac:dyDescent="0.35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  <c r="O4633">
        <f t="shared" si="144"/>
        <v>0</v>
      </c>
      <c r="P4633">
        <f t="shared" si="145"/>
        <v>26.91</v>
      </c>
    </row>
    <row r="4634" spans="1:16" x14ac:dyDescent="0.35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  <c r="O4634">
        <f t="shared" si="144"/>
        <v>0</v>
      </c>
      <c r="P4634">
        <f t="shared" si="145"/>
        <v>112.80359999999999</v>
      </c>
    </row>
    <row r="4635" spans="1:16" x14ac:dyDescent="0.35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f t="shared" si="144"/>
        <v>0.5</v>
      </c>
      <c r="P4635">
        <f t="shared" si="145"/>
        <v>827.85599999999999</v>
      </c>
    </row>
    <row r="4636" spans="1:16" x14ac:dyDescent="0.35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f t="shared" si="144"/>
        <v>0.5</v>
      </c>
      <c r="P4636">
        <f t="shared" si="145"/>
        <v>116.61120000000001</v>
      </c>
    </row>
    <row r="4637" spans="1:16" x14ac:dyDescent="0.35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f t="shared" si="144"/>
        <v>0.5</v>
      </c>
      <c r="P4637">
        <f t="shared" si="145"/>
        <v>349.83359999999999</v>
      </c>
    </row>
    <row r="4638" spans="1:16" x14ac:dyDescent="0.35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f t="shared" si="144"/>
        <v>0.1</v>
      </c>
      <c r="P4638">
        <f t="shared" si="145"/>
        <v>99.507760000000019</v>
      </c>
    </row>
    <row r="4639" spans="1:16" x14ac:dyDescent="0.35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f t="shared" si="144"/>
        <v>0.1</v>
      </c>
      <c r="P4639">
        <f t="shared" si="145"/>
        <v>7.3596600000000016</v>
      </c>
    </row>
    <row r="4640" spans="1:16" x14ac:dyDescent="0.35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  <c r="O4640">
        <f t="shared" si="144"/>
        <v>0.1</v>
      </c>
      <c r="P4640">
        <f t="shared" si="145"/>
        <v>38.502199999999995</v>
      </c>
    </row>
    <row r="4641" spans="1:16" x14ac:dyDescent="0.35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  <c r="O4641">
        <f t="shared" si="144"/>
        <v>0.5</v>
      </c>
      <c r="P4641">
        <f t="shared" si="145"/>
        <v>1271.9364</v>
      </c>
    </row>
    <row r="4642" spans="1:16" x14ac:dyDescent="0.35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f t="shared" si="144"/>
        <v>0.5</v>
      </c>
      <c r="P4642">
        <f t="shared" si="145"/>
        <v>8.4838500000000003</v>
      </c>
    </row>
    <row r="4643" spans="1:16" x14ac:dyDescent="0.35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f t="shared" si="144"/>
        <v>0</v>
      </c>
      <c r="P4643">
        <f t="shared" si="145"/>
        <v>5.7024000000000008</v>
      </c>
    </row>
    <row r="4644" spans="1:16" x14ac:dyDescent="0.35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f t="shared" si="144"/>
        <v>0</v>
      </c>
      <c r="P4644">
        <f t="shared" si="145"/>
        <v>608.09280000000001</v>
      </c>
    </row>
    <row r="4645" spans="1:16" x14ac:dyDescent="0.35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f t="shared" si="144"/>
        <v>0.5</v>
      </c>
      <c r="P4645">
        <f t="shared" si="145"/>
        <v>6.3281999999999998</v>
      </c>
    </row>
    <row r="4646" spans="1:16" x14ac:dyDescent="0.35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  <c r="O4646">
        <f t="shared" si="144"/>
        <v>0.5</v>
      </c>
      <c r="P4646">
        <f t="shared" si="145"/>
        <v>774.78</v>
      </c>
    </row>
    <row r="4647" spans="1:16" x14ac:dyDescent="0.35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f t="shared" si="144"/>
        <v>0.5</v>
      </c>
      <c r="P4647">
        <f t="shared" si="145"/>
        <v>230.79300000000003</v>
      </c>
    </row>
    <row r="4648" spans="1:16" x14ac:dyDescent="0.35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f t="shared" si="144"/>
        <v>0.5</v>
      </c>
      <c r="P4648">
        <f t="shared" si="145"/>
        <v>11.236499999999999</v>
      </c>
    </row>
    <row r="4649" spans="1:16" x14ac:dyDescent="0.35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f t="shared" si="144"/>
        <v>0.5</v>
      </c>
      <c r="P4649">
        <f t="shared" si="145"/>
        <v>557.79570000000001</v>
      </c>
    </row>
    <row r="4650" spans="1:16" x14ac:dyDescent="0.35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f t="shared" si="144"/>
        <v>0.5</v>
      </c>
      <c r="P4650">
        <f t="shared" si="145"/>
        <v>349.95105000000001</v>
      </c>
    </row>
    <row r="4651" spans="1:16" x14ac:dyDescent="0.35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f t="shared" si="144"/>
        <v>0.5</v>
      </c>
      <c r="P4651">
        <f t="shared" si="145"/>
        <v>93.701999999999998</v>
      </c>
    </row>
    <row r="4652" spans="1:16" x14ac:dyDescent="0.35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  <c r="O4652">
        <f t="shared" si="144"/>
        <v>0.5</v>
      </c>
      <c r="P4652">
        <f t="shared" si="145"/>
        <v>194.41725000000002</v>
      </c>
    </row>
    <row r="4653" spans="1:16" x14ac:dyDescent="0.35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  <c r="O4653">
        <f t="shared" si="144"/>
        <v>0.5</v>
      </c>
      <c r="P4653">
        <f t="shared" si="145"/>
        <v>146.82</v>
      </c>
    </row>
    <row r="4654" spans="1:16" x14ac:dyDescent="0.35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f t="shared" si="144"/>
        <v>0.5</v>
      </c>
      <c r="P4654">
        <f t="shared" si="145"/>
        <v>8.9963999999999995</v>
      </c>
    </row>
    <row r="4655" spans="1:16" x14ac:dyDescent="0.35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  <c r="O4655">
        <f t="shared" si="144"/>
        <v>0.5</v>
      </c>
      <c r="P4655">
        <f t="shared" si="145"/>
        <v>189.75299999999999</v>
      </c>
    </row>
    <row r="4656" spans="1:16" x14ac:dyDescent="0.35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  <c r="O4656">
        <f t="shared" si="144"/>
        <v>0</v>
      </c>
      <c r="P4656">
        <f t="shared" si="145"/>
        <v>1.5264</v>
      </c>
    </row>
    <row r="4657" spans="1:16" x14ac:dyDescent="0.35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f t="shared" si="144"/>
        <v>0.5</v>
      </c>
      <c r="P4657">
        <f t="shared" si="145"/>
        <v>61.933199999999992</v>
      </c>
    </row>
    <row r="4658" spans="1:16" x14ac:dyDescent="0.35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f t="shared" si="144"/>
        <v>0.5</v>
      </c>
      <c r="P4658">
        <f t="shared" si="145"/>
        <v>68.515199999999993</v>
      </c>
    </row>
    <row r="4659" spans="1:16" x14ac:dyDescent="0.35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f t="shared" si="144"/>
        <v>0.5</v>
      </c>
      <c r="P4659">
        <f t="shared" si="145"/>
        <v>25.769400000000001</v>
      </c>
    </row>
    <row r="4660" spans="1:16" x14ac:dyDescent="0.35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f t="shared" si="144"/>
        <v>0.5</v>
      </c>
      <c r="P4660">
        <f t="shared" si="145"/>
        <v>7.6194000000000006</v>
      </c>
    </row>
    <row r="4661" spans="1:16" x14ac:dyDescent="0.35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f t="shared" si="144"/>
        <v>0.5</v>
      </c>
      <c r="P4661">
        <f t="shared" si="145"/>
        <v>24.228749999999998</v>
      </c>
    </row>
    <row r="4662" spans="1:16" x14ac:dyDescent="0.35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f t="shared" si="144"/>
        <v>0.5</v>
      </c>
      <c r="P4662">
        <f t="shared" si="145"/>
        <v>41.8446</v>
      </c>
    </row>
    <row r="4663" spans="1:16" x14ac:dyDescent="0.35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f t="shared" si="144"/>
        <v>0.5</v>
      </c>
      <c r="P4663">
        <f t="shared" si="145"/>
        <v>1320.4386</v>
      </c>
    </row>
    <row r="4664" spans="1:16" x14ac:dyDescent="0.35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f t="shared" si="144"/>
        <v>0.5</v>
      </c>
      <c r="P4664">
        <f t="shared" si="145"/>
        <v>129.51899999999998</v>
      </c>
    </row>
    <row r="4665" spans="1:16" x14ac:dyDescent="0.35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  <c r="O4665">
        <f t="shared" si="144"/>
        <v>0.5</v>
      </c>
      <c r="P4665">
        <f t="shared" si="145"/>
        <v>2.9249999999999998</v>
      </c>
    </row>
    <row r="4666" spans="1:16" x14ac:dyDescent="0.35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f t="shared" si="144"/>
        <v>0.5</v>
      </c>
      <c r="P4666">
        <f t="shared" si="145"/>
        <v>20.266199999999998</v>
      </c>
    </row>
    <row r="4667" spans="1:16" x14ac:dyDescent="0.35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f t="shared" si="144"/>
        <v>0.5</v>
      </c>
      <c r="P4667">
        <f t="shared" si="145"/>
        <v>16.146000000000001</v>
      </c>
    </row>
    <row r="4668" spans="1:16" x14ac:dyDescent="0.35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f t="shared" si="144"/>
        <v>0.5</v>
      </c>
      <c r="P4668">
        <f t="shared" si="145"/>
        <v>68.331600000000009</v>
      </c>
    </row>
    <row r="4669" spans="1:16" x14ac:dyDescent="0.35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f t="shared" si="144"/>
        <v>0.5</v>
      </c>
      <c r="P4669">
        <f t="shared" si="145"/>
        <v>85.025700000000001</v>
      </c>
    </row>
    <row r="4670" spans="1:16" x14ac:dyDescent="0.35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  <c r="O4670">
        <f t="shared" si="144"/>
        <v>0.5</v>
      </c>
      <c r="P4670">
        <f t="shared" si="145"/>
        <v>44.793000000000006</v>
      </c>
    </row>
    <row r="4671" spans="1:16" x14ac:dyDescent="0.35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  <c r="O4671">
        <f t="shared" si="144"/>
        <v>0.5</v>
      </c>
      <c r="P4671">
        <f t="shared" si="145"/>
        <v>1113.9848999999999</v>
      </c>
    </row>
    <row r="4672" spans="1:16" x14ac:dyDescent="0.35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f t="shared" si="144"/>
        <v>0.5</v>
      </c>
      <c r="P4672">
        <f t="shared" si="145"/>
        <v>1245.9465</v>
      </c>
    </row>
    <row r="4673" spans="1:16" x14ac:dyDescent="0.35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f t="shared" si="144"/>
        <v>0.5</v>
      </c>
      <c r="P4673">
        <f t="shared" si="145"/>
        <v>316.173</v>
      </c>
    </row>
    <row r="4674" spans="1:16" x14ac:dyDescent="0.35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f t="shared" si="144"/>
        <v>0.5</v>
      </c>
      <c r="P4674">
        <f t="shared" si="145"/>
        <v>705.91560000000004</v>
      </c>
    </row>
    <row r="4675" spans="1:16" x14ac:dyDescent="0.35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  <c r="O4675">
        <f t="shared" ref="O4675:O4738" si="146">IF(D4675="Same Day",0.2,IF(D4675="First Class",0.1,IF(D4675= "Standard Class",0.5,0)))</f>
        <v>0.5</v>
      </c>
      <c r="P4675">
        <f t="shared" ref="P4675:P4738" si="147">(K4675-N4675)*(1+O4675)</f>
        <v>128.50919999999999</v>
      </c>
    </row>
    <row r="4676" spans="1:16" x14ac:dyDescent="0.35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f t="shared" si="146"/>
        <v>0.5</v>
      </c>
      <c r="P4676">
        <f t="shared" si="147"/>
        <v>364.37489999999997</v>
      </c>
    </row>
    <row r="4677" spans="1:16" x14ac:dyDescent="0.35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f t="shared" si="146"/>
        <v>0</v>
      </c>
      <c r="P4677">
        <f t="shared" si="147"/>
        <v>13.507199999999999</v>
      </c>
    </row>
    <row r="4678" spans="1:16" x14ac:dyDescent="0.35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f t="shared" si="146"/>
        <v>0.5</v>
      </c>
      <c r="P4678">
        <f t="shared" si="147"/>
        <v>32.8812</v>
      </c>
    </row>
    <row r="4679" spans="1:16" x14ac:dyDescent="0.35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f t="shared" si="146"/>
        <v>0.5</v>
      </c>
      <c r="P4679">
        <f t="shared" si="147"/>
        <v>116.61120000000001</v>
      </c>
    </row>
    <row r="4680" spans="1:16" x14ac:dyDescent="0.35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f t="shared" si="146"/>
        <v>0.5</v>
      </c>
      <c r="P4680">
        <f t="shared" si="147"/>
        <v>114.26400000000001</v>
      </c>
    </row>
    <row r="4681" spans="1:16" x14ac:dyDescent="0.35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f t="shared" si="146"/>
        <v>0.5</v>
      </c>
      <c r="P4681">
        <f t="shared" si="147"/>
        <v>23.389200000000002</v>
      </c>
    </row>
    <row r="4682" spans="1:16" x14ac:dyDescent="0.35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f t="shared" si="146"/>
        <v>0.5</v>
      </c>
      <c r="P4682">
        <f t="shared" si="147"/>
        <v>62.823600000000006</v>
      </c>
    </row>
    <row r="4683" spans="1:16" x14ac:dyDescent="0.35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  <c r="O4683">
        <f t="shared" si="146"/>
        <v>0</v>
      </c>
      <c r="P4683">
        <f t="shared" si="147"/>
        <v>16.285499999999999</v>
      </c>
    </row>
    <row r="4684" spans="1:16" x14ac:dyDescent="0.35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f t="shared" si="146"/>
        <v>0.2</v>
      </c>
      <c r="P4684">
        <f t="shared" si="147"/>
        <v>933.04223999999999</v>
      </c>
    </row>
    <row r="4685" spans="1:16" x14ac:dyDescent="0.35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  <c r="O4685">
        <f t="shared" si="146"/>
        <v>0.5</v>
      </c>
      <c r="P4685">
        <f t="shared" si="147"/>
        <v>447.55200000000002</v>
      </c>
    </row>
    <row r="4686" spans="1:16" x14ac:dyDescent="0.35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  <c r="O4686">
        <f t="shared" si="146"/>
        <v>0.5</v>
      </c>
      <c r="P4686">
        <f t="shared" si="147"/>
        <v>368.73</v>
      </c>
    </row>
    <row r="4687" spans="1:16" x14ac:dyDescent="0.35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f t="shared" si="146"/>
        <v>0.5</v>
      </c>
      <c r="P4687">
        <f t="shared" si="147"/>
        <v>9.4122000000000021</v>
      </c>
    </row>
    <row r="4688" spans="1:16" x14ac:dyDescent="0.35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f t="shared" si="146"/>
        <v>0.5</v>
      </c>
      <c r="P4688">
        <f t="shared" si="147"/>
        <v>19.448099999999997</v>
      </c>
    </row>
    <row r="4689" spans="1:16" x14ac:dyDescent="0.35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f t="shared" si="146"/>
        <v>0.5</v>
      </c>
      <c r="P4689">
        <f t="shared" si="147"/>
        <v>476.18279999999999</v>
      </c>
    </row>
    <row r="4690" spans="1:16" x14ac:dyDescent="0.35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f t="shared" si="146"/>
        <v>0.5</v>
      </c>
      <c r="P4690">
        <f t="shared" si="147"/>
        <v>15.716249999999999</v>
      </c>
    </row>
    <row r="4691" spans="1:16" x14ac:dyDescent="0.35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f t="shared" si="146"/>
        <v>0.1</v>
      </c>
      <c r="P4691">
        <f t="shared" si="147"/>
        <v>45.731840000000005</v>
      </c>
    </row>
    <row r="4692" spans="1:16" x14ac:dyDescent="0.35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f t="shared" si="146"/>
        <v>0.1</v>
      </c>
      <c r="P4692">
        <f t="shared" si="147"/>
        <v>55.421520000000008</v>
      </c>
    </row>
    <row r="4693" spans="1:16" x14ac:dyDescent="0.35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  <c r="O4693">
        <f t="shared" si="146"/>
        <v>0.1</v>
      </c>
      <c r="P4693">
        <f t="shared" si="147"/>
        <v>313.23996</v>
      </c>
    </row>
    <row r="4694" spans="1:16" x14ac:dyDescent="0.35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f t="shared" si="146"/>
        <v>0.1</v>
      </c>
      <c r="P4694">
        <f t="shared" si="147"/>
        <v>158.6728</v>
      </c>
    </row>
    <row r="4695" spans="1:16" x14ac:dyDescent="0.35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f t="shared" si="146"/>
        <v>0.1</v>
      </c>
      <c r="P4695">
        <f t="shared" si="147"/>
        <v>6.3888000000000007</v>
      </c>
    </row>
    <row r="4696" spans="1:16" x14ac:dyDescent="0.35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  <c r="O4696">
        <f t="shared" si="146"/>
        <v>0.2</v>
      </c>
      <c r="P4696">
        <f t="shared" si="147"/>
        <v>18.066239999999997</v>
      </c>
    </row>
    <row r="4697" spans="1:16" x14ac:dyDescent="0.35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f t="shared" si="146"/>
        <v>0.2</v>
      </c>
      <c r="P4697">
        <f t="shared" si="147"/>
        <v>305.36351999999999</v>
      </c>
    </row>
    <row r="4698" spans="1:16" x14ac:dyDescent="0.35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f t="shared" si="146"/>
        <v>0.2</v>
      </c>
      <c r="P4698">
        <f t="shared" si="147"/>
        <v>124.70736000000002</v>
      </c>
    </row>
    <row r="4699" spans="1:16" x14ac:dyDescent="0.35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f t="shared" si="146"/>
        <v>0.2</v>
      </c>
      <c r="P4699">
        <f t="shared" si="147"/>
        <v>491.99399999999997</v>
      </c>
    </row>
    <row r="4700" spans="1:16" x14ac:dyDescent="0.35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  <c r="O4700">
        <f t="shared" si="146"/>
        <v>0.2</v>
      </c>
      <c r="P4700">
        <f t="shared" si="147"/>
        <v>236.73707999999999</v>
      </c>
    </row>
    <row r="4701" spans="1:16" x14ac:dyDescent="0.35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f t="shared" si="146"/>
        <v>0.5</v>
      </c>
      <c r="P4701">
        <f t="shared" si="147"/>
        <v>6.9864000000000006</v>
      </c>
    </row>
    <row r="4702" spans="1:16" x14ac:dyDescent="0.35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f t="shared" si="146"/>
        <v>0.5</v>
      </c>
      <c r="P4702">
        <f t="shared" si="147"/>
        <v>133.94880000000001</v>
      </c>
    </row>
    <row r="4703" spans="1:16" x14ac:dyDescent="0.35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f t="shared" si="146"/>
        <v>0.5</v>
      </c>
      <c r="P4703">
        <f t="shared" si="147"/>
        <v>7.0620000000000003</v>
      </c>
    </row>
    <row r="4704" spans="1:16" x14ac:dyDescent="0.35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f t="shared" si="146"/>
        <v>0.5</v>
      </c>
      <c r="P4704">
        <f t="shared" si="147"/>
        <v>22.48875</v>
      </c>
    </row>
    <row r="4705" spans="1:16" x14ac:dyDescent="0.35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f t="shared" si="146"/>
        <v>0.5</v>
      </c>
      <c r="P4705">
        <f t="shared" si="147"/>
        <v>42.471000000000004</v>
      </c>
    </row>
    <row r="4706" spans="1:16" x14ac:dyDescent="0.35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  <c r="O4706">
        <f t="shared" si="146"/>
        <v>0.1</v>
      </c>
      <c r="P4706">
        <f t="shared" si="147"/>
        <v>50.897770000000008</v>
      </c>
    </row>
    <row r="4707" spans="1:16" x14ac:dyDescent="0.35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f t="shared" si="146"/>
        <v>0.1</v>
      </c>
      <c r="P4707">
        <f t="shared" si="147"/>
        <v>8.52346</v>
      </c>
    </row>
    <row r="4708" spans="1:16" x14ac:dyDescent="0.35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f t="shared" si="146"/>
        <v>0.1</v>
      </c>
      <c r="P4708">
        <f t="shared" si="147"/>
        <v>171.5076</v>
      </c>
    </row>
    <row r="4709" spans="1:16" x14ac:dyDescent="0.35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f t="shared" si="146"/>
        <v>0.1</v>
      </c>
      <c r="P4709">
        <f t="shared" si="147"/>
        <v>652.90170000000012</v>
      </c>
    </row>
    <row r="4710" spans="1:16" x14ac:dyDescent="0.35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f t="shared" si="146"/>
        <v>0.1</v>
      </c>
      <c r="P4710">
        <f t="shared" si="147"/>
        <v>100.64670000000002</v>
      </c>
    </row>
    <row r="4711" spans="1:16" x14ac:dyDescent="0.35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f t="shared" si="146"/>
        <v>0.1</v>
      </c>
      <c r="P4711">
        <f t="shared" si="147"/>
        <v>9.5075200000000013</v>
      </c>
    </row>
    <row r="4712" spans="1:16" x14ac:dyDescent="0.35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  <c r="O4712">
        <f t="shared" si="146"/>
        <v>0.1</v>
      </c>
      <c r="P4712">
        <f t="shared" si="147"/>
        <v>43.866240000000005</v>
      </c>
    </row>
    <row r="4713" spans="1:16" x14ac:dyDescent="0.35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f t="shared" si="146"/>
        <v>0.2</v>
      </c>
      <c r="P4713">
        <f t="shared" si="147"/>
        <v>1.7380799999999998</v>
      </c>
    </row>
    <row r="4714" spans="1:16" x14ac:dyDescent="0.35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f t="shared" si="146"/>
        <v>0.5</v>
      </c>
      <c r="P4714">
        <f t="shared" si="147"/>
        <v>35.380799999999994</v>
      </c>
    </row>
    <row r="4715" spans="1:16" x14ac:dyDescent="0.35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f t="shared" si="146"/>
        <v>0.5</v>
      </c>
      <c r="P4715">
        <f t="shared" si="147"/>
        <v>197.2809</v>
      </c>
    </row>
    <row r="4716" spans="1:16" x14ac:dyDescent="0.35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f t="shared" si="146"/>
        <v>0.1</v>
      </c>
      <c r="P4716">
        <f t="shared" si="147"/>
        <v>336.51728000000003</v>
      </c>
    </row>
    <row r="4717" spans="1:16" x14ac:dyDescent="0.35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  <c r="O4717">
        <f t="shared" si="146"/>
        <v>0.5</v>
      </c>
      <c r="P4717">
        <f t="shared" si="147"/>
        <v>272.13839999999999</v>
      </c>
    </row>
    <row r="4718" spans="1:16" x14ac:dyDescent="0.35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f t="shared" si="146"/>
        <v>0</v>
      </c>
      <c r="P4718">
        <f t="shared" si="147"/>
        <v>433.22680000000003</v>
      </c>
    </row>
    <row r="4719" spans="1:16" x14ac:dyDescent="0.35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f t="shared" si="146"/>
        <v>0.5</v>
      </c>
      <c r="P4719">
        <f t="shared" si="147"/>
        <v>9.0009000000000015</v>
      </c>
    </row>
    <row r="4720" spans="1:16" x14ac:dyDescent="0.35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  <c r="O4720">
        <f t="shared" si="146"/>
        <v>0.1</v>
      </c>
      <c r="P4720">
        <f t="shared" si="147"/>
        <v>25.945920000000001</v>
      </c>
    </row>
    <row r="4721" spans="1:16" x14ac:dyDescent="0.35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f t="shared" si="146"/>
        <v>0</v>
      </c>
      <c r="P4721">
        <f t="shared" si="147"/>
        <v>937.6982999999999</v>
      </c>
    </row>
    <row r="4722" spans="1:16" x14ac:dyDescent="0.35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f t="shared" si="146"/>
        <v>0</v>
      </c>
      <c r="P4722">
        <f t="shared" si="147"/>
        <v>34.078000000000003</v>
      </c>
    </row>
    <row r="4723" spans="1:16" x14ac:dyDescent="0.35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f t="shared" si="146"/>
        <v>0</v>
      </c>
      <c r="P4723">
        <f t="shared" si="147"/>
        <v>478.70429999999999</v>
      </c>
    </row>
    <row r="4724" spans="1:16" x14ac:dyDescent="0.35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  <c r="O4724">
        <f t="shared" si="146"/>
        <v>0.5</v>
      </c>
      <c r="P4724">
        <f t="shared" si="147"/>
        <v>6.9357000000000006</v>
      </c>
    </row>
    <row r="4725" spans="1:16" x14ac:dyDescent="0.35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f t="shared" si="146"/>
        <v>0.2</v>
      </c>
      <c r="P4725">
        <f t="shared" si="147"/>
        <v>9.0147600000000008</v>
      </c>
    </row>
    <row r="4726" spans="1:16" x14ac:dyDescent="0.35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f t="shared" si="146"/>
        <v>0.5</v>
      </c>
      <c r="P4726">
        <f t="shared" si="147"/>
        <v>25.214399999999998</v>
      </c>
    </row>
    <row r="4727" spans="1:16" x14ac:dyDescent="0.35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f t="shared" si="146"/>
        <v>0.5</v>
      </c>
      <c r="P4727">
        <f t="shared" si="147"/>
        <v>931.76729999999998</v>
      </c>
    </row>
    <row r="4728" spans="1:16" x14ac:dyDescent="0.35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f t="shared" si="146"/>
        <v>0</v>
      </c>
      <c r="P4728">
        <f t="shared" si="147"/>
        <v>1062.0240000000001</v>
      </c>
    </row>
    <row r="4729" spans="1:16" x14ac:dyDescent="0.35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f t="shared" si="146"/>
        <v>0</v>
      </c>
      <c r="P4729">
        <f t="shared" si="147"/>
        <v>313.8954</v>
      </c>
    </row>
    <row r="4730" spans="1:16" x14ac:dyDescent="0.35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f t="shared" si="146"/>
        <v>0.5</v>
      </c>
      <c r="P4730">
        <f t="shared" si="147"/>
        <v>115.44750000000001</v>
      </c>
    </row>
    <row r="4731" spans="1:16" x14ac:dyDescent="0.35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f t="shared" si="146"/>
        <v>0</v>
      </c>
      <c r="P4731">
        <f t="shared" si="147"/>
        <v>12.266100000000002</v>
      </c>
    </row>
    <row r="4732" spans="1:16" x14ac:dyDescent="0.35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f t="shared" si="146"/>
        <v>0</v>
      </c>
      <c r="P4732">
        <f t="shared" si="147"/>
        <v>112.69919999999999</v>
      </c>
    </row>
    <row r="4733" spans="1:16" x14ac:dyDescent="0.35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f t="shared" si="146"/>
        <v>0</v>
      </c>
      <c r="P4733">
        <f t="shared" si="147"/>
        <v>5.3297999999999996</v>
      </c>
    </row>
    <row r="4734" spans="1:16" x14ac:dyDescent="0.35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f t="shared" si="146"/>
        <v>0</v>
      </c>
      <c r="P4734">
        <f t="shared" si="147"/>
        <v>32.482500000000002</v>
      </c>
    </row>
    <row r="4735" spans="1:16" x14ac:dyDescent="0.35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f t="shared" si="146"/>
        <v>0</v>
      </c>
      <c r="P4735">
        <f t="shared" si="147"/>
        <v>10.358400000000001</v>
      </c>
    </row>
    <row r="4736" spans="1:16" x14ac:dyDescent="0.35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f t="shared" si="146"/>
        <v>0.5</v>
      </c>
      <c r="P4736">
        <f t="shared" si="147"/>
        <v>768.53699999999992</v>
      </c>
    </row>
    <row r="4737" spans="1:16" x14ac:dyDescent="0.35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f t="shared" si="146"/>
        <v>0.5</v>
      </c>
      <c r="P4737">
        <f t="shared" si="147"/>
        <v>6.5666999999999991</v>
      </c>
    </row>
    <row r="4738" spans="1:16" x14ac:dyDescent="0.35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f t="shared" si="146"/>
        <v>0.5</v>
      </c>
      <c r="P4738">
        <f t="shared" si="147"/>
        <v>24.617999999999999</v>
      </c>
    </row>
    <row r="4739" spans="1:16" x14ac:dyDescent="0.35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  <c r="O4739">
        <f t="shared" ref="O4739:O4802" si="148">IF(D4739="Same Day",0.2,IF(D4739="First Class",0.1,IF(D4739= "Standard Class",0.5,0)))</f>
        <v>0.5</v>
      </c>
      <c r="P4739">
        <f t="shared" ref="P4739:P4802" si="149">(K4739-N4739)*(1+O4739)</f>
        <v>79.536599999999993</v>
      </c>
    </row>
    <row r="4740" spans="1:16" x14ac:dyDescent="0.35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f t="shared" si="148"/>
        <v>0.5</v>
      </c>
      <c r="P4740">
        <f t="shared" si="149"/>
        <v>49.458600000000011</v>
      </c>
    </row>
    <row r="4741" spans="1:16" x14ac:dyDescent="0.35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f t="shared" si="148"/>
        <v>0.5</v>
      </c>
      <c r="P4741">
        <f t="shared" si="149"/>
        <v>54.64889999999999</v>
      </c>
    </row>
    <row r="4742" spans="1:16" x14ac:dyDescent="0.35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f t="shared" si="148"/>
        <v>0.5</v>
      </c>
      <c r="P4742">
        <f t="shared" si="149"/>
        <v>8.0676000000000023</v>
      </c>
    </row>
    <row r="4743" spans="1:16" x14ac:dyDescent="0.35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f t="shared" si="148"/>
        <v>0.5</v>
      </c>
      <c r="P4743">
        <f t="shared" si="149"/>
        <v>10.361250000000002</v>
      </c>
    </row>
    <row r="4744" spans="1:16" x14ac:dyDescent="0.35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f t="shared" si="148"/>
        <v>0.5</v>
      </c>
      <c r="P4744">
        <f t="shared" si="149"/>
        <v>29.745450000000002</v>
      </c>
    </row>
    <row r="4745" spans="1:16" x14ac:dyDescent="0.35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  <c r="O4745">
        <f t="shared" si="148"/>
        <v>0.2</v>
      </c>
      <c r="P4745">
        <f t="shared" si="149"/>
        <v>6.4463999999999997</v>
      </c>
    </row>
    <row r="4746" spans="1:16" x14ac:dyDescent="0.35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f t="shared" si="148"/>
        <v>0.2</v>
      </c>
      <c r="P4746">
        <f t="shared" si="149"/>
        <v>196.39007999999998</v>
      </c>
    </row>
    <row r="4747" spans="1:16" x14ac:dyDescent="0.35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f t="shared" si="148"/>
        <v>0.2</v>
      </c>
      <c r="P4747">
        <f t="shared" si="149"/>
        <v>78.311519999999987</v>
      </c>
    </row>
    <row r="4748" spans="1:16" x14ac:dyDescent="0.35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f t="shared" si="148"/>
        <v>0.2</v>
      </c>
      <c r="P4748">
        <f t="shared" si="149"/>
        <v>11.438280000000002</v>
      </c>
    </row>
    <row r="4749" spans="1:16" x14ac:dyDescent="0.35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f t="shared" si="148"/>
        <v>0.2</v>
      </c>
      <c r="P4749">
        <f t="shared" si="149"/>
        <v>21.294</v>
      </c>
    </row>
    <row r="4750" spans="1:16" x14ac:dyDescent="0.35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f t="shared" si="148"/>
        <v>0.2</v>
      </c>
      <c r="P4750">
        <f t="shared" si="149"/>
        <v>27.941759999999999</v>
      </c>
    </row>
    <row r="4751" spans="1:16" x14ac:dyDescent="0.35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  <c r="O4751">
        <f t="shared" si="148"/>
        <v>0.1</v>
      </c>
      <c r="P4751">
        <f t="shared" si="149"/>
        <v>19.104800000000001</v>
      </c>
    </row>
    <row r="4752" spans="1:16" x14ac:dyDescent="0.35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  <c r="O4752">
        <f t="shared" si="148"/>
        <v>0.1</v>
      </c>
      <c r="P4752">
        <f t="shared" si="149"/>
        <v>852.25800000000004</v>
      </c>
    </row>
    <row r="4753" spans="1:16" x14ac:dyDescent="0.35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f t="shared" si="148"/>
        <v>0.5</v>
      </c>
      <c r="P4753">
        <f t="shared" si="149"/>
        <v>74.749499999999998</v>
      </c>
    </row>
    <row r="4754" spans="1:16" x14ac:dyDescent="0.35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f t="shared" si="148"/>
        <v>0.5</v>
      </c>
      <c r="P4754">
        <f t="shared" si="149"/>
        <v>349.71660000000003</v>
      </c>
    </row>
    <row r="4755" spans="1:16" x14ac:dyDescent="0.35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f t="shared" si="148"/>
        <v>0.5</v>
      </c>
      <c r="P4755">
        <f t="shared" si="149"/>
        <v>23.905799999999999</v>
      </c>
    </row>
    <row r="4756" spans="1:16" x14ac:dyDescent="0.35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f t="shared" si="148"/>
        <v>0.5</v>
      </c>
      <c r="P4756">
        <f t="shared" si="149"/>
        <v>9.7050000000000018</v>
      </c>
    </row>
    <row r="4757" spans="1:16" x14ac:dyDescent="0.35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f t="shared" si="148"/>
        <v>0.5</v>
      </c>
      <c r="P4757">
        <f t="shared" si="149"/>
        <v>112.4136</v>
      </c>
    </row>
    <row r="4758" spans="1:16" x14ac:dyDescent="0.35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f t="shared" si="148"/>
        <v>0.5</v>
      </c>
      <c r="P4758">
        <f t="shared" si="149"/>
        <v>5.1516000000000002</v>
      </c>
    </row>
    <row r="4759" spans="1:16" x14ac:dyDescent="0.35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f t="shared" si="148"/>
        <v>0.5</v>
      </c>
      <c r="P4759">
        <f t="shared" si="149"/>
        <v>169.1508</v>
      </c>
    </row>
    <row r="4760" spans="1:16" x14ac:dyDescent="0.35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f t="shared" si="148"/>
        <v>0.5</v>
      </c>
      <c r="P4760">
        <f t="shared" si="149"/>
        <v>846.67679999999996</v>
      </c>
    </row>
    <row r="4761" spans="1:16" x14ac:dyDescent="0.35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f t="shared" si="148"/>
        <v>0.5</v>
      </c>
      <c r="P4761">
        <f t="shared" si="149"/>
        <v>45.84</v>
      </c>
    </row>
    <row r="4762" spans="1:16" x14ac:dyDescent="0.35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f t="shared" si="148"/>
        <v>0.5</v>
      </c>
      <c r="P4762">
        <f t="shared" si="149"/>
        <v>7.5123000000000006</v>
      </c>
    </row>
    <row r="4763" spans="1:16" x14ac:dyDescent="0.35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f t="shared" si="148"/>
        <v>0.5</v>
      </c>
      <c r="P4763">
        <f t="shared" si="149"/>
        <v>5.8670999999999998</v>
      </c>
    </row>
    <row r="4764" spans="1:16" x14ac:dyDescent="0.35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  <c r="O4764">
        <f t="shared" si="148"/>
        <v>0.5</v>
      </c>
      <c r="P4764">
        <f t="shared" si="149"/>
        <v>19.025400000000001</v>
      </c>
    </row>
    <row r="4765" spans="1:16" x14ac:dyDescent="0.35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f t="shared" si="148"/>
        <v>0.5</v>
      </c>
      <c r="P4765">
        <f t="shared" si="149"/>
        <v>145.43729999999999</v>
      </c>
    </row>
    <row r="4766" spans="1:16" x14ac:dyDescent="0.35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f t="shared" si="148"/>
        <v>0.1</v>
      </c>
      <c r="P4766">
        <f t="shared" si="149"/>
        <v>19.543040000000001</v>
      </c>
    </row>
    <row r="4767" spans="1:16" x14ac:dyDescent="0.35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f t="shared" si="148"/>
        <v>0.5</v>
      </c>
      <c r="P4767">
        <f t="shared" si="149"/>
        <v>27.679349999999999</v>
      </c>
    </row>
    <row r="4768" spans="1:16" x14ac:dyDescent="0.35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f t="shared" si="148"/>
        <v>0.1</v>
      </c>
      <c r="P4768">
        <f t="shared" si="149"/>
        <v>92.093100000000007</v>
      </c>
    </row>
    <row r="4769" spans="1:16" x14ac:dyDescent="0.35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  <c r="O4769">
        <f t="shared" si="148"/>
        <v>0.1</v>
      </c>
      <c r="P4769">
        <f t="shared" si="149"/>
        <v>371.12625000000003</v>
      </c>
    </row>
    <row r="4770" spans="1:16" x14ac:dyDescent="0.35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f t="shared" si="148"/>
        <v>0.2</v>
      </c>
      <c r="P4770">
        <f t="shared" si="149"/>
        <v>19.388159999999999</v>
      </c>
    </row>
    <row r="4771" spans="1:16" x14ac:dyDescent="0.35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f t="shared" si="148"/>
        <v>0</v>
      </c>
      <c r="P4771">
        <f t="shared" si="149"/>
        <v>7.7687999999999997</v>
      </c>
    </row>
    <row r="4772" spans="1:16" x14ac:dyDescent="0.35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  <c r="O4772">
        <f t="shared" si="148"/>
        <v>0</v>
      </c>
      <c r="P4772">
        <f t="shared" si="149"/>
        <v>4.3680000000000003</v>
      </c>
    </row>
    <row r="4773" spans="1:16" x14ac:dyDescent="0.35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f t="shared" si="148"/>
        <v>0</v>
      </c>
      <c r="P4773">
        <f t="shared" si="149"/>
        <v>658.82320000000004</v>
      </c>
    </row>
    <row r="4774" spans="1:16" x14ac:dyDescent="0.35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f t="shared" si="148"/>
        <v>0.5</v>
      </c>
      <c r="P4774">
        <f t="shared" si="149"/>
        <v>15.756000000000002</v>
      </c>
    </row>
    <row r="4775" spans="1:16" x14ac:dyDescent="0.35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f t="shared" si="148"/>
        <v>0.5</v>
      </c>
      <c r="P4775">
        <f t="shared" si="149"/>
        <v>11.015999999999998</v>
      </c>
    </row>
    <row r="4776" spans="1:16" x14ac:dyDescent="0.35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f t="shared" si="148"/>
        <v>0.5</v>
      </c>
      <c r="P4776">
        <f t="shared" si="149"/>
        <v>308.55779999999999</v>
      </c>
    </row>
    <row r="4777" spans="1:16" x14ac:dyDescent="0.35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f t="shared" si="148"/>
        <v>0.5</v>
      </c>
      <c r="P4777">
        <f t="shared" si="149"/>
        <v>25.929600000000001</v>
      </c>
    </row>
    <row r="4778" spans="1:16" x14ac:dyDescent="0.35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f t="shared" si="148"/>
        <v>0</v>
      </c>
      <c r="P4778">
        <f t="shared" si="149"/>
        <v>4.5950999999999995</v>
      </c>
    </row>
    <row r="4779" spans="1:16" x14ac:dyDescent="0.35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f t="shared" si="148"/>
        <v>0</v>
      </c>
      <c r="P4779">
        <f t="shared" si="149"/>
        <v>19.025400000000001</v>
      </c>
    </row>
    <row r="4780" spans="1:16" x14ac:dyDescent="0.35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f t="shared" si="148"/>
        <v>0.5</v>
      </c>
      <c r="P4780">
        <f t="shared" si="149"/>
        <v>101.44469999999998</v>
      </c>
    </row>
    <row r="4781" spans="1:16" x14ac:dyDescent="0.35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f t="shared" si="148"/>
        <v>0.1</v>
      </c>
      <c r="P4781">
        <f t="shared" si="149"/>
        <v>58.558500000000002</v>
      </c>
    </row>
    <row r="4782" spans="1:16" x14ac:dyDescent="0.35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  <c r="O4782">
        <f t="shared" si="148"/>
        <v>0.5</v>
      </c>
      <c r="P4782">
        <f t="shared" si="149"/>
        <v>1024.7159999999999</v>
      </c>
    </row>
    <row r="4783" spans="1:16" x14ac:dyDescent="0.35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  <c r="O4783">
        <f t="shared" si="148"/>
        <v>0.5</v>
      </c>
      <c r="P4783">
        <f t="shared" si="149"/>
        <v>5.5350000000000001</v>
      </c>
    </row>
    <row r="4784" spans="1:16" x14ac:dyDescent="0.35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f t="shared" si="148"/>
        <v>0.5</v>
      </c>
      <c r="P4784">
        <f t="shared" si="149"/>
        <v>55.724550000000008</v>
      </c>
    </row>
    <row r="4785" spans="1:16" x14ac:dyDescent="0.35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f t="shared" si="148"/>
        <v>0.5</v>
      </c>
      <c r="P4785">
        <f t="shared" si="149"/>
        <v>214.12349999999995</v>
      </c>
    </row>
    <row r="4786" spans="1:16" x14ac:dyDescent="0.35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f t="shared" si="148"/>
        <v>0.5</v>
      </c>
      <c r="P4786">
        <f t="shared" si="149"/>
        <v>17.957999999999998</v>
      </c>
    </row>
    <row r="4787" spans="1:16" x14ac:dyDescent="0.35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f t="shared" si="148"/>
        <v>0.5</v>
      </c>
      <c r="P4787">
        <f t="shared" si="149"/>
        <v>320.0496</v>
      </c>
    </row>
    <row r="4788" spans="1:16" x14ac:dyDescent="0.35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f t="shared" si="148"/>
        <v>0.5</v>
      </c>
      <c r="P4788">
        <f t="shared" si="149"/>
        <v>5.6232000000000006</v>
      </c>
    </row>
    <row r="4789" spans="1:16" x14ac:dyDescent="0.35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f t="shared" si="148"/>
        <v>0.5</v>
      </c>
      <c r="P4789">
        <f t="shared" si="149"/>
        <v>96.921000000000006</v>
      </c>
    </row>
    <row r="4790" spans="1:16" x14ac:dyDescent="0.35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f t="shared" si="148"/>
        <v>0.5</v>
      </c>
      <c r="P4790">
        <f t="shared" si="149"/>
        <v>56.019599999999997</v>
      </c>
    </row>
    <row r="4791" spans="1:16" x14ac:dyDescent="0.35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  <c r="O4791">
        <f t="shared" si="148"/>
        <v>0.5</v>
      </c>
      <c r="P4791">
        <f t="shared" si="149"/>
        <v>65.903999999999996</v>
      </c>
    </row>
    <row r="4792" spans="1:16" x14ac:dyDescent="0.35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  <c r="O4792">
        <f t="shared" si="148"/>
        <v>0.5</v>
      </c>
      <c r="P4792">
        <f t="shared" si="149"/>
        <v>919.67399999999998</v>
      </c>
    </row>
    <row r="4793" spans="1:16" x14ac:dyDescent="0.35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f t="shared" si="148"/>
        <v>0.5</v>
      </c>
      <c r="P4793">
        <f t="shared" si="149"/>
        <v>84.524399999999986</v>
      </c>
    </row>
    <row r="4794" spans="1:16" x14ac:dyDescent="0.35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f t="shared" si="148"/>
        <v>0.5</v>
      </c>
      <c r="P4794">
        <f t="shared" si="149"/>
        <v>27.003600000000002</v>
      </c>
    </row>
    <row r="4795" spans="1:16" x14ac:dyDescent="0.35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f t="shared" si="148"/>
        <v>0.5</v>
      </c>
      <c r="P4795">
        <f t="shared" si="149"/>
        <v>20.592000000000002</v>
      </c>
    </row>
    <row r="4796" spans="1:16" x14ac:dyDescent="0.35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f t="shared" si="148"/>
        <v>0.5</v>
      </c>
      <c r="P4796">
        <f t="shared" si="149"/>
        <v>37.523100000000007</v>
      </c>
    </row>
    <row r="4797" spans="1:16" x14ac:dyDescent="0.35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  <c r="O4797">
        <f t="shared" si="148"/>
        <v>0.5</v>
      </c>
      <c r="P4797">
        <f t="shared" si="149"/>
        <v>4.3991999999999996</v>
      </c>
    </row>
    <row r="4798" spans="1:16" x14ac:dyDescent="0.35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f t="shared" si="148"/>
        <v>0.5</v>
      </c>
      <c r="P4798">
        <f t="shared" si="149"/>
        <v>152.59229999999999</v>
      </c>
    </row>
    <row r="4799" spans="1:16" x14ac:dyDescent="0.35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f t="shared" si="148"/>
        <v>0.5</v>
      </c>
      <c r="P4799">
        <f t="shared" si="149"/>
        <v>30.326399999999996</v>
      </c>
    </row>
    <row r="4800" spans="1:16" x14ac:dyDescent="0.35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f t="shared" si="148"/>
        <v>0.5</v>
      </c>
      <c r="P4800">
        <f t="shared" si="149"/>
        <v>32.833800000000004</v>
      </c>
    </row>
    <row r="4801" spans="1:16" x14ac:dyDescent="0.35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f t="shared" si="148"/>
        <v>0.5</v>
      </c>
      <c r="P4801">
        <f t="shared" si="149"/>
        <v>58.86</v>
      </c>
    </row>
    <row r="4802" spans="1:16" x14ac:dyDescent="0.35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f t="shared" si="148"/>
        <v>0.5</v>
      </c>
      <c r="P4802">
        <f t="shared" si="149"/>
        <v>6.5261999999999993</v>
      </c>
    </row>
    <row r="4803" spans="1:16" x14ac:dyDescent="0.35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f t="shared" ref="O4803:O4866" si="150">IF(D4803="Same Day",0.2,IF(D4803="First Class",0.1,IF(D4803= "Standard Class",0.5,0)))</f>
        <v>0.5</v>
      </c>
      <c r="P4803">
        <f t="shared" ref="P4803:P4866" si="151">(K4803-N4803)*(1+O4803)</f>
        <v>26.988</v>
      </c>
    </row>
    <row r="4804" spans="1:16" x14ac:dyDescent="0.35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f t="shared" si="150"/>
        <v>0.5</v>
      </c>
      <c r="P4804">
        <f t="shared" si="151"/>
        <v>34.819200000000002</v>
      </c>
    </row>
    <row r="4805" spans="1:16" x14ac:dyDescent="0.35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f t="shared" si="150"/>
        <v>0</v>
      </c>
      <c r="P4805">
        <f t="shared" si="151"/>
        <v>46.852899999999998</v>
      </c>
    </row>
    <row r="4806" spans="1:16" x14ac:dyDescent="0.35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f t="shared" si="150"/>
        <v>0</v>
      </c>
      <c r="P4806">
        <f t="shared" si="151"/>
        <v>71.66879999999999</v>
      </c>
    </row>
    <row r="4807" spans="1:16" x14ac:dyDescent="0.35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f t="shared" si="150"/>
        <v>0</v>
      </c>
      <c r="P4807">
        <f t="shared" si="151"/>
        <v>19.728799999999996</v>
      </c>
    </row>
    <row r="4808" spans="1:16" x14ac:dyDescent="0.35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f t="shared" si="150"/>
        <v>0</v>
      </c>
      <c r="P4808">
        <f t="shared" si="151"/>
        <v>23.539999999999996</v>
      </c>
    </row>
    <row r="4809" spans="1:16" x14ac:dyDescent="0.35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f t="shared" si="150"/>
        <v>0</v>
      </c>
      <c r="P4809">
        <f t="shared" si="151"/>
        <v>23.541000000000004</v>
      </c>
    </row>
    <row r="4810" spans="1:16" x14ac:dyDescent="0.35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f t="shared" si="150"/>
        <v>0.5</v>
      </c>
      <c r="P4810">
        <f t="shared" si="151"/>
        <v>62.415449999999993</v>
      </c>
    </row>
    <row r="4811" spans="1:16" x14ac:dyDescent="0.35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f t="shared" si="150"/>
        <v>0.1</v>
      </c>
      <c r="P4811">
        <f t="shared" si="151"/>
        <v>114.05811999999999</v>
      </c>
    </row>
    <row r="4812" spans="1:16" x14ac:dyDescent="0.35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  <c r="O4812">
        <f t="shared" si="150"/>
        <v>0.1</v>
      </c>
      <c r="P4812">
        <f t="shared" si="151"/>
        <v>184.72300000000001</v>
      </c>
    </row>
    <row r="4813" spans="1:16" x14ac:dyDescent="0.35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f t="shared" si="150"/>
        <v>0</v>
      </c>
      <c r="P4813">
        <f t="shared" si="151"/>
        <v>401.7756</v>
      </c>
    </row>
    <row r="4814" spans="1:16" x14ac:dyDescent="0.35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f t="shared" si="150"/>
        <v>0</v>
      </c>
      <c r="P4814">
        <f t="shared" si="151"/>
        <v>1019.9796000000001</v>
      </c>
    </row>
    <row r="4815" spans="1:16" x14ac:dyDescent="0.35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f t="shared" si="150"/>
        <v>0</v>
      </c>
      <c r="P4815">
        <f t="shared" si="151"/>
        <v>38.860799999999998</v>
      </c>
    </row>
    <row r="4816" spans="1:16" x14ac:dyDescent="0.35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f t="shared" si="150"/>
        <v>0.1</v>
      </c>
      <c r="P4816">
        <f t="shared" si="151"/>
        <v>10.853700000000002</v>
      </c>
    </row>
    <row r="4817" spans="1:16" x14ac:dyDescent="0.35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f t="shared" si="150"/>
        <v>0.5</v>
      </c>
      <c r="P4817">
        <f t="shared" si="151"/>
        <v>18.149849999999997</v>
      </c>
    </row>
    <row r="4818" spans="1:16" x14ac:dyDescent="0.35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f t="shared" si="150"/>
        <v>0.5</v>
      </c>
      <c r="P4818">
        <f t="shared" si="151"/>
        <v>43.5366</v>
      </c>
    </row>
    <row r="4819" spans="1:16" x14ac:dyDescent="0.35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f t="shared" si="150"/>
        <v>0.5</v>
      </c>
      <c r="P4819">
        <f t="shared" si="151"/>
        <v>110.09520000000002</v>
      </c>
    </row>
    <row r="4820" spans="1:16" x14ac:dyDescent="0.35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f t="shared" si="150"/>
        <v>0.5</v>
      </c>
      <c r="P4820">
        <f t="shared" si="151"/>
        <v>404.58600000000001</v>
      </c>
    </row>
    <row r="4821" spans="1:16" x14ac:dyDescent="0.35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f t="shared" si="150"/>
        <v>0.5</v>
      </c>
      <c r="P4821">
        <f t="shared" si="151"/>
        <v>7.9253999999999998</v>
      </c>
    </row>
    <row r="4822" spans="1:16" x14ac:dyDescent="0.35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f t="shared" si="150"/>
        <v>0.5</v>
      </c>
      <c r="P4822">
        <f t="shared" si="151"/>
        <v>2466.7956000000004</v>
      </c>
    </row>
    <row r="4823" spans="1:16" x14ac:dyDescent="0.35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  <c r="O4823">
        <f t="shared" si="150"/>
        <v>0.5</v>
      </c>
      <c r="P4823">
        <f t="shared" si="151"/>
        <v>503.93699999999995</v>
      </c>
    </row>
    <row r="4824" spans="1:16" x14ac:dyDescent="0.35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f t="shared" si="150"/>
        <v>0.2</v>
      </c>
      <c r="P4824">
        <f t="shared" si="151"/>
        <v>96.888960000000012</v>
      </c>
    </row>
    <row r="4825" spans="1:16" x14ac:dyDescent="0.35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f t="shared" si="150"/>
        <v>0.5</v>
      </c>
      <c r="P4825">
        <f t="shared" si="151"/>
        <v>81.9315</v>
      </c>
    </row>
    <row r="4826" spans="1:16" x14ac:dyDescent="0.35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f t="shared" si="150"/>
        <v>0.5</v>
      </c>
      <c r="P4826">
        <f t="shared" si="151"/>
        <v>204.9975</v>
      </c>
    </row>
    <row r="4827" spans="1:16" x14ac:dyDescent="0.35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f t="shared" si="150"/>
        <v>0.5</v>
      </c>
      <c r="P4827">
        <f t="shared" si="151"/>
        <v>93.542399999999986</v>
      </c>
    </row>
    <row r="4828" spans="1:16" x14ac:dyDescent="0.35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f t="shared" si="150"/>
        <v>0.1</v>
      </c>
      <c r="P4828">
        <f t="shared" si="151"/>
        <v>10.021440000000002</v>
      </c>
    </row>
    <row r="4829" spans="1:16" x14ac:dyDescent="0.35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f t="shared" si="150"/>
        <v>0.5</v>
      </c>
      <c r="P4829">
        <f t="shared" si="151"/>
        <v>75.081600000000009</v>
      </c>
    </row>
    <row r="4830" spans="1:16" x14ac:dyDescent="0.35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  <c r="O4830">
        <f t="shared" si="150"/>
        <v>0.5</v>
      </c>
      <c r="P4830">
        <f t="shared" si="151"/>
        <v>6.0065999999999988</v>
      </c>
    </row>
    <row r="4831" spans="1:16" x14ac:dyDescent="0.35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f t="shared" si="150"/>
        <v>0.5</v>
      </c>
      <c r="P4831">
        <f t="shared" si="151"/>
        <v>13.9482</v>
      </c>
    </row>
    <row r="4832" spans="1:16" x14ac:dyDescent="0.35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f t="shared" si="150"/>
        <v>0.5</v>
      </c>
      <c r="P4832">
        <f t="shared" si="151"/>
        <v>265.55039999999997</v>
      </c>
    </row>
    <row r="4833" spans="1:16" x14ac:dyDescent="0.35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f t="shared" si="150"/>
        <v>0.5</v>
      </c>
      <c r="P4833">
        <f t="shared" si="151"/>
        <v>40.109850000000002</v>
      </c>
    </row>
    <row r="4834" spans="1:16" x14ac:dyDescent="0.35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  <c r="O4834">
        <f t="shared" si="150"/>
        <v>0.5</v>
      </c>
      <c r="P4834">
        <f t="shared" si="151"/>
        <v>25.063800000000001</v>
      </c>
    </row>
    <row r="4835" spans="1:16" x14ac:dyDescent="0.35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f t="shared" si="150"/>
        <v>0.5</v>
      </c>
      <c r="P4835">
        <f t="shared" si="151"/>
        <v>9.8500500000000013</v>
      </c>
    </row>
    <row r="4836" spans="1:16" x14ac:dyDescent="0.35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f t="shared" si="150"/>
        <v>0.5</v>
      </c>
      <c r="P4836">
        <f t="shared" si="151"/>
        <v>39.670500000000004</v>
      </c>
    </row>
    <row r="4837" spans="1:16" x14ac:dyDescent="0.35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f t="shared" si="150"/>
        <v>0.5</v>
      </c>
      <c r="P4837">
        <f t="shared" si="151"/>
        <v>51.117000000000004</v>
      </c>
    </row>
    <row r="4838" spans="1:16" x14ac:dyDescent="0.35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f t="shared" si="150"/>
        <v>0.5</v>
      </c>
      <c r="P4838">
        <f t="shared" si="151"/>
        <v>19.063800000000001</v>
      </c>
    </row>
    <row r="4839" spans="1:16" x14ac:dyDescent="0.35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f t="shared" si="150"/>
        <v>0.1</v>
      </c>
      <c r="P4839">
        <f t="shared" si="151"/>
        <v>7.1022600000000002</v>
      </c>
    </row>
    <row r="4840" spans="1:16" x14ac:dyDescent="0.35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  <c r="O4840">
        <f t="shared" si="150"/>
        <v>0.1</v>
      </c>
      <c r="P4840">
        <f t="shared" si="151"/>
        <v>19.455479999999998</v>
      </c>
    </row>
    <row r="4841" spans="1:16" x14ac:dyDescent="0.35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f t="shared" si="150"/>
        <v>0.1</v>
      </c>
      <c r="P4841">
        <f t="shared" si="151"/>
        <v>211.95988000000003</v>
      </c>
    </row>
    <row r="4842" spans="1:16" x14ac:dyDescent="0.35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f t="shared" si="150"/>
        <v>0.5</v>
      </c>
      <c r="P4842">
        <f t="shared" si="151"/>
        <v>23.994599999999998</v>
      </c>
    </row>
    <row r="4843" spans="1:16" x14ac:dyDescent="0.35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f t="shared" si="150"/>
        <v>0.5</v>
      </c>
      <c r="P4843">
        <f t="shared" si="151"/>
        <v>14.437799999999999</v>
      </c>
    </row>
    <row r="4844" spans="1:16" x14ac:dyDescent="0.35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f t="shared" si="150"/>
        <v>0.5</v>
      </c>
      <c r="P4844">
        <f t="shared" si="151"/>
        <v>448.20299999999997</v>
      </c>
    </row>
    <row r="4845" spans="1:16" x14ac:dyDescent="0.35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f t="shared" si="150"/>
        <v>0.1</v>
      </c>
      <c r="P4845">
        <f t="shared" si="151"/>
        <v>16.12688</v>
      </c>
    </row>
    <row r="4846" spans="1:16" x14ac:dyDescent="0.35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f t="shared" si="150"/>
        <v>0.1</v>
      </c>
      <c r="P4846">
        <f t="shared" si="151"/>
        <v>5.4329000000000001</v>
      </c>
    </row>
    <row r="4847" spans="1:16" x14ac:dyDescent="0.35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f t="shared" si="150"/>
        <v>0</v>
      </c>
      <c r="P4847">
        <f t="shared" si="151"/>
        <v>6.8328000000000007</v>
      </c>
    </row>
    <row r="4848" spans="1:16" x14ac:dyDescent="0.35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f t="shared" si="150"/>
        <v>0</v>
      </c>
      <c r="P4848">
        <f t="shared" si="151"/>
        <v>244.16299999999998</v>
      </c>
    </row>
    <row r="4849" spans="1:16" x14ac:dyDescent="0.35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f t="shared" si="150"/>
        <v>0</v>
      </c>
      <c r="P4849">
        <f t="shared" si="151"/>
        <v>53.724000000000004</v>
      </c>
    </row>
    <row r="4850" spans="1:16" x14ac:dyDescent="0.35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f t="shared" si="150"/>
        <v>0</v>
      </c>
      <c r="P4850">
        <f t="shared" si="151"/>
        <v>8.5117999999999991</v>
      </c>
    </row>
    <row r="4851" spans="1:16" x14ac:dyDescent="0.35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  <c r="O4851">
        <f t="shared" si="150"/>
        <v>0.5</v>
      </c>
      <c r="P4851">
        <f t="shared" si="151"/>
        <v>4.851</v>
      </c>
    </row>
    <row r="4852" spans="1:16" x14ac:dyDescent="0.35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  <c r="O4852">
        <f t="shared" si="150"/>
        <v>0.5</v>
      </c>
      <c r="P4852">
        <f t="shared" si="151"/>
        <v>1280.895</v>
      </c>
    </row>
    <row r="4853" spans="1:16" x14ac:dyDescent="0.35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f t="shared" si="150"/>
        <v>0.5</v>
      </c>
      <c r="P4853">
        <f t="shared" si="151"/>
        <v>319.03199999999998</v>
      </c>
    </row>
    <row r="4854" spans="1:16" x14ac:dyDescent="0.35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f t="shared" si="150"/>
        <v>0.5</v>
      </c>
      <c r="P4854">
        <f t="shared" si="151"/>
        <v>699.66719999999998</v>
      </c>
    </row>
    <row r="4855" spans="1:16" x14ac:dyDescent="0.35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f t="shared" si="150"/>
        <v>0</v>
      </c>
      <c r="P4855">
        <f t="shared" si="151"/>
        <v>8.025599999999999</v>
      </c>
    </row>
    <row r="4856" spans="1:16" x14ac:dyDescent="0.35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f t="shared" si="150"/>
        <v>0</v>
      </c>
      <c r="P4856">
        <f t="shared" si="151"/>
        <v>8.3141999999999996</v>
      </c>
    </row>
    <row r="4857" spans="1:16" x14ac:dyDescent="0.35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  <c r="O4857">
        <f t="shared" si="150"/>
        <v>0</v>
      </c>
      <c r="P4857">
        <f t="shared" si="151"/>
        <v>4.8048000000000002</v>
      </c>
    </row>
    <row r="4858" spans="1:16" x14ac:dyDescent="0.35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f t="shared" si="150"/>
        <v>0.5</v>
      </c>
      <c r="P4858">
        <f t="shared" si="151"/>
        <v>68.257799999999989</v>
      </c>
    </row>
    <row r="4859" spans="1:16" x14ac:dyDescent="0.35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f t="shared" si="150"/>
        <v>0.5</v>
      </c>
      <c r="P4859">
        <f t="shared" si="151"/>
        <v>59.36399999999999</v>
      </c>
    </row>
    <row r="4860" spans="1:16" x14ac:dyDescent="0.35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  <c r="O4860">
        <f t="shared" si="150"/>
        <v>0.5</v>
      </c>
      <c r="P4860">
        <f t="shared" si="151"/>
        <v>557.81999999999994</v>
      </c>
    </row>
    <row r="4861" spans="1:16" x14ac:dyDescent="0.35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f t="shared" si="150"/>
        <v>0.5</v>
      </c>
      <c r="P4861">
        <f t="shared" si="151"/>
        <v>13.7592</v>
      </c>
    </row>
    <row r="4862" spans="1:16" x14ac:dyDescent="0.35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f t="shared" si="150"/>
        <v>0.5</v>
      </c>
      <c r="P4862">
        <f t="shared" si="151"/>
        <v>1426.2140999999999</v>
      </c>
    </row>
    <row r="4863" spans="1:16" x14ac:dyDescent="0.35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f t="shared" si="150"/>
        <v>0</v>
      </c>
      <c r="P4863">
        <f t="shared" si="151"/>
        <v>492.92879999999997</v>
      </c>
    </row>
    <row r="4864" spans="1:16" x14ac:dyDescent="0.35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f t="shared" si="150"/>
        <v>0.5</v>
      </c>
      <c r="P4864">
        <f t="shared" si="151"/>
        <v>19.476899999999997</v>
      </c>
    </row>
    <row r="4865" spans="1:16" x14ac:dyDescent="0.35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f t="shared" si="150"/>
        <v>0.5</v>
      </c>
      <c r="P4865">
        <f t="shared" si="151"/>
        <v>49.536449999999995</v>
      </c>
    </row>
    <row r="4866" spans="1:16" x14ac:dyDescent="0.35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f t="shared" si="150"/>
        <v>0.5</v>
      </c>
      <c r="P4866">
        <f t="shared" si="151"/>
        <v>259.16759999999999</v>
      </c>
    </row>
    <row r="4867" spans="1:16" x14ac:dyDescent="0.35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f t="shared" ref="O4867:O4930" si="152">IF(D4867="Same Day",0.2,IF(D4867="First Class",0.1,IF(D4867= "Standard Class",0.5,0)))</f>
        <v>0.5</v>
      </c>
      <c r="P4867">
        <f t="shared" ref="P4867:P4930" si="153">(K4867-N4867)*(1+O4867)</f>
        <v>3381.6150000000007</v>
      </c>
    </row>
    <row r="4868" spans="1:16" x14ac:dyDescent="0.35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  <c r="O4868">
        <f t="shared" si="152"/>
        <v>0.5</v>
      </c>
      <c r="P4868">
        <f t="shared" si="153"/>
        <v>559.50509999999997</v>
      </c>
    </row>
    <row r="4869" spans="1:16" x14ac:dyDescent="0.35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f t="shared" si="152"/>
        <v>0.5</v>
      </c>
      <c r="P4869">
        <f t="shared" si="153"/>
        <v>501.84405000000004</v>
      </c>
    </row>
    <row r="4870" spans="1:16" x14ac:dyDescent="0.35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  <c r="O4870">
        <f t="shared" si="152"/>
        <v>0.5</v>
      </c>
      <c r="P4870">
        <f t="shared" si="153"/>
        <v>6.6096000000000004</v>
      </c>
    </row>
    <row r="4871" spans="1:16" x14ac:dyDescent="0.35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f t="shared" si="152"/>
        <v>0.5</v>
      </c>
      <c r="P4871">
        <f t="shared" si="153"/>
        <v>157.47900000000001</v>
      </c>
    </row>
    <row r="4872" spans="1:16" x14ac:dyDescent="0.35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f t="shared" si="152"/>
        <v>0.5</v>
      </c>
      <c r="P4872">
        <f t="shared" si="153"/>
        <v>219.50145000000003</v>
      </c>
    </row>
    <row r="4873" spans="1:16" x14ac:dyDescent="0.35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f t="shared" si="152"/>
        <v>0.5</v>
      </c>
      <c r="P4873">
        <f t="shared" si="153"/>
        <v>1.8126000000000002</v>
      </c>
    </row>
    <row r="4874" spans="1:16" x14ac:dyDescent="0.35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f t="shared" si="152"/>
        <v>0.5</v>
      </c>
      <c r="P4874">
        <f t="shared" si="153"/>
        <v>97.554000000000002</v>
      </c>
    </row>
    <row r="4875" spans="1:16" x14ac:dyDescent="0.35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f t="shared" si="152"/>
        <v>0.5</v>
      </c>
      <c r="P4875">
        <f t="shared" si="153"/>
        <v>90.614699999999999</v>
      </c>
    </row>
    <row r="4876" spans="1:16" x14ac:dyDescent="0.35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f t="shared" si="152"/>
        <v>0.5</v>
      </c>
      <c r="P4876">
        <f t="shared" si="153"/>
        <v>4.7223000000000006</v>
      </c>
    </row>
    <row r="4877" spans="1:16" x14ac:dyDescent="0.35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  <c r="O4877">
        <f t="shared" si="152"/>
        <v>0.5</v>
      </c>
      <c r="P4877">
        <f t="shared" si="153"/>
        <v>134.77499999999998</v>
      </c>
    </row>
    <row r="4878" spans="1:16" x14ac:dyDescent="0.35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f t="shared" si="152"/>
        <v>0.5</v>
      </c>
      <c r="P4878">
        <f t="shared" si="153"/>
        <v>85.425599999999989</v>
      </c>
    </row>
    <row r="4879" spans="1:16" x14ac:dyDescent="0.35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f t="shared" si="152"/>
        <v>0.5</v>
      </c>
      <c r="P4879">
        <f t="shared" si="153"/>
        <v>8.5914000000000001</v>
      </c>
    </row>
    <row r="4880" spans="1:16" x14ac:dyDescent="0.35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  <c r="O4880">
        <f t="shared" si="152"/>
        <v>0.1</v>
      </c>
      <c r="P4880">
        <f t="shared" si="153"/>
        <v>4.0590000000000002</v>
      </c>
    </row>
    <row r="4881" spans="1:16" x14ac:dyDescent="0.35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  <c r="O4881">
        <f t="shared" si="152"/>
        <v>0</v>
      </c>
      <c r="P4881">
        <f t="shared" si="153"/>
        <v>2.7132000000000005</v>
      </c>
    </row>
    <row r="4882" spans="1:16" x14ac:dyDescent="0.35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f t="shared" si="152"/>
        <v>0</v>
      </c>
      <c r="P4882">
        <f t="shared" si="153"/>
        <v>683.14400000000001</v>
      </c>
    </row>
    <row r="4883" spans="1:16" x14ac:dyDescent="0.35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f t="shared" si="152"/>
        <v>0</v>
      </c>
      <c r="P4883">
        <f t="shared" si="153"/>
        <v>1732.4306999999999</v>
      </c>
    </row>
    <row r="4884" spans="1:16" x14ac:dyDescent="0.35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  <c r="O4884">
        <f t="shared" si="152"/>
        <v>0</v>
      </c>
      <c r="P4884">
        <f t="shared" si="153"/>
        <v>43.142400000000002</v>
      </c>
    </row>
    <row r="4885" spans="1:16" x14ac:dyDescent="0.35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  <c r="O4885">
        <f t="shared" si="152"/>
        <v>0.5</v>
      </c>
      <c r="P4885">
        <f t="shared" si="153"/>
        <v>160.49999999999997</v>
      </c>
    </row>
    <row r="4886" spans="1:16" x14ac:dyDescent="0.35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f t="shared" si="152"/>
        <v>0.5</v>
      </c>
      <c r="P4886">
        <f t="shared" si="153"/>
        <v>3.7295999999999996</v>
      </c>
    </row>
    <row r="4887" spans="1:16" x14ac:dyDescent="0.35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f t="shared" si="152"/>
        <v>0.5</v>
      </c>
      <c r="P4887">
        <f t="shared" si="153"/>
        <v>92.50200000000001</v>
      </c>
    </row>
    <row r="4888" spans="1:16" x14ac:dyDescent="0.35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f t="shared" si="152"/>
        <v>0</v>
      </c>
      <c r="P4888">
        <f t="shared" si="153"/>
        <v>129.69569999999999</v>
      </c>
    </row>
    <row r="4889" spans="1:16" x14ac:dyDescent="0.35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f t="shared" si="152"/>
        <v>0</v>
      </c>
      <c r="P4889">
        <f t="shared" si="153"/>
        <v>95.597999999999999</v>
      </c>
    </row>
    <row r="4890" spans="1:16" x14ac:dyDescent="0.35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f t="shared" si="152"/>
        <v>0</v>
      </c>
      <c r="P4890">
        <f t="shared" si="153"/>
        <v>1069.7190000000001</v>
      </c>
    </row>
    <row r="4891" spans="1:16" x14ac:dyDescent="0.35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f t="shared" si="152"/>
        <v>0</v>
      </c>
      <c r="P4891">
        <f t="shared" si="153"/>
        <v>947.47499999999991</v>
      </c>
    </row>
    <row r="4892" spans="1:16" x14ac:dyDescent="0.35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  <c r="O4892">
        <f t="shared" si="152"/>
        <v>0.5</v>
      </c>
      <c r="P4892">
        <f t="shared" si="153"/>
        <v>9.3933</v>
      </c>
    </row>
    <row r="4893" spans="1:16" x14ac:dyDescent="0.35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f t="shared" si="152"/>
        <v>0.5</v>
      </c>
      <c r="P4893">
        <f t="shared" si="153"/>
        <v>29.593199999999996</v>
      </c>
    </row>
    <row r="4894" spans="1:16" x14ac:dyDescent="0.35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  <c r="O4894">
        <f t="shared" si="152"/>
        <v>0.5</v>
      </c>
      <c r="P4894">
        <f t="shared" si="153"/>
        <v>4.5359999999999996</v>
      </c>
    </row>
    <row r="4895" spans="1:16" x14ac:dyDescent="0.35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f t="shared" si="152"/>
        <v>0.5</v>
      </c>
      <c r="P4895">
        <f t="shared" si="153"/>
        <v>337.51080000000002</v>
      </c>
    </row>
    <row r="4896" spans="1:16" x14ac:dyDescent="0.35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f t="shared" si="152"/>
        <v>0.5</v>
      </c>
      <c r="P4896">
        <f t="shared" si="153"/>
        <v>37.361999999999995</v>
      </c>
    </row>
    <row r="4897" spans="1:16" x14ac:dyDescent="0.35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f t="shared" si="152"/>
        <v>0.5</v>
      </c>
      <c r="P4897">
        <f t="shared" si="153"/>
        <v>47.3994</v>
      </c>
    </row>
    <row r="4898" spans="1:16" x14ac:dyDescent="0.35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f t="shared" si="152"/>
        <v>0.5</v>
      </c>
      <c r="P4898">
        <f t="shared" si="153"/>
        <v>1593.0360000000001</v>
      </c>
    </row>
    <row r="4899" spans="1:16" x14ac:dyDescent="0.35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f t="shared" si="152"/>
        <v>0.1</v>
      </c>
      <c r="P4899">
        <f t="shared" si="153"/>
        <v>210.35388000000003</v>
      </c>
    </row>
    <row r="4900" spans="1:16" x14ac:dyDescent="0.35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f t="shared" si="152"/>
        <v>0.1</v>
      </c>
      <c r="P4900">
        <f t="shared" si="153"/>
        <v>5.5875600000000007</v>
      </c>
    </row>
    <row r="4901" spans="1:16" x14ac:dyDescent="0.35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f t="shared" si="152"/>
        <v>0.5</v>
      </c>
      <c r="P4901">
        <f t="shared" si="153"/>
        <v>67.197599999999994</v>
      </c>
    </row>
    <row r="4902" spans="1:16" x14ac:dyDescent="0.35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f t="shared" si="152"/>
        <v>0.5</v>
      </c>
      <c r="P4902">
        <f t="shared" si="153"/>
        <v>534.26520000000005</v>
      </c>
    </row>
    <row r="4903" spans="1:16" x14ac:dyDescent="0.35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f t="shared" si="152"/>
        <v>0.5</v>
      </c>
      <c r="P4903">
        <f t="shared" si="153"/>
        <v>15.517800000000001</v>
      </c>
    </row>
    <row r="4904" spans="1:16" x14ac:dyDescent="0.35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f t="shared" si="152"/>
        <v>0.5</v>
      </c>
      <c r="P4904">
        <f t="shared" si="153"/>
        <v>25.272000000000006</v>
      </c>
    </row>
    <row r="4905" spans="1:16" x14ac:dyDescent="0.35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f t="shared" si="152"/>
        <v>0.5</v>
      </c>
      <c r="P4905">
        <f t="shared" si="153"/>
        <v>74.187900000000013</v>
      </c>
    </row>
    <row r="4906" spans="1:16" x14ac:dyDescent="0.35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f t="shared" si="152"/>
        <v>0</v>
      </c>
      <c r="P4906">
        <f t="shared" si="153"/>
        <v>693.31679999999994</v>
      </c>
    </row>
    <row r="4907" spans="1:16" x14ac:dyDescent="0.35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  <c r="O4907">
        <f t="shared" si="152"/>
        <v>0</v>
      </c>
      <c r="P4907">
        <f t="shared" si="153"/>
        <v>11.918400000000002</v>
      </c>
    </row>
    <row r="4908" spans="1:16" x14ac:dyDescent="0.35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f t="shared" si="152"/>
        <v>0</v>
      </c>
      <c r="P4908">
        <f t="shared" si="153"/>
        <v>253.70599999999999</v>
      </c>
    </row>
    <row r="4909" spans="1:16" x14ac:dyDescent="0.35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f t="shared" si="152"/>
        <v>0</v>
      </c>
      <c r="P4909">
        <f t="shared" si="153"/>
        <v>20.467199999999998</v>
      </c>
    </row>
    <row r="4910" spans="1:16" x14ac:dyDescent="0.35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f t="shared" si="152"/>
        <v>0</v>
      </c>
      <c r="P4910">
        <f t="shared" si="153"/>
        <v>11.665399999999998</v>
      </c>
    </row>
    <row r="4911" spans="1:16" x14ac:dyDescent="0.35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f t="shared" si="152"/>
        <v>0.5</v>
      </c>
      <c r="P4911">
        <f t="shared" si="153"/>
        <v>17.533799999999999</v>
      </c>
    </row>
    <row r="4912" spans="1:16" x14ac:dyDescent="0.35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f t="shared" si="152"/>
        <v>0.5</v>
      </c>
      <c r="P4912">
        <f t="shared" si="153"/>
        <v>35.380799999999994</v>
      </c>
    </row>
    <row r="4913" spans="1:16" x14ac:dyDescent="0.35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f t="shared" si="152"/>
        <v>0.5</v>
      </c>
      <c r="P4913">
        <f t="shared" si="153"/>
        <v>157.47749999999999</v>
      </c>
    </row>
    <row r="4914" spans="1:16" x14ac:dyDescent="0.35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  <c r="O4914">
        <f t="shared" si="152"/>
        <v>0.5</v>
      </c>
      <c r="P4914">
        <f t="shared" si="153"/>
        <v>15.820500000000001</v>
      </c>
    </row>
    <row r="4915" spans="1:16" x14ac:dyDescent="0.35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f t="shared" si="152"/>
        <v>0.5</v>
      </c>
      <c r="P4915">
        <f t="shared" si="153"/>
        <v>6.5207999999999995</v>
      </c>
    </row>
    <row r="4916" spans="1:16" x14ac:dyDescent="0.35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  <c r="O4916">
        <f t="shared" si="152"/>
        <v>0</v>
      </c>
      <c r="P4916">
        <f t="shared" si="153"/>
        <v>25.531600000000001</v>
      </c>
    </row>
    <row r="4917" spans="1:16" x14ac:dyDescent="0.35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f t="shared" si="152"/>
        <v>0</v>
      </c>
      <c r="P4917">
        <f t="shared" si="153"/>
        <v>9.5319000000000003</v>
      </c>
    </row>
    <row r="4918" spans="1:16" x14ac:dyDescent="0.35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f t="shared" si="152"/>
        <v>0</v>
      </c>
      <c r="P4918">
        <f t="shared" si="153"/>
        <v>61.268900000000002</v>
      </c>
    </row>
    <row r="4919" spans="1:16" x14ac:dyDescent="0.35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f t="shared" si="152"/>
        <v>0</v>
      </c>
      <c r="P4919">
        <f t="shared" si="153"/>
        <v>286.7226</v>
      </c>
    </row>
    <row r="4920" spans="1:16" x14ac:dyDescent="0.35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f t="shared" si="152"/>
        <v>0.5</v>
      </c>
      <c r="P4920">
        <f t="shared" si="153"/>
        <v>203.50980000000001</v>
      </c>
    </row>
    <row r="4921" spans="1:16" x14ac:dyDescent="0.35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f t="shared" si="152"/>
        <v>0.5</v>
      </c>
      <c r="P4921">
        <f t="shared" si="153"/>
        <v>247.05870000000002</v>
      </c>
    </row>
    <row r="4922" spans="1:16" x14ac:dyDescent="0.35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f t="shared" si="152"/>
        <v>0.5</v>
      </c>
      <c r="P4922">
        <f t="shared" si="153"/>
        <v>9.2988</v>
      </c>
    </row>
    <row r="4923" spans="1:16" x14ac:dyDescent="0.35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f t="shared" si="152"/>
        <v>0</v>
      </c>
      <c r="P4923">
        <f t="shared" si="153"/>
        <v>49.961599999999997</v>
      </c>
    </row>
    <row r="4924" spans="1:16" x14ac:dyDescent="0.35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  <c r="O4924">
        <f t="shared" si="152"/>
        <v>0</v>
      </c>
      <c r="P4924">
        <f t="shared" si="153"/>
        <v>2.4253999999999998</v>
      </c>
    </row>
    <row r="4925" spans="1:16" x14ac:dyDescent="0.35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f t="shared" si="152"/>
        <v>0</v>
      </c>
      <c r="P4925">
        <f t="shared" si="153"/>
        <v>327.13200000000001</v>
      </c>
    </row>
    <row r="4926" spans="1:16" x14ac:dyDescent="0.35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f t="shared" si="152"/>
        <v>0</v>
      </c>
      <c r="P4926">
        <f t="shared" si="153"/>
        <v>66.955200000000005</v>
      </c>
    </row>
    <row r="4927" spans="1:16" x14ac:dyDescent="0.35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  <c r="O4927">
        <f t="shared" si="152"/>
        <v>0.1</v>
      </c>
      <c r="P4927">
        <f t="shared" si="153"/>
        <v>12.276000000000002</v>
      </c>
    </row>
    <row r="4928" spans="1:16" x14ac:dyDescent="0.35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f t="shared" si="152"/>
        <v>0.5</v>
      </c>
      <c r="P4928">
        <f t="shared" si="153"/>
        <v>238.22775000000001</v>
      </c>
    </row>
    <row r="4929" spans="1:16" x14ac:dyDescent="0.35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f t="shared" si="152"/>
        <v>0.5</v>
      </c>
      <c r="P4929">
        <f t="shared" si="153"/>
        <v>15.1632</v>
      </c>
    </row>
    <row r="4930" spans="1:16" x14ac:dyDescent="0.35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  <c r="O4930">
        <f t="shared" si="152"/>
        <v>0.5</v>
      </c>
      <c r="P4930">
        <f t="shared" si="153"/>
        <v>968.92200000000003</v>
      </c>
    </row>
    <row r="4931" spans="1:16" x14ac:dyDescent="0.35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f t="shared" ref="O4931:O4994" si="154">IF(D4931="Same Day",0.2,IF(D4931="First Class",0.1,IF(D4931= "Standard Class",0.5,0)))</f>
        <v>0.1</v>
      </c>
      <c r="P4931">
        <f t="shared" ref="P4931:P4994" si="155">(K4931-N4931)*(1+O4931)</f>
        <v>45.738</v>
      </c>
    </row>
    <row r="4932" spans="1:16" x14ac:dyDescent="0.35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f t="shared" si="154"/>
        <v>0.1</v>
      </c>
      <c r="P4932">
        <f t="shared" si="155"/>
        <v>8.7100200000000001</v>
      </c>
    </row>
    <row r="4933" spans="1:16" x14ac:dyDescent="0.35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  <c r="O4933">
        <f t="shared" si="154"/>
        <v>0.5</v>
      </c>
      <c r="P4933">
        <f t="shared" si="155"/>
        <v>24.255000000000003</v>
      </c>
    </row>
    <row r="4934" spans="1:16" x14ac:dyDescent="0.35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f t="shared" si="154"/>
        <v>0.5</v>
      </c>
      <c r="P4934">
        <f t="shared" si="155"/>
        <v>12.457649999999999</v>
      </c>
    </row>
    <row r="4935" spans="1:16" x14ac:dyDescent="0.35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f t="shared" si="154"/>
        <v>0.5</v>
      </c>
      <c r="P4935">
        <f t="shared" si="155"/>
        <v>2.8080000000000003</v>
      </c>
    </row>
    <row r="4936" spans="1:16" x14ac:dyDescent="0.35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f t="shared" si="154"/>
        <v>0.5</v>
      </c>
      <c r="P4936">
        <f t="shared" si="155"/>
        <v>5.4989999999999988</v>
      </c>
    </row>
    <row r="4937" spans="1:16" x14ac:dyDescent="0.35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  <c r="O4937">
        <f t="shared" si="154"/>
        <v>0.5</v>
      </c>
      <c r="P4937">
        <f t="shared" si="155"/>
        <v>22.647600000000001</v>
      </c>
    </row>
    <row r="4938" spans="1:16" x14ac:dyDescent="0.35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  <c r="O4938">
        <f t="shared" si="154"/>
        <v>0.5</v>
      </c>
      <c r="P4938">
        <f t="shared" si="155"/>
        <v>27.3294</v>
      </c>
    </row>
    <row r="4939" spans="1:16" x14ac:dyDescent="0.35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f t="shared" si="154"/>
        <v>0.5</v>
      </c>
      <c r="P4939">
        <f t="shared" si="155"/>
        <v>1630.7954999999997</v>
      </c>
    </row>
    <row r="4940" spans="1:16" x14ac:dyDescent="0.35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f t="shared" si="154"/>
        <v>0.5</v>
      </c>
      <c r="P4940">
        <f t="shared" si="155"/>
        <v>495.10440000000006</v>
      </c>
    </row>
    <row r="4941" spans="1:16" x14ac:dyDescent="0.35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f t="shared" si="154"/>
        <v>0.5</v>
      </c>
      <c r="P4941">
        <f t="shared" si="155"/>
        <v>19.999499999999998</v>
      </c>
    </row>
    <row r="4942" spans="1:16" x14ac:dyDescent="0.35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  <c r="O4942">
        <f t="shared" si="154"/>
        <v>0.5</v>
      </c>
      <c r="P4942">
        <f t="shared" si="155"/>
        <v>1503.5517</v>
      </c>
    </row>
    <row r="4943" spans="1:16" x14ac:dyDescent="0.35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f t="shared" si="154"/>
        <v>0.5</v>
      </c>
      <c r="P4943">
        <f t="shared" si="155"/>
        <v>302.37480000000005</v>
      </c>
    </row>
    <row r="4944" spans="1:16" x14ac:dyDescent="0.35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  <c r="O4944">
        <f t="shared" si="154"/>
        <v>0.5</v>
      </c>
      <c r="P4944">
        <f t="shared" si="155"/>
        <v>5.8788</v>
      </c>
    </row>
    <row r="4945" spans="1:16" x14ac:dyDescent="0.35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f t="shared" si="154"/>
        <v>0.5</v>
      </c>
      <c r="P4945">
        <f t="shared" si="155"/>
        <v>534.85950000000003</v>
      </c>
    </row>
    <row r="4946" spans="1:16" x14ac:dyDescent="0.35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f t="shared" si="154"/>
        <v>0.1</v>
      </c>
      <c r="P4946">
        <f t="shared" si="155"/>
        <v>54.95776</v>
      </c>
    </row>
    <row r="4947" spans="1:16" x14ac:dyDescent="0.35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f t="shared" si="154"/>
        <v>0.1</v>
      </c>
      <c r="P4947">
        <f t="shared" si="155"/>
        <v>8.5118000000000009</v>
      </c>
    </row>
    <row r="4948" spans="1:16" x14ac:dyDescent="0.35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f t="shared" si="154"/>
        <v>0.1</v>
      </c>
      <c r="P4948">
        <f t="shared" si="155"/>
        <v>2.8296400000000004</v>
      </c>
    </row>
    <row r="4949" spans="1:16" x14ac:dyDescent="0.35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f t="shared" si="154"/>
        <v>0.5</v>
      </c>
      <c r="P4949">
        <f t="shared" si="155"/>
        <v>23.245799999999996</v>
      </c>
    </row>
    <row r="4950" spans="1:16" x14ac:dyDescent="0.35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f t="shared" si="154"/>
        <v>0.5</v>
      </c>
      <c r="P4950">
        <f t="shared" si="155"/>
        <v>114.5508</v>
      </c>
    </row>
    <row r="4951" spans="1:16" x14ac:dyDescent="0.35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f t="shared" si="154"/>
        <v>0.5</v>
      </c>
      <c r="P4951">
        <f t="shared" si="155"/>
        <v>19.216799999999999</v>
      </c>
    </row>
    <row r="4952" spans="1:16" x14ac:dyDescent="0.35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f t="shared" si="154"/>
        <v>0</v>
      </c>
      <c r="P4952">
        <f t="shared" si="155"/>
        <v>7.2035999999999998</v>
      </c>
    </row>
    <row r="4953" spans="1:16" x14ac:dyDescent="0.35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f t="shared" si="154"/>
        <v>0.5</v>
      </c>
      <c r="P4953">
        <f t="shared" si="155"/>
        <v>10.108800000000002</v>
      </c>
    </row>
    <row r="4954" spans="1:16" x14ac:dyDescent="0.35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f t="shared" si="154"/>
        <v>0</v>
      </c>
      <c r="P4954">
        <f t="shared" si="155"/>
        <v>48.636000000000003</v>
      </c>
    </row>
    <row r="4955" spans="1:16" x14ac:dyDescent="0.35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  <c r="O4955">
        <f t="shared" si="154"/>
        <v>0.5</v>
      </c>
      <c r="P4955">
        <f t="shared" si="155"/>
        <v>124.98450000000001</v>
      </c>
    </row>
    <row r="4956" spans="1:16" x14ac:dyDescent="0.35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f t="shared" si="154"/>
        <v>0</v>
      </c>
      <c r="P4956">
        <f t="shared" si="155"/>
        <v>13.3644</v>
      </c>
    </row>
    <row r="4957" spans="1:16" x14ac:dyDescent="0.35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f t="shared" si="154"/>
        <v>0</v>
      </c>
      <c r="P4957">
        <f t="shared" si="155"/>
        <v>42.735599999999998</v>
      </c>
    </row>
    <row r="4958" spans="1:16" x14ac:dyDescent="0.35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  <c r="O4958">
        <f t="shared" si="154"/>
        <v>0</v>
      </c>
      <c r="P4958">
        <f t="shared" si="155"/>
        <v>23.187999999999999</v>
      </c>
    </row>
    <row r="4959" spans="1:16" x14ac:dyDescent="0.35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f t="shared" si="154"/>
        <v>0.5</v>
      </c>
      <c r="P4959">
        <f t="shared" si="155"/>
        <v>10.361999999999998</v>
      </c>
    </row>
    <row r="4960" spans="1:16" x14ac:dyDescent="0.35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f t="shared" si="154"/>
        <v>0.5</v>
      </c>
      <c r="P4960">
        <f t="shared" si="155"/>
        <v>19.099800000000002</v>
      </c>
    </row>
    <row r="4961" spans="1:16" x14ac:dyDescent="0.35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f t="shared" si="154"/>
        <v>0.5</v>
      </c>
      <c r="P4961">
        <f t="shared" si="155"/>
        <v>82.609200000000001</v>
      </c>
    </row>
    <row r="4962" spans="1:16" x14ac:dyDescent="0.35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f t="shared" si="154"/>
        <v>0.5</v>
      </c>
      <c r="P4962">
        <f t="shared" si="155"/>
        <v>74.284800000000004</v>
      </c>
    </row>
    <row r="4963" spans="1:16" x14ac:dyDescent="0.35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f t="shared" si="154"/>
        <v>0.1</v>
      </c>
      <c r="P4963">
        <f t="shared" si="155"/>
        <v>47.555090000000007</v>
      </c>
    </row>
    <row r="4964" spans="1:16" x14ac:dyDescent="0.35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f t="shared" si="154"/>
        <v>0.1</v>
      </c>
      <c r="P4964">
        <f t="shared" si="155"/>
        <v>14.603160000000003</v>
      </c>
    </row>
    <row r="4965" spans="1:16" x14ac:dyDescent="0.35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f t="shared" si="154"/>
        <v>0.1</v>
      </c>
      <c r="P4965">
        <f t="shared" si="155"/>
        <v>261.88932</v>
      </c>
    </row>
    <row r="4966" spans="1:16" x14ac:dyDescent="0.35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f t="shared" si="154"/>
        <v>0</v>
      </c>
      <c r="P4966">
        <f t="shared" si="155"/>
        <v>12.940000000000001</v>
      </c>
    </row>
    <row r="4967" spans="1:16" x14ac:dyDescent="0.35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  <c r="O4967">
        <f t="shared" si="154"/>
        <v>0</v>
      </c>
      <c r="P4967">
        <f t="shared" si="155"/>
        <v>408.66</v>
      </c>
    </row>
    <row r="4968" spans="1:16" x14ac:dyDescent="0.35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f t="shared" si="154"/>
        <v>0</v>
      </c>
      <c r="P4968">
        <f t="shared" si="155"/>
        <v>124.9845</v>
      </c>
    </row>
    <row r="4969" spans="1:16" x14ac:dyDescent="0.35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  <c r="O4969">
        <f t="shared" si="154"/>
        <v>0</v>
      </c>
      <c r="P4969">
        <f t="shared" si="155"/>
        <v>4.2840000000000007</v>
      </c>
    </row>
    <row r="4970" spans="1:16" x14ac:dyDescent="0.35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f t="shared" si="154"/>
        <v>0</v>
      </c>
      <c r="P4970">
        <f t="shared" si="155"/>
        <v>115.98839999999998</v>
      </c>
    </row>
    <row r="4971" spans="1:16" x14ac:dyDescent="0.35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  <c r="O4971">
        <f t="shared" si="154"/>
        <v>0</v>
      </c>
      <c r="P4971">
        <f t="shared" si="155"/>
        <v>95.442800000000005</v>
      </c>
    </row>
    <row r="4972" spans="1:16" x14ac:dyDescent="0.35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f t="shared" si="154"/>
        <v>0.1</v>
      </c>
      <c r="P4972">
        <f t="shared" si="155"/>
        <v>260.23998000000006</v>
      </c>
    </row>
    <row r="4973" spans="1:16" x14ac:dyDescent="0.35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f t="shared" si="154"/>
        <v>0.1</v>
      </c>
      <c r="P4973">
        <f t="shared" si="155"/>
        <v>25.820080000000001</v>
      </c>
    </row>
    <row r="4974" spans="1:16" x14ac:dyDescent="0.35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f t="shared" si="154"/>
        <v>0.1</v>
      </c>
      <c r="P4974">
        <f t="shared" si="155"/>
        <v>32.767019999999995</v>
      </c>
    </row>
    <row r="4975" spans="1:16" x14ac:dyDescent="0.35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f t="shared" si="154"/>
        <v>0.1</v>
      </c>
      <c r="P4975">
        <f t="shared" si="155"/>
        <v>63.469120000000011</v>
      </c>
    </row>
    <row r="4976" spans="1:16" x14ac:dyDescent="0.35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  <c r="O4976">
        <f t="shared" si="154"/>
        <v>0.5</v>
      </c>
      <c r="P4976">
        <f t="shared" si="155"/>
        <v>9.8685000000000009</v>
      </c>
    </row>
    <row r="4977" spans="1:16" x14ac:dyDescent="0.35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f t="shared" si="154"/>
        <v>0</v>
      </c>
      <c r="P4977">
        <f t="shared" si="155"/>
        <v>564.73199999999997</v>
      </c>
    </row>
    <row r="4978" spans="1:16" x14ac:dyDescent="0.35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f t="shared" si="154"/>
        <v>0.1</v>
      </c>
      <c r="P4978">
        <f t="shared" si="155"/>
        <v>15.5661</v>
      </c>
    </row>
    <row r="4979" spans="1:16" x14ac:dyDescent="0.35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f t="shared" si="154"/>
        <v>0.1</v>
      </c>
      <c r="P4979">
        <f t="shared" si="155"/>
        <v>4.7819199999999995</v>
      </c>
    </row>
    <row r="4980" spans="1:16" x14ac:dyDescent="0.35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  <c r="O4980">
        <f t="shared" si="154"/>
        <v>0.1</v>
      </c>
      <c r="P4980">
        <f t="shared" si="155"/>
        <v>604.4471400000001</v>
      </c>
    </row>
    <row r="4981" spans="1:16" x14ac:dyDescent="0.35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f t="shared" si="154"/>
        <v>0</v>
      </c>
      <c r="P4981">
        <f t="shared" si="155"/>
        <v>19.025400000000001</v>
      </c>
    </row>
    <row r="4982" spans="1:16" x14ac:dyDescent="0.35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f t="shared" si="154"/>
        <v>0</v>
      </c>
      <c r="P4982">
        <f t="shared" si="155"/>
        <v>16.1172</v>
      </c>
    </row>
    <row r="4983" spans="1:16" x14ac:dyDescent="0.35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f t="shared" si="154"/>
        <v>0</v>
      </c>
      <c r="P4983">
        <f t="shared" si="155"/>
        <v>20.468</v>
      </c>
    </row>
    <row r="4984" spans="1:16" x14ac:dyDescent="0.35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  <c r="O4984">
        <f t="shared" si="154"/>
        <v>0.5</v>
      </c>
      <c r="P4984">
        <f t="shared" si="155"/>
        <v>4.2282000000000002</v>
      </c>
    </row>
    <row r="4985" spans="1:16" x14ac:dyDescent="0.35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  <c r="O4985">
        <f t="shared" si="154"/>
        <v>0</v>
      </c>
      <c r="P4985">
        <f t="shared" si="155"/>
        <v>61.933199999999999</v>
      </c>
    </row>
    <row r="4986" spans="1:16" x14ac:dyDescent="0.35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f t="shared" si="154"/>
        <v>0.5</v>
      </c>
      <c r="P4986">
        <f t="shared" si="155"/>
        <v>9.0952500000000001</v>
      </c>
    </row>
    <row r="4987" spans="1:16" x14ac:dyDescent="0.35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  <c r="O4987">
        <f t="shared" si="154"/>
        <v>0.2</v>
      </c>
      <c r="P4987">
        <f t="shared" si="155"/>
        <v>8.8127999999999993</v>
      </c>
    </row>
    <row r="4988" spans="1:16" x14ac:dyDescent="0.35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  <c r="O4988">
        <f t="shared" si="154"/>
        <v>0.5</v>
      </c>
      <c r="P4988">
        <f t="shared" si="155"/>
        <v>15.163199999999998</v>
      </c>
    </row>
    <row r="4989" spans="1:16" x14ac:dyDescent="0.35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  <c r="O4989">
        <f t="shared" si="154"/>
        <v>0.5</v>
      </c>
      <c r="P4989">
        <f t="shared" si="155"/>
        <v>1764.9180000000001</v>
      </c>
    </row>
    <row r="4990" spans="1:16" x14ac:dyDescent="0.35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f t="shared" si="154"/>
        <v>0.5</v>
      </c>
      <c r="P4990">
        <f t="shared" si="155"/>
        <v>7.9253999999999998</v>
      </c>
    </row>
    <row r="4991" spans="1:16" x14ac:dyDescent="0.35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f t="shared" si="154"/>
        <v>0.5</v>
      </c>
      <c r="P4991">
        <f t="shared" si="155"/>
        <v>6.7553999999999998</v>
      </c>
    </row>
    <row r="4992" spans="1:16" x14ac:dyDescent="0.35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f t="shared" si="154"/>
        <v>0.5</v>
      </c>
      <c r="P4992">
        <f t="shared" si="155"/>
        <v>917.77440000000001</v>
      </c>
    </row>
    <row r="4993" spans="1:16" x14ac:dyDescent="0.35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  <c r="O4993">
        <f t="shared" si="154"/>
        <v>0.5</v>
      </c>
      <c r="P4993">
        <f t="shared" si="155"/>
        <v>7229.2117500000004</v>
      </c>
    </row>
    <row r="4994" spans="1:16" x14ac:dyDescent="0.35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f t="shared" si="154"/>
        <v>0.5</v>
      </c>
      <c r="P4994">
        <f t="shared" si="155"/>
        <v>55.586399999999998</v>
      </c>
    </row>
    <row r="4995" spans="1:16" x14ac:dyDescent="0.35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f t="shared" ref="O4995:O5058" si="156">IF(D4995="Same Day",0.2,IF(D4995="First Class",0.1,IF(D4995= "Standard Class",0.5,0)))</f>
        <v>0.5</v>
      </c>
      <c r="P4995">
        <f t="shared" ref="P4995:P5058" si="157">(K4995-N4995)*(1+O4995)</f>
        <v>18.662399999999998</v>
      </c>
    </row>
    <row r="4996" spans="1:16" x14ac:dyDescent="0.35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  <c r="O4996">
        <f t="shared" si="156"/>
        <v>0.5</v>
      </c>
      <c r="P4996">
        <f t="shared" si="157"/>
        <v>25.146000000000001</v>
      </c>
    </row>
    <row r="4997" spans="1:16" x14ac:dyDescent="0.35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f t="shared" si="156"/>
        <v>0.5</v>
      </c>
      <c r="P4997">
        <f t="shared" si="157"/>
        <v>49.786199999999994</v>
      </c>
    </row>
    <row r="4998" spans="1:16" x14ac:dyDescent="0.35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f t="shared" si="156"/>
        <v>0.5</v>
      </c>
      <c r="P4998">
        <f t="shared" si="157"/>
        <v>67.687799999999996</v>
      </c>
    </row>
    <row r="4999" spans="1:16" x14ac:dyDescent="0.35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f t="shared" si="156"/>
        <v>0.5</v>
      </c>
      <c r="P4999">
        <f t="shared" si="157"/>
        <v>34.693800000000003</v>
      </c>
    </row>
    <row r="5000" spans="1:16" x14ac:dyDescent="0.35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f t="shared" si="156"/>
        <v>0.5</v>
      </c>
      <c r="P5000">
        <f t="shared" si="157"/>
        <v>152.05889999999999</v>
      </c>
    </row>
    <row r="5001" spans="1:16" x14ac:dyDescent="0.35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f t="shared" si="156"/>
        <v>0.5</v>
      </c>
      <c r="P5001">
        <f t="shared" si="157"/>
        <v>43.375500000000002</v>
      </c>
    </row>
    <row r="5002" spans="1:16" x14ac:dyDescent="0.35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f t="shared" si="156"/>
        <v>0.5</v>
      </c>
      <c r="P5002">
        <f t="shared" si="157"/>
        <v>76.790399999999991</v>
      </c>
    </row>
    <row r="5003" spans="1:16" x14ac:dyDescent="0.35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  <c r="O5003">
        <f t="shared" si="156"/>
        <v>0.2</v>
      </c>
      <c r="P5003">
        <f t="shared" si="157"/>
        <v>59.213999999999999</v>
      </c>
    </row>
    <row r="5004" spans="1:16" x14ac:dyDescent="0.35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f t="shared" si="156"/>
        <v>0.2</v>
      </c>
      <c r="P5004">
        <f t="shared" si="157"/>
        <v>119.55839999999998</v>
      </c>
    </row>
    <row r="5005" spans="1:16" x14ac:dyDescent="0.35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f t="shared" si="156"/>
        <v>0.5</v>
      </c>
      <c r="P5005">
        <f t="shared" si="157"/>
        <v>8.2368000000000006</v>
      </c>
    </row>
    <row r="5006" spans="1:16" x14ac:dyDescent="0.35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  <c r="O5006">
        <f t="shared" si="156"/>
        <v>0</v>
      </c>
      <c r="P5006">
        <f t="shared" si="157"/>
        <v>31.541399999999999</v>
      </c>
    </row>
    <row r="5007" spans="1:16" x14ac:dyDescent="0.35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f t="shared" si="156"/>
        <v>0</v>
      </c>
      <c r="P5007">
        <f t="shared" si="157"/>
        <v>507.15299999999996</v>
      </c>
    </row>
    <row r="5008" spans="1:16" x14ac:dyDescent="0.35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f t="shared" si="156"/>
        <v>0.5</v>
      </c>
      <c r="P5008">
        <f t="shared" si="157"/>
        <v>1811.0820000000003</v>
      </c>
    </row>
    <row r="5009" spans="1:16" x14ac:dyDescent="0.35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f t="shared" si="156"/>
        <v>0.5</v>
      </c>
      <c r="P5009">
        <f t="shared" si="157"/>
        <v>22.335300000000004</v>
      </c>
    </row>
    <row r="5010" spans="1:16" x14ac:dyDescent="0.35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f t="shared" si="156"/>
        <v>0.5</v>
      </c>
      <c r="P5010">
        <f t="shared" si="157"/>
        <v>24.757199999999997</v>
      </c>
    </row>
    <row r="5011" spans="1:16" x14ac:dyDescent="0.35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f t="shared" si="156"/>
        <v>0.5</v>
      </c>
      <c r="P5011">
        <f t="shared" si="157"/>
        <v>1385.9370000000001</v>
      </c>
    </row>
    <row r="5012" spans="1:16" x14ac:dyDescent="0.35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f t="shared" si="156"/>
        <v>0.5</v>
      </c>
      <c r="P5012">
        <f t="shared" si="157"/>
        <v>13.2921</v>
      </c>
    </row>
    <row r="5013" spans="1:16" x14ac:dyDescent="0.35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f t="shared" si="156"/>
        <v>0.1</v>
      </c>
      <c r="P5013">
        <f t="shared" si="157"/>
        <v>623.63763000000006</v>
      </c>
    </row>
    <row r="5014" spans="1:16" x14ac:dyDescent="0.35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  <c r="O5014">
        <f t="shared" si="156"/>
        <v>0.5</v>
      </c>
      <c r="P5014">
        <f t="shared" si="157"/>
        <v>84.824999999999989</v>
      </c>
    </row>
    <row r="5015" spans="1:16" x14ac:dyDescent="0.35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f t="shared" si="156"/>
        <v>0.5</v>
      </c>
      <c r="P5015">
        <f t="shared" si="157"/>
        <v>295.96350000000001</v>
      </c>
    </row>
    <row r="5016" spans="1:16" x14ac:dyDescent="0.35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f t="shared" si="156"/>
        <v>0.5</v>
      </c>
      <c r="P5016">
        <f t="shared" si="157"/>
        <v>394.8075</v>
      </c>
    </row>
    <row r="5017" spans="1:16" x14ac:dyDescent="0.35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f t="shared" si="156"/>
        <v>0.5</v>
      </c>
      <c r="P5017">
        <f t="shared" si="157"/>
        <v>38.245199999999997</v>
      </c>
    </row>
    <row r="5018" spans="1:16" x14ac:dyDescent="0.35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f t="shared" si="156"/>
        <v>0.5</v>
      </c>
      <c r="P5018">
        <f t="shared" si="157"/>
        <v>2629.1579999999999</v>
      </c>
    </row>
    <row r="5019" spans="1:16" x14ac:dyDescent="0.35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f t="shared" si="156"/>
        <v>0.1</v>
      </c>
      <c r="P5019">
        <f t="shared" si="157"/>
        <v>7.5622800000000003</v>
      </c>
    </row>
    <row r="5020" spans="1:16" x14ac:dyDescent="0.35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f t="shared" si="156"/>
        <v>0.1</v>
      </c>
      <c r="P5020">
        <f t="shared" si="157"/>
        <v>688.2707700000002</v>
      </c>
    </row>
    <row r="5021" spans="1:16" x14ac:dyDescent="0.35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f t="shared" si="156"/>
        <v>0.1</v>
      </c>
      <c r="P5021">
        <f t="shared" si="157"/>
        <v>16.654440000000001</v>
      </c>
    </row>
    <row r="5022" spans="1:16" x14ac:dyDescent="0.35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f t="shared" si="156"/>
        <v>0</v>
      </c>
      <c r="P5022">
        <f t="shared" si="157"/>
        <v>330.20099999999996</v>
      </c>
    </row>
    <row r="5023" spans="1:16" x14ac:dyDescent="0.35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f t="shared" si="156"/>
        <v>0.5</v>
      </c>
      <c r="P5023">
        <f t="shared" si="157"/>
        <v>76.271999999999991</v>
      </c>
    </row>
    <row r="5024" spans="1:16" x14ac:dyDescent="0.35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f t="shared" si="156"/>
        <v>0.5</v>
      </c>
      <c r="P5024">
        <f t="shared" si="157"/>
        <v>938.55105000000015</v>
      </c>
    </row>
    <row r="5025" spans="1:16" x14ac:dyDescent="0.35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  <c r="O5025">
        <f t="shared" si="156"/>
        <v>0.5</v>
      </c>
      <c r="P5025">
        <f t="shared" si="157"/>
        <v>43.113600000000005</v>
      </c>
    </row>
    <row r="5026" spans="1:16" x14ac:dyDescent="0.35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f t="shared" si="156"/>
        <v>0.5</v>
      </c>
      <c r="P5026">
        <f t="shared" si="157"/>
        <v>25.612199999999994</v>
      </c>
    </row>
    <row r="5027" spans="1:16" x14ac:dyDescent="0.35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f t="shared" si="156"/>
        <v>0.5</v>
      </c>
      <c r="P5027">
        <f t="shared" si="157"/>
        <v>491.99804999999998</v>
      </c>
    </row>
    <row r="5028" spans="1:16" x14ac:dyDescent="0.35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f t="shared" si="156"/>
        <v>0.5</v>
      </c>
      <c r="P5028">
        <f t="shared" si="157"/>
        <v>115.60080000000002</v>
      </c>
    </row>
    <row r="5029" spans="1:16" x14ac:dyDescent="0.35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f t="shared" si="156"/>
        <v>0.5</v>
      </c>
      <c r="P5029">
        <f t="shared" si="157"/>
        <v>345.04380000000003</v>
      </c>
    </row>
    <row r="5030" spans="1:16" x14ac:dyDescent="0.35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f t="shared" si="156"/>
        <v>0</v>
      </c>
      <c r="P5030">
        <f t="shared" si="157"/>
        <v>185.98140000000001</v>
      </c>
    </row>
    <row r="5031" spans="1:16" x14ac:dyDescent="0.35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  <c r="O5031">
        <f t="shared" si="156"/>
        <v>0.5</v>
      </c>
      <c r="P5031">
        <f t="shared" si="157"/>
        <v>9.2574000000000005</v>
      </c>
    </row>
    <row r="5032" spans="1:16" x14ac:dyDescent="0.35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  <c r="O5032">
        <f t="shared" si="156"/>
        <v>0.5</v>
      </c>
      <c r="P5032">
        <f t="shared" si="157"/>
        <v>9.5127000000000006</v>
      </c>
    </row>
    <row r="5033" spans="1:16" x14ac:dyDescent="0.35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f t="shared" si="156"/>
        <v>0.5</v>
      </c>
      <c r="P5033">
        <f t="shared" si="157"/>
        <v>118.86839999999999</v>
      </c>
    </row>
    <row r="5034" spans="1:16" x14ac:dyDescent="0.35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f t="shared" si="156"/>
        <v>0.5</v>
      </c>
      <c r="P5034">
        <f t="shared" si="157"/>
        <v>281.08080000000001</v>
      </c>
    </row>
    <row r="5035" spans="1:16" x14ac:dyDescent="0.35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f t="shared" si="156"/>
        <v>0.5</v>
      </c>
      <c r="P5035">
        <f t="shared" si="157"/>
        <v>28.609199999999994</v>
      </c>
    </row>
    <row r="5036" spans="1:16" x14ac:dyDescent="0.35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f t="shared" si="156"/>
        <v>0</v>
      </c>
      <c r="P5036">
        <f t="shared" si="157"/>
        <v>639.28199999999993</v>
      </c>
    </row>
    <row r="5037" spans="1:16" x14ac:dyDescent="0.35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f t="shared" si="156"/>
        <v>0.5</v>
      </c>
      <c r="P5037">
        <f t="shared" si="157"/>
        <v>813.66975000000002</v>
      </c>
    </row>
    <row r="5038" spans="1:16" x14ac:dyDescent="0.35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  <c r="O5038">
        <f t="shared" si="156"/>
        <v>0.5</v>
      </c>
      <c r="P5038">
        <f t="shared" si="157"/>
        <v>47.798999999999999</v>
      </c>
    </row>
    <row r="5039" spans="1:16" x14ac:dyDescent="0.35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f t="shared" si="156"/>
        <v>0</v>
      </c>
      <c r="P5039">
        <f t="shared" si="157"/>
        <v>155.97399999999999</v>
      </c>
    </row>
    <row r="5040" spans="1:16" x14ac:dyDescent="0.35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f t="shared" si="156"/>
        <v>0.1</v>
      </c>
      <c r="P5040">
        <f t="shared" si="157"/>
        <v>260.64324000000005</v>
      </c>
    </row>
    <row r="5041" spans="1:16" x14ac:dyDescent="0.35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  <c r="O5041">
        <f t="shared" si="156"/>
        <v>0.1</v>
      </c>
      <c r="P5041">
        <f t="shared" si="157"/>
        <v>574.94800000000009</v>
      </c>
    </row>
    <row r="5042" spans="1:16" x14ac:dyDescent="0.35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  <c r="O5042">
        <f t="shared" si="156"/>
        <v>0.1</v>
      </c>
      <c r="P5042">
        <f t="shared" si="157"/>
        <v>128.87798000000001</v>
      </c>
    </row>
    <row r="5043" spans="1:16" x14ac:dyDescent="0.35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f t="shared" si="156"/>
        <v>0</v>
      </c>
      <c r="P5043">
        <f t="shared" si="157"/>
        <v>35.209199999999996</v>
      </c>
    </row>
    <row r="5044" spans="1:16" x14ac:dyDescent="0.35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f t="shared" si="156"/>
        <v>0</v>
      </c>
      <c r="P5044">
        <f t="shared" si="157"/>
        <v>90.943999999999988</v>
      </c>
    </row>
    <row r="5045" spans="1:16" x14ac:dyDescent="0.35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f t="shared" si="156"/>
        <v>0</v>
      </c>
      <c r="P5045">
        <f t="shared" si="157"/>
        <v>275.80139999999994</v>
      </c>
    </row>
    <row r="5046" spans="1:16" x14ac:dyDescent="0.35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f t="shared" si="156"/>
        <v>0</v>
      </c>
      <c r="P5046">
        <f t="shared" si="157"/>
        <v>32.542000000000002</v>
      </c>
    </row>
    <row r="5047" spans="1:16" x14ac:dyDescent="0.35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f t="shared" si="156"/>
        <v>0</v>
      </c>
      <c r="P5047">
        <f t="shared" si="157"/>
        <v>533.36239999999998</v>
      </c>
    </row>
    <row r="5048" spans="1:16" x14ac:dyDescent="0.35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f t="shared" si="156"/>
        <v>0</v>
      </c>
      <c r="P5048">
        <f t="shared" si="157"/>
        <v>3.3696000000000002</v>
      </c>
    </row>
    <row r="5049" spans="1:16" x14ac:dyDescent="0.35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  <c r="O5049">
        <f t="shared" si="156"/>
        <v>0</v>
      </c>
      <c r="P5049">
        <f t="shared" si="157"/>
        <v>10.731</v>
      </c>
    </row>
    <row r="5050" spans="1:16" x14ac:dyDescent="0.35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f t="shared" si="156"/>
        <v>0.5</v>
      </c>
      <c r="P5050">
        <f t="shared" si="157"/>
        <v>32.942700000000002</v>
      </c>
    </row>
    <row r="5051" spans="1:16" x14ac:dyDescent="0.35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f t="shared" si="156"/>
        <v>0.5</v>
      </c>
      <c r="P5051">
        <f t="shared" si="157"/>
        <v>98.980199999999982</v>
      </c>
    </row>
    <row r="5052" spans="1:16" x14ac:dyDescent="0.35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f t="shared" si="156"/>
        <v>0.5</v>
      </c>
      <c r="P5052">
        <f t="shared" si="157"/>
        <v>14.739299999999997</v>
      </c>
    </row>
    <row r="5053" spans="1:16" x14ac:dyDescent="0.35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  <c r="O5053">
        <f t="shared" si="156"/>
        <v>0.5</v>
      </c>
      <c r="P5053">
        <f t="shared" si="157"/>
        <v>24.704999999999998</v>
      </c>
    </row>
    <row r="5054" spans="1:16" x14ac:dyDescent="0.35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f t="shared" si="156"/>
        <v>0.2</v>
      </c>
      <c r="P5054">
        <f t="shared" si="157"/>
        <v>124.42703999999998</v>
      </c>
    </row>
    <row r="5055" spans="1:16" x14ac:dyDescent="0.35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  <c r="O5055">
        <f t="shared" si="156"/>
        <v>0</v>
      </c>
      <c r="P5055">
        <f t="shared" si="157"/>
        <v>313.74</v>
      </c>
    </row>
    <row r="5056" spans="1:16" x14ac:dyDescent="0.35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f t="shared" si="156"/>
        <v>0</v>
      </c>
      <c r="P5056">
        <f t="shared" si="157"/>
        <v>6.2622</v>
      </c>
    </row>
    <row r="5057" spans="1:16" x14ac:dyDescent="0.35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f t="shared" si="156"/>
        <v>0</v>
      </c>
      <c r="P5057">
        <f t="shared" si="157"/>
        <v>1789.9380000000001</v>
      </c>
    </row>
    <row r="5058" spans="1:16" x14ac:dyDescent="0.35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  <c r="O5058">
        <f t="shared" si="156"/>
        <v>0.1</v>
      </c>
      <c r="P5058">
        <f t="shared" si="157"/>
        <v>15.972</v>
      </c>
    </row>
    <row r="5059" spans="1:16" x14ac:dyDescent="0.35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f t="shared" ref="O5059:O5122" si="158">IF(D5059="Same Day",0.2,IF(D5059="First Class",0.1,IF(D5059= "Standard Class",0.5,0)))</f>
        <v>0.1</v>
      </c>
      <c r="P5059">
        <f t="shared" ref="P5059:P5122" si="159">(K5059-N5059)*(1+O5059)</f>
        <v>45.146640000000005</v>
      </c>
    </row>
    <row r="5060" spans="1:16" x14ac:dyDescent="0.35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f t="shared" si="158"/>
        <v>0.5</v>
      </c>
      <c r="P5060">
        <f t="shared" si="159"/>
        <v>274.57650000000001</v>
      </c>
    </row>
    <row r="5061" spans="1:16" x14ac:dyDescent="0.35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f t="shared" si="158"/>
        <v>0</v>
      </c>
      <c r="P5061">
        <f t="shared" si="159"/>
        <v>503.98559999999998</v>
      </c>
    </row>
    <row r="5062" spans="1:16" x14ac:dyDescent="0.35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f t="shared" si="158"/>
        <v>0</v>
      </c>
      <c r="P5062">
        <f t="shared" si="159"/>
        <v>514.64160000000004</v>
      </c>
    </row>
    <row r="5063" spans="1:16" x14ac:dyDescent="0.35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  <c r="O5063">
        <f t="shared" si="158"/>
        <v>0.5</v>
      </c>
      <c r="P5063">
        <f t="shared" si="159"/>
        <v>32.984999999999999</v>
      </c>
    </row>
    <row r="5064" spans="1:16" x14ac:dyDescent="0.35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f t="shared" si="158"/>
        <v>0.5</v>
      </c>
      <c r="P5064">
        <f t="shared" si="159"/>
        <v>408.20760000000007</v>
      </c>
    </row>
    <row r="5065" spans="1:16" x14ac:dyDescent="0.35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  <c r="O5065">
        <f t="shared" si="158"/>
        <v>0.5</v>
      </c>
      <c r="P5065">
        <f t="shared" si="159"/>
        <v>169.2054</v>
      </c>
    </row>
    <row r="5066" spans="1:16" x14ac:dyDescent="0.35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  <c r="O5066">
        <f t="shared" si="158"/>
        <v>0.1</v>
      </c>
      <c r="P5066">
        <f t="shared" si="159"/>
        <v>306.13638000000009</v>
      </c>
    </row>
    <row r="5067" spans="1:16" x14ac:dyDescent="0.35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f t="shared" si="158"/>
        <v>0.5</v>
      </c>
      <c r="P5067">
        <f t="shared" si="159"/>
        <v>453.57164999999998</v>
      </c>
    </row>
    <row r="5068" spans="1:16" x14ac:dyDescent="0.35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f t="shared" si="158"/>
        <v>0.5</v>
      </c>
      <c r="P5068">
        <f t="shared" si="159"/>
        <v>3652.4481000000001</v>
      </c>
    </row>
    <row r="5069" spans="1:16" x14ac:dyDescent="0.35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  <c r="O5069">
        <f t="shared" si="158"/>
        <v>0.5</v>
      </c>
      <c r="P5069">
        <f t="shared" si="159"/>
        <v>22.790999999999997</v>
      </c>
    </row>
    <row r="5070" spans="1:16" x14ac:dyDescent="0.35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  <c r="O5070">
        <f t="shared" si="158"/>
        <v>0.5</v>
      </c>
      <c r="P5070">
        <f t="shared" si="159"/>
        <v>412.49250000000001</v>
      </c>
    </row>
    <row r="5071" spans="1:16" x14ac:dyDescent="0.35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f t="shared" si="158"/>
        <v>0.5</v>
      </c>
      <c r="P5071">
        <f t="shared" si="159"/>
        <v>195.45750000000001</v>
      </c>
    </row>
    <row r="5072" spans="1:16" x14ac:dyDescent="0.35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f t="shared" si="158"/>
        <v>0.5</v>
      </c>
      <c r="P5072">
        <f t="shared" si="159"/>
        <v>31.630500000000005</v>
      </c>
    </row>
    <row r="5073" spans="1:16" x14ac:dyDescent="0.35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  <c r="O5073">
        <f t="shared" si="158"/>
        <v>0.5</v>
      </c>
      <c r="P5073">
        <f t="shared" si="159"/>
        <v>46.875600000000006</v>
      </c>
    </row>
    <row r="5074" spans="1:16" x14ac:dyDescent="0.35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f t="shared" si="158"/>
        <v>0.5</v>
      </c>
      <c r="P5074">
        <f t="shared" si="159"/>
        <v>323.97840000000008</v>
      </c>
    </row>
    <row r="5075" spans="1:16" x14ac:dyDescent="0.35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  <c r="O5075">
        <f t="shared" si="158"/>
        <v>0.2</v>
      </c>
      <c r="P5075">
        <f t="shared" si="159"/>
        <v>56.519999999999989</v>
      </c>
    </row>
    <row r="5076" spans="1:16" x14ac:dyDescent="0.35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f t="shared" si="158"/>
        <v>0</v>
      </c>
      <c r="P5076">
        <f t="shared" si="159"/>
        <v>9.3852000000000011</v>
      </c>
    </row>
    <row r="5077" spans="1:16" x14ac:dyDescent="0.35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  <c r="O5077">
        <f t="shared" si="158"/>
        <v>0</v>
      </c>
      <c r="P5077">
        <f t="shared" si="159"/>
        <v>839.77</v>
      </c>
    </row>
    <row r="5078" spans="1:16" x14ac:dyDescent="0.35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f t="shared" si="158"/>
        <v>0</v>
      </c>
      <c r="P5078">
        <f t="shared" si="159"/>
        <v>39.234999999999999</v>
      </c>
    </row>
    <row r="5079" spans="1:16" x14ac:dyDescent="0.35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f t="shared" si="158"/>
        <v>0</v>
      </c>
      <c r="P5079">
        <f t="shared" si="159"/>
        <v>533.54099999999994</v>
      </c>
    </row>
    <row r="5080" spans="1:16" x14ac:dyDescent="0.35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f t="shared" si="158"/>
        <v>0.5</v>
      </c>
      <c r="P5080">
        <f t="shared" si="159"/>
        <v>14.500799999999996</v>
      </c>
    </row>
    <row r="5081" spans="1:16" x14ac:dyDescent="0.35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f t="shared" si="158"/>
        <v>0.5</v>
      </c>
      <c r="P5081">
        <f t="shared" si="159"/>
        <v>583.65719999999999</v>
      </c>
    </row>
    <row r="5082" spans="1:16" x14ac:dyDescent="0.35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f t="shared" si="158"/>
        <v>0.5</v>
      </c>
      <c r="P5082">
        <f t="shared" si="159"/>
        <v>11.4756</v>
      </c>
    </row>
    <row r="5083" spans="1:16" x14ac:dyDescent="0.35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f t="shared" si="158"/>
        <v>0.2</v>
      </c>
      <c r="P5083">
        <f t="shared" si="159"/>
        <v>16.17408</v>
      </c>
    </row>
    <row r="5084" spans="1:16" x14ac:dyDescent="0.35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f t="shared" si="158"/>
        <v>0.5</v>
      </c>
      <c r="P5084">
        <f t="shared" si="159"/>
        <v>40.223399999999998</v>
      </c>
    </row>
    <row r="5085" spans="1:16" x14ac:dyDescent="0.35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f t="shared" si="158"/>
        <v>0.5</v>
      </c>
      <c r="P5085">
        <f t="shared" si="159"/>
        <v>61.873199999999983</v>
      </c>
    </row>
    <row r="5086" spans="1:16" x14ac:dyDescent="0.35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f t="shared" si="158"/>
        <v>0</v>
      </c>
      <c r="P5086">
        <f t="shared" si="159"/>
        <v>56.980799999999995</v>
      </c>
    </row>
    <row r="5087" spans="1:16" x14ac:dyDescent="0.35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f t="shared" si="158"/>
        <v>0.5</v>
      </c>
      <c r="P5087">
        <f t="shared" si="159"/>
        <v>23.023200000000003</v>
      </c>
    </row>
    <row r="5088" spans="1:16" x14ac:dyDescent="0.35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f t="shared" si="158"/>
        <v>0.5</v>
      </c>
      <c r="P5088">
        <f t="shared" si="159"/>
        <v>839.08439999999996</v>
      </c>
    </row>
    <row r="5089" spans="1:16" x14ac:dyDescent="0.35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f t="shared" si="158"/>
        <v>0.5</v>
      </c>
      <c r="P5089">
        <f t="shared" si="159"/>
        <v>17.401499999999999</v>
      </c>
    </row>
    <row r="5090" spans="1:16" x14ac:dyDescent="0.35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f t="shared" si="158"/>
        <v>0.5</v>
      </c>
      <c r="P5090">
        <f t="shared" si="159"/>
        <v>6.5178000000000003</v>
      </c>
    </row>
    <row r="5091" spans="1:16" x14ac:dyDescent="0.35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f t="shared" si="158"/>
        <v>0.1</v>
      </c>
      <c r="P5091">
        <f t="shared" si="159"/>
        <v>5.5875600000000007</v>
      </c>
    </row>
    <row r="5092" spans="1:16" x14ac:dyDescent="0.35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f t="shared" si="158"/>
        <v>0.1</v>
      </c>
      <c r="P5092">
        <f t="shared" si="159"/>
        <v>6.1597800000000005</v>
      </c>
    </row>
    <row r="5093" spans="1:16" x14ac:dyDescent="0.35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  <c r="O5093">
        <f t="shared" si="158"/>
        <v>0.5</v>
      </c>
      <c r="P5093">
        <f t="shared" si="159"/>
        <v>5.4432</v>
      </c>
    </row>
    <row r="5094" spans="1:16" x14ac:dyDescent="0.35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f t="shared" si="158"/>
        <v>0.5</v>
      </c>
      <c r="P5094">
        <f t="shared" si="159"/>
        <v>56.33775</v>
      </c>
    </row>
    <row r="5095" spans="1:16" x14ac:dyDescent="0.35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f t="shared" si="158"/>
        <v>0.5</v>
      </c>
      <c r="P5095">
        <f t="shared" si="159"/>
        <v>68.328000000000003</v>
      </c>
    </row>
    <row r="5096" spans="1:16" x14ac:dyDescent="0.35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  <c r="O5096">
        <f t="shared" si="158"/>
        <v>0.5</v>
      </c>
      <c r="P5096">
        <f t="shared" si="159"/>
        <v>502.983</v>
      </c>
    </row>
    <row r="5097" spans="1:16" x14ac:dyDescent="0.35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  <c r="O5097">
        <f t="shared" si="158"/>
        <v>0.5</v>
      </c>
      <c r="P5097">
        <f t="shared" si="159"/>
        <v>63.072000000000003</v>
      </c>
    </row>
    <row r="5098" spans="1:16" x14ac:dyDescent="0.35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f t="shared" si="158"/>
        <v>0.5</v>
      </c>
      <c r="P5098">
        <f t="shared" si="159"/>
        <v>23.437799999999999</v>
      </c>
    </row>
    <row r="5099" spans="1:16" x14ac:dyDescent="0.35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f t="shared" si="158"/>
        <v>0.5</v>
      </c>
      <c r="P5099">
        <f t="shared" si="159"/>
        <v>18.975000000000001</v>
      </c>
    </row>
    <row r="5100" spans="1:16" x14ac:dyDescent="0.35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f t="shared" si="158"/>
        <v>0.5</v>
      </c>
      <c r="P5100">
        <f t="shared" si="159"/>
        <v>65.280599999999993</v>
      </c>
    </row>
    <row r="5101" spans="1:16" x14ac:dyDescent="0.35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f t="shared" si="158"/>
        <v>0.5</v>
      </c>
      <c r="P5101">
        <f t="shared" si="159"/>
        <v>19.032300000000003</v>
      </c>
    </row>
    <row r="5102" spans="1:16" x14ac:dyDescent="0.35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f t="shared" si="158"/>
        <v>0.2</v>
      </c>
      <c r="P5102">
        <f t="shared" si="159"/>
        <v>4.9372800000000003</v>
      </c>
    </row>
    <row r="5103" spans="1:16" x14ac:dyDescent="0.35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f t="shared" si="158"/>
        <v>0.2</v>
      </c>
      <c r="P5103">
        <f t="shared" si="159"/>
        <v>3.96576</v>
      </c>
    </row>
    <row r="5104" spans="1:16" x14ac:dyDescent="0.35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  <c r="O5104">
        <f t="shared" si="158"/>
        <v>0.2</v>
      </c>
      <c r="P5104">
        <f t="shared" si="159"/>
        <v>12.130559999999997</v>
      </c>
    </row>
    <row r="5105" spans="1:16" x14ac:dyDescent="0.35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f t="shared" si="158"/>
        <v>0</v>
      </c>
      <c r="P5105">
        <f t="shared" si="159"/>
        <v>27.521999999999998</v>
      </c>
    </row>
    <row r="5106" spans="1:16" x14ac:dyDescent="0.35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f t="shared" si="158"/>
        <v>0</v>
      </c>
      <c r="P5106">
        <f t="shared" si="159"/>
        <v>11.7432</v>
      </c>
    </row>
    <row r="5107" spans="1:16" x14ac:dyDescent="0.35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f t="shared" si="158"/>
        <v>0.5</v>
      </c>
      <c r="P5107">
        <f t="shared" si="159"/>
        <v>258.49680000000001</v>
      </c>
    </row>
    <row r="5108" spans="1:16" x14ac:dyDescent="0.35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f t="shared" si="158"/>
        <v>0.5</v>
      </c>
      <c r="P5108">
        <f t="shared" si="159"/>
        <v>64.700999999999993</v>
      </c>
    </row>
    <row r="5109" spans="1:16" x14ac:dyDescent="0.35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f t="shared" si="158"/>
        <v>0.1</v>
      </c>
      <c r="P5109">
        <f t="shared" si="159"/>
        <v>40.471200000000003</v>
      </c>
    </row>
    <row r="5110" spans="1:16" x14ac:dyDescent="0.35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f t="shared" si="158"/>
        <v>0.1</v>
      </c>
      <c r="P5110">
        <f t="shared" si="159"/>
        <v>67.240800000000007</v>
      </c>
    </row>
    <row r="5111" spans="1:16" x14ac:dyDescent="0.35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  <c r="O5111">
        <f t="shared" si="158"/>
        <v>0.5</v>
      </c>
      <c r="P5111">
        <f t="shared" si="159"/>
        <v>49.230000000000004</v>
      </c>
    </row>
    <row r="5112" spans="1:16" x14ac:dyDescent="0.35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f t="shared" si="158"/>
        <v>0.5</v>
      </c>
      <c r="P5112">
        <f t="shared" si="159"/>
        <v>332.93700000000001</v>
      </c>
    </row>
    <row r="5113" spans="1:16" x14ac:dyDescent="0.35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  <c r="O5113">
        <f t="shared" si="158"/>
        <v>0.5</v>
      </c>
      <c r="P5113">
        <f t="shared" si="159"/>
        <v>10.361999999999998</v>
      </c>
    </row>
    <row r="5114" spans="1:16" x14ac:dyDescent="0.35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f t="shared" si="158"/>
        <v>0.2</v>
      </c>
      <c r="P5114">
        <f t="shared" si="159"/>
        <v>29.918159999999997</v>
      </c>
    </row>
    <row r="5115" spans="1:16" x14ac:dyDescent="0.35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  <c r="O5115">
        <f t="shared" si="158"/>
        <v>0</v>
      </c>
      <c r="P5115">
        <f t="shared" si="159"/>
        <v>10.108799999999999</v>
      </c>
    </row>
    <row r="5116" spans="1:16" x14ac:dyDescent="0.35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f t="shared" si="158"/>
        <v>0.5</v>
      </c>
      <c r="P5116">
        <f t="shared" si="159"/>
        <v>11.11275</v>
      </c>
    </row>
    <row r="5117" spans="1:16" x14ac:dyDescent="0.35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f t="shared" si="158"/>
        <v>0.5</v>
      </c>
      <c r="P5117">
        <f t="shared" si="159"/>
        <v>3.3452999999999999</v>
      </c>
    </row>
    <row r="5118" spans="1:16" x14ac:dyDescent="0.35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  <c r="O5118">
        <f t="shared" si="158"/>
        <v>0.5</v>
      </c>
      <c r="P5118">
        <f t="shared" si="159"/>
        <v>53.22</v>
      </c>
    </row>
    <row r="5119" spans="1:16" x14ac:dyDescent="0.35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f t="shared" si="158"/>
        <v>0.5</v>
      </c>
      <c r="P5119">
        <f t="shared" si="159"/>
        <v>27.379799999999996</v>
      </c>
    </row>
    <row r="5120" spans="1:16" x14ac:dyDescent="0.35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f t="shared" si="158"/>
        <v>0.5</v>
      </c>
      <c r="P5120">
        <f t="shared" si="159"/>
        <v>500.79434999999995</v>
      </c>
    </row>
    <row r="5121" spans="1:16" x14ac:dyDescent="0.35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f t="shared" si="158"/>
        <v>0.5</v>
      </c>
      <c r="P5121">
        <f t="shared" si="159"/>
        <v>75.59729999999999</v>
      </c>
    </row>
    <row r="5122" spans="1:16" x14ac:dyDescent="0.35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f t="shared" si="158"/>
        <v>0.5</v>
      </c>
      <c r="P5122">
        <f t="shared" si="159"/>
        <v>334.87200000000001</v>
      </c>
    </row>
    <row r="5123" spans="1:16" x14ac:dyDescent="0.35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f t="shared" ref="O5123:O5186" si="160">IF(D5123="Same Day",0.2,IF(D5123="First Class",0.1,IF(D5123= "Standard Class",0.5,0)))</f>
        <v>0.5</v>
      </c>
      <c r="P5123">
        <f t="shared" ref="P5123:P5186" si="161">(K5123-N5123)*(1+O5123)</f>
        <v>85.482900000000001</v>
      </c>
    </row>
    <row r="5124" spans="1:16" x14ac:dyDescent="0.35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f t="shared" si="160"/>
        <v>0.5</v>
      </c>
      <c r="P5124">
        <f t="shared" si="161"/>
        <v>15.1632</v>
      </c>
    </row>
    <row r="5125" spans="1:16" x14ac:dyDescent="0.35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f t="shared" si="160"/>
        <v>0.5</v>
      </c>
      <c r="P5125">
        <f t="shared" si="161"/>
        <v>9.9144000000000023</v>
      </c>
    </row>
    <row r="5126" spans="1:16" x14ac:dyDescent="0.35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f t="shared" si="160"/>
        <v>0.2</v>
      </c>
      <c r="P5126">
        <f t="shared" si="161"/>
        <v>687.15215999999998</v>
      </c>
    </row>
    <row r="5127" spans="1:16" x14ac:dyDescent="0.35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f t="shared" si="160"/>
        <v>0.2</v>
      </c>
      <c r="P5127">
        <f t="shared" si="161"/>
        <v>44.362079999999992</v>
      </c>
    </row>
    <row r="5128" spans="1:16" x14ac:dyDescent="0.35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f t="shared" si="160"/>
        <v>0.2</v>
      </c>
      <c r="P5128">
        <f t="shared" si="161"/>
        <v>1713.5755200000001</v>
      </c>
    </row>
    <row r="5129" spans="1:16" x14ac:dyDescent="0.35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f t="shared" si="160"/>
        <v>0.2</v>
      </c>
      <c r="P5129">
        <f t="shared" si="161"/>
        <v>483.44519999999994</v>
      </c>
    </row>
    <row r="5130" spans="1:16" x14ac:dyDescent="0.35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f t="shared" si="160"/>
        <v>0.2</v>
      </c>
      <c r="P5130">
        <f t="shared" si="161"/>
        <v>15.087119999999997</v>
      </c>
    </row>
    <row r="5131" spans="1:16" x14ac:dyDescent="0.35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f t="shared" si="160"/>
        <v>0.2</v>
      </c>
      <c r="P5131">
        <f t="shared" si="161"/>
        <v>248.80608000000004</v>
      </c>
    </row>
    <row r="5132" spans="1:16" x14ac:dyDescent="0.35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  <c r="O5132">
        <f t="shared" si="160"/>
        <v>0.2</v>
      </c>
      <c r="P5132">
        <f t="shared" si="161"/>
        <v>28.505520000000001</v>
      </c>
    </row>
    <row r="5133" spans="1:16" x14ac:dyDescent="0.35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f t="shared" si="160"/>
        <v>0.5</v>
      </c>
      <c r="P5133">
        <f t="shared" si="161"/>
        <v>95.558400000000006</v>
      </c>
    </row>
    <row r="5134" spans="1:16" x14ac:dyDescent="0.35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f t="shared" si="160"/>
        <v>0.5</v>
      </c>
      <c r="P5134">
        <f t="shared" si="161"/>
        <v>105.2766</v>
      </c>
    </row>
    <row r="5135" spans="1:16" x14ac:dyDescent="0.35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f t="shared" si="160"/>
        <v>0.5</v>
      </c>
      <c r="P5135">
        <f t="shared" si="161"/>
        <v>66.071249999999992</v>
      </c>
    </row>
    <row r="5136" spans="1:16" x14ac:dyDescent="0.35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f t="shared" si="160"/>
        <v>0.5</v>
      </c>
      <c r="P5136">
        <f t="shared" si="161"/>
        <v>91.01039999999999</v>
      </c>
    </row>
    <row r="5137" spans="1:16" x14ac:dyDescent="0.35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f t="shared" si="160"/>
        <v>0.5</v>
      </c>
      <c r="P5137">
        <f t="shared" si="161"/>
        <v>13.299000000000003</v>
      </c>
    </row>
    <row r="5138" spans="1:16" x14ac:dyDescent="0.35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f t="shared" si="160"/>
        <v>0.5</v>
      </c>
      <c r="P5138">
        <f t="shared" si="161"/>
        <v>8.0454000000000008</v>
      </c>
    </row>
    <row r="5139" spans="1:16" x14ac:dyDescent="0.35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  <c r="O5139">
        <f t="shared" si="160"/>
        <v>0.5</v>
      </c>
      <c r="P5139">
        <f t="shared" si="161"/>
        <v>25.957799999999999</v>
      </c>
    </row>
    <row r="5140" spans="1:16" x14ac:dyDescent="0.35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f t="shared" si="160"/>
        <v>0.5</v>
      </c>
      <c r="P5140">
        <f t="shared" si="161"/>
        <v>18.555300000000003</v>
      </c>
    </row>
    <row r="5141" spans="1:16" x14ac:dyDescent="0.35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  <c r="O5141">
        <f t="shared" si="160"/>
        <v>0.5</v>
      </c>
      <c r="P5141">
        <f t="shared" si="161"/>
        <v>40.982249999999993</v>
      </c>
    </row>
    <row r="5142" spans="1:16" x14ac:dyDescent="0.35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f t="shared" si="160"/>
        <v>0.5</v>
      </c>
      <c r="P5142">
        <f t="shared" si="161"/>
        <v>115.10400000000001</v>
      </c>
    </row>
    <row r="5143" spans="1:16" x14ac:dyDescent="0.35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f t="shared" si="160"/>
        <v>0.5</v>
      </c>
      <c r="P5143">
        <f t="shared" si="161"/>
        <v>1537.0739999999998</v>
      </c>
    </row>
    <row r="5144" spans="1:16" x14ac:dyDescent="0.35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  <c r="O5144">
        <f t="shared" si="160"/>
        <v>0.5</v>
      </c>
      <c r="P5144">
        <f t="shared" si="161"/>
        <v>67.98960000000001</v>
      </c>
    </row>
    <row r="5145" spans="1:16" x14ac:dyDescent="0.35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f t="shared" si="160"/>
        <v>0.5</v>
      </c>
      <c r="P5145">
        <f t="shared" si="161"/>
        <v>3.70425</v>
      </c>
    </row>
    <row r="5146" spans="1:16" x14ac:dyDescent="0.35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f t="shared" si="160"/>
        <v>0.5</v>
      </c>
      <c r="P5146">
        <f t="shared" si="161"/>
        <v>85.397400000000005</v>
      </c>
    </row>
    <row r="5147" spans="1:16" x14ac:dyDescent="0.35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f t="shared" si="160"/>
        <v>0.5</v>
      </c>
      <c r="P5147">
        <f t="shared" si="161"/>
        <v>150.16320000000002</v>
      </c>
    </row>
    <row r="5148" spans="1:16" x14ac:dyDescent="0.35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  <c r="O5148">
        <f t="shared" si="160"/>
        <v>0.5</v>
      </c>
      <c r="P5148">
        <f t="shared" si="161"/>
        <v>45.629999999999995</v>
      </c>
    </row>
    <row r="5149" spans="1:16" x14ac:dyDescent="0.35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f t="shared" si="160"/>
        <v>0.5</v>
      </c>
      <c r="P5149">
        <f t="shared" si="161"/>
        <v>9.9324000000000012</v>
      </c>
    </row>
    <row r="5150" spans="1:16" x14ac:dyDescent="0.35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f t="shared" si="160"/>
        <v>0.5</v>
      </c>
      <c r="P5150">
        <f t="shared" si="161"/>
        <v>1105.6185</v>
      </c>
    </row>
    <row r="5151" spans="1:16" x14ac:dyDescent="0.35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f t="shared" si="160"/>
        <v>0.2</v>
      </c>
      <c r="P5151">
        <f t="shared" si="161"/>
        <v>1035.0521999999999</v>
      </c>
    </row>
    <row r="5152" spans="1:16" x14ac:dyDescent="0.35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  <c r="O5152">
        <f t="shared" si="160"/>
        <v>0</v>
      </c>
      <c r="P5152">
        <f t="shared" si="161"/>
        <v>50.835000000000001</v>
      </c>
    </row>
    <row r="5153" spans="1:16" x14ac:dyDescent="0.35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  <c r="O5153">
        <f t="shared" si="160"/>
        <v>0.1</v>
      </c>
      <c r="P5153">
        <f t="shared" si="161"/>
        <v>32.4786</v>
      </c>
    </row>
    <row r="5154" spans="1:16" x14ac:dyDescent="0.35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f t="shared" si="160"/>
        <v>0.5</v>
      </c>
      <c r="P5154">
        <f t="shared" si="161"/>
        <v>2.7720000000000002</v>
      </c>
    </row>
    <row r="5155" spans="1:16" x14ac:dyDescent="0.35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  <c r="O5155">
        <f t="shared" si="160"/>
        <v>0.5</v>
      </c>
      <c r="P5155">
        <f t="shared" si="161"/>
        <v>5.5439999999999996</v>
      </c>
    </row>
    <row r="5156" spans="1:16" x14ac:dyDescent="0.35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  <c r="O5156">
        <f t="shared" si="160"/>
        <v>0.1</v>
      </c>
      <c r="P5156">
        <f t="shared" si="161"/>
        <v>16.869599999999998</v>
      </c>
    </row>
    <row r="5157" spans="1:16" x14ac:dyDescent="0.35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f t="shared" si="160"/>
        <v>0.1</v>
      </c>
      <c r="P5157">
        <f t="shared" si="161"/>
        <v>196.75656000000001</v>
      </c>
    </row>
    <row r="5158" spans="1:16" x14ac:dyDescent="0.35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f t="shared" si="160"/>
        <v>0</v>
      </c>
      <c r="P5158">
        <f t="shared" si="161"/>
        <v>876.38599999999997</v>
      </c>
    </row>
    <row r="5159" spans="1:16" x14ac:dyDescent="0.35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f t="shared" si="160"/>
        <v>0</v>
      </c>
      <c r="P5159">
        <f t="shared" si="161"/>
        <v>747.90480000000002</v>
      </c>
    </row>
    <row r="5160" spans="1:16" x14ac:dyDescent="0.35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  <c r="O5160">
        <f t="shared" si="160"/>
        <v>0</v>
      </c>
      <c r="P5160">
        <f t="shared" si="161"/>
        <v>24.5364</v>
      </c>
    </row>
    <row r="5161" spans="1:16" x14ac:dyDescent="0.35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f t="shared" si="160"/>
        <v>0</v>
      </c>
      <c r="P5161">
        <f t="shared" si="161"/>
        <v>96.345399999999998</v>
      </c>
    </row>
    <row r="5162" spans="1:16" x14ac:dyDescent="0.35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  <c r="O5162">
        <f t="shared" si="160"/>
        <v>0</v>
      </c>
      <c r="P5162">
        <f t="shared" si="161"/>
        <v>83.322999999999993</v>
      </c>
    </row>
    <row r="5163" spans="1:16" x14ac:dyDescent="0.35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f t="shared" si="160"/>
        <v>0.5</v>
      </c>
      <c r="P5163">
        <f t="shared" si="161"/>
        <v>1661.9256</v>
      </c>
    </row>
    <row r="5164" spans="1:16" x14ac:dyDescent="0.35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f t="shared" si="160"/>
        <v>0</v>
      </c>
      <c r="P5164">
        <f t="shared" si="161"/>
        <v>268.74439999999998</v>
      </c>
    </row>
    <row r="5165" spans="1:16" x14ac:dyDescent="0.35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  <c r="O5165">
        <f t="shared" si="160"/>
        <v>0.5</v>
      </c>
      <c r="P5165">
        <f t="shared" si="161"/>
        <v>281.08080000000001</v>
      </c>
    </row>
    <row r="5166" spans="1:16" x14ac:dyDescent="0.35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  <c r="O5166">
        <f t="shared" si="160"/>
        <v>0.5</v>
      </c>
      <c r="P5166">
        <f t="shared" si="161"/>
        <v>3.5685000000000002</v>
      </c>
    </row>
    <row r="5167" spans="1:16" x14ac:dyDescent="0.35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f t="shared" si="160"/>
        <v>0.5</v>
      </c>
      <c r="P5167">
        <f t="shared" si="161"/>
        <v>10.593</v>
      </c>
    </row>
    <row r="5168" spans="1:16" x14ac:dyDescent="0.35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f t="shared" si="160"/>
        <v>0.5</v>
      </c>
      <c r="P5168">
        <f t="shared" si="161"/>
        <v>13.068</v>
      </c>
    </row>
    <row r="5169" spans="1:16" x14ac:dyDescent="0.35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f t="shared" si="160"/>
        <v>0.5</v>
      </c>
      <c r="P5169">
        <f t="shared" si="161"/>
        <v>676.72800000000007</v>
      </c>
    </row>
    <row r="5170" spans="1:16" x14ac:dyDescent="0.35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f t="shared" si="160"/>
        <v>0.5</v>
      </c>
      <c r="P5170">
        <f t="shared" si="161"/>
        <v>76.472099999999983</v>
      </c>
    </row>
    <row r="5171" spans="1:16" x14ac:dyDescent="0.35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f t="shared" si="160"/>
        <v>0.5</v>
      </c>
      <c r="P5171">
        <f t="shared" si="161"/>
        <v>562.18049999999994</v>
      </c>
    </row>
    <row r="5172" spans="1:16" x14ac:dyDescent="0.35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  <c r="O5172">
        <f t="shared" si="160"/>
        <v>0</v>
      </c>
      <c r="P5172">
        <f t="shared" si="161"/>
        <v>2803.92</v>
      </c>
    </row>
    <row r="5173" spans="1:16" x14ac:dyDescent="0.35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f t="shared" si="160"/>
        <v>0</v>
      </c>
      <c r="P5173">
        <f t="shared" si="161"/>
        <v>74.942400000000006</v>
      </c>
    </row>
    <row r="5174" spans="1:16" x14ac:dyDescent="0.35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f t="shared" si="160"/>
        <v>0</v>
      </c>
      <c r="P5174">
        <f t="shared" si="161"/>
        <v>163.566</v>
      </c>
    </row>
    <row r="5175" spans="1:16" x14ac:dyDescent="0.35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f t="shared" si="160"/>
        <v>0.1</v>
      </c>
      <c r="P5175">
        <f t="shared" si="161"/>
        <v>2.7647400000000002</v>
      </c>
    </row>
    <row r="5176" spans="1:16" x14ac:dyDescent="0.35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f t="shared" si="160"/>
        <v>0.5</v>
      </c>
      <c r="P5176">
        <f t="shared" si="161"/>
        <v>8.3916000000000004</v>
      </c>
    </row>
    <row r="5177" spans="1:16" x14ac:dyDescent="0.35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f t="shared" si="160"/>
        <v>0.5</v>
      </c>
      <c r="P5177">
        <f t="shared" si="161"/>
        <v>630.23670000000004</v>
      </c>
    </row>
    <row r="5178" spans="1:16" x14ac:dyDescent="0.35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f t="shared" si="160"/>
        <v>0.1</v>
      </c>
      <c r="P5178">
        <f t="shared" si="161"/>
        <v>36.608000000000004</v>
      </c>
    </row>
    <row r="5179" spans="1:16" x14ac:dyDescent="0.35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f t="shared" si="160"/>
        <v>0.5</v>
      </c>
      <c r="P5179">
        <f t="shared" si="161"/>
        <v>4.9607999999999999</v>
      </c>
    </row>
    <row r="5180" spans="1:16" x14ac:dyDescent="0.35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  <c r="O5180">
        <f t="shared" si="160"/>
        <v>0.5</v>
      </c>
      <c r="P5180">
        <f t="shared" si="161"/>
        <v>32.781599999999997</v>
      </c>
    </row>
    <row r="5181" spans="1:16" x14ac:dyDescent="0.35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f t="shared" si="160"/>
        <v>0.5</v>
      </c>
      <c r="P5181">
        <f t="shared" si="161"/>
        <v>358.77420000000001</v>
      </c>
    </row>
    <row r="5182" spans="1:16" x14ac:dyDescent="0.35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  <c r="O5182">
        <f t="shared" si="160"/>
        <v>0.5</v>
      </c>
      <c r="P5182">
        <f t="shared" si="161"/>
        <v>69.393599999999992</v>
      </c>
    </row>
    <row r="5183" spans="1:16" x14ac:dyDescent="0.35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  <c r="O5183">
        <f t="shared" si="160"/>
        <v>0.1</v>
      </c>
      <c r="P5183">
        <f t="shared" si="161"/>
        <v>25.945920000000001</v>
      </c>
    </row>
    <row r="5184" spans="1:16" x14ac:dyDescent="0.35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  <c r="O5184">
        <f t="shared" si="160"/>
        <v>0.1</v>
      </c>
      <c r="P5184">
        <f t="shared" si="161"/>
        <v>25.179000000000002</v>
      </c>
    </row>
    <row r="5185" spans="1:16" x14ac:dyDescent="0.35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  <c r="O5185">
        <f t="shared" si="160"/>
        <v>0.1</v>
      </c>
      <c r="P5185">
        <f t="shared" si="161"/>
        <v>33.239250000000006</v>
      </c>
    </row>
    <row r="5186" spans="1:16" x14ac:dyDescent="0.35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  <c r="O5186">
        <f t="shared" si="160"/>
        <v>0.1</v>
      </c>
      <c r="P5186">
        <f t="shared" si="161"/>
        <v>22.993740000000003</v>
      </c>
    </row>
    <row r="5187" spans="1:16" x14ac:dyDescent="0.35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f t="shared" ref="O5187:O5250" si="162">IF(D5187="Same Day",0.2,IF(D5187="First Class",0.1,IF(D5187= "Standard Class",0.5,0)))</f>
        <v>0.5</v>
      </c>
      <c r="P5187">
        <f t="shared" ref="P5187:P5250" si="163">(K5187-N5187)*(1+O5187)</f>
        <v>3209.1570000000002</v>
      </c>
    </row>
    <row r="5188" spans="1:16" x14ac:dyDescent="0.35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f t="shared" si="162"/>
        <v>0.5</v>
      </c>
      <c r="P5188">
        <f t="shared" si="163"/>
        <v>1366.4723999999999</v>
      </c>
    </row>
    <row r="5189" spans="1:16" x14ac:dyDescent="0.35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  <c r="O5189">
        <f t="shared" si="162"/>
        <v>0.5</v>
      </c>
      <c r="P5189">
        <f t="shared" si="163"/>
        <v>275.94479999999999</v>
      </c>
    </row>
    <row r="5190" spans="1:16" x14ac:dyDescent="0.35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f t="shared" si="162"/>
        <v>0.5</v>
      </c>
      <c r="P5190">
        <f t="shared" si="163"/>
        <v>1682.982</v>
      </c>
    </row>
    <row r="5191" spans="1:16" x14ac:dyDescent="0.35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f t="shared" si="162"/>
        <v>0.5</v>
      </c>
      <c r="P5191">
        <f t="shared" si="163"/>
        <v>292.86630000000002</v>
      </c>
    </row>
    <row r="5192" spans="1:16" x14ac:dyDescent="0.35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f t="shared" si="162"/>
        <v>0.5</v>
      </c>
      <c r="P5192">
        <f t="shared" si="163"/>
        <v>60.804000000000002</v>
      </c>
    </row>
    <row r="5193" spans="1:16" x14ac:dyDescent="0.35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  <c r="O5193">
        <f t="shared" si="162"/>
        <v>0.5</v>
      </c>
      <c r="P5193">
        <f t="shared" si="163"/>
        <v>17.37</v>
      </c>
    </row>
    <row r="5194" spans="1:16" x14ac:dyDescent="0.35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f t="shared" si="162"/>
        <v>0</v>
      </c>
      <c r="P5194">
        <f t="shared" si="163"/>
        <v>353.86400000000003</v>
      </c>
    </row>
    <row r="5195" spans="1:16" x14ac:dyDescent="0.35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f t="shared" si="162"/>
        <v>0</v>
      </c>
      <c r="P5195">
        <f t="shared" si="163"/>
        <v>45.558799999999991</v>
      </c>
    </row>
    <row r="5196" spans="1:16" x14ac:dyDescent="0.35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f t="shared" si="162"/>
        <v>0</v>
      </c>
      <c r="P5196">
        <f t="shared" si="163"/>
        <v>8.7903999999999982</v>
      </c>
    </row>
    <row r="5197" spans="1:16" x14ac:dyDescent="0.35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  <c r="O5197">
        <f t="shared" si="162"/>
        <v>0</v>
      </c>
      <c r="P5197">
        <f t="shared" si="163"/>
        <v>23.286599999999996</v>
      </c>
    </row>
    <row r="5198" spans="1:16" x14ac:dyDescent="0.35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f t="shared" si="162"/>
        <v>0.5</v>
      </c>
      <c r="P5198">
        <f t="shared" si="163"/>
        <v>120.96944999999999</v>
      </c>
    </row>
    <row r="5199" spans="1:16" x14ac:dyDescent="0.35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f t="shared" si="162"/>
        <v>0.5</v>
      </c>
      <c r="P5199">
        <f t="shared" si="163"/>
        <v>58.86</v>
      </c>
    </row>
    <row r="5200" spans="1:16" x14ac:dyDescent="0.35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f t="shared" si="162"/>
        <v>0.5</v>
      </c>
      <c r="P5200">
        <f t="shared" si="163"/>
        <v>7074.1296000000002</v>
      </c>
    </row>
    <row r="5201" spans="1:16" x14ac:dyDescent="0.35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f t="shared" si="162"/>
        <v>0.5</v>
      </c>
      <c r="P5201">
        <f t="shared" si="163"/>
        <v>2.2895999999999996</v>
      </c>
    </row>
    <row r="5202" spans="1:16" x14ac:dyDescent="0.35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f t="shared" si="162"/>
        <v>0.5</v>
      </c>
      <c r="P5202">
        <f t="shared" si="163"/>
        <v>599.36670000000004</v>
      </c>
    </row>
    <row r="5203" spans="1:16" x14ac:dyDescent="0.35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f t="shared" si="162"/>
        <v>0.5</v>
      </c>
      <c r="P5203">
        <f t="shared" si="163"/>
        <v>53.975250000000003</v>
      </c>
    </row>
    <row r="5204" spans="1:16" x14ac:dyDescent="0.35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f t="shared" si="162"/>
        <v>0.5</v>
      </c>
      <c r="P5204">
        <f t="shared" si="163"/>
        <v>114.13185000000001</v>
      </c>
    </row>
    <row r="5205" spans="1:16" x14ac:dyDescent="0.35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f t="shared" si="162"/>
        <v>0.5</v>
      </c>
      <c r="P5205">
        <f t="shared" si="163"/>
        <v>76.934700000000007</v>
      </c>
    </row>
    <row r="5206" spans="1:16" x14ac:dyDescent="0.35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  <c r="O5206">
        <f t="shared" si="162"/>
        <v>0.5</v>
      </c>
      <c r="P5206">
        <f t="shared" si="163"/>
        <v>9.3063000000000002</v>
      </c>
    </row>
    <row r="5207" spans="1:16" x14ac:dyDescent="0.35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f t="shared" si="162"/>
        <v>0.5</v>
      </c>
      <c r="P5207">
        <f t="shared" si="163"/>
        <v>152.6112</v>
      </c>
    </row>
    <row r="5208" spans="1:16" x14ac:dyDescent="0.35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f t="shared" si="162"/>
        <v>0.5</v>
      </c>
      <c r="P5208">
        <f t="shared" si="163"/>
        <v>0.98580000000000001</v>
      </c>
    </row>
    <row r="5209" spans="1:16" x14ac:dyDescent="0.35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f t="shared" si="162"/>
        <v>0.5</v>
      </c>
      <c r="P5209">
        <f t="shared" si="163"/>
        <v>16.146000000000001</v>
      </c>
    </row>
    <row r="5210" spans="1:16" x14ac:dyDescent="0.35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  <c r="O5210">
        <f t="shared" si="162"/>
        <v>0.5</v>
      </c>
      <c r="P5210">
        <f t="shared" si="163"/>
        <v>22.108499999999999</v>
      </c>
    </row>
    <row r="5211" spans="1:16" x14ac:dyDescent="0.35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  <c r="O5211">
        <f t="shared" si="162"/>
        <v>0.5</v>
      </c>
      <c r="P5211">
        <f t="shared" si="163"/>
        <v>21.6081</v>
      </c>
    </row>
    <row r="5212" spans="1:16" x14ac:dyDescent="0.35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  <c r="O5212">
        <f t="shared" si="162"/>
        <v>0.5</v>
      </c>
      <c r="P5212">
        <f t="shared" si="163"/>
        <v>516.34979999999996</v>
      </c>
    </row>
    <row r="5213" spans="1:16" x14ac:dyDescent="0.35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f t="shared" si="162"/>
        <v>0</v>
      </c>
      <c r="P5213">
        <f t="shared" si="163"/>
        <v>26.739900000000002</v>
      </c>
    </row>
    <row r="5214" spans="1:16" x14ac:dyDescent="0.35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f t="shared" si="162"/>
        <v>0.2</v>
      </c>
      <c r="P5214">
        <f t="shared" si="163"/>
        <v>45.0702</v>
      </c>
    </row>
    <row r="5215" spans="1:16" x14ac:dyDescent="0.35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  <c r="O5215">
        <f t="shared" si="162"/>
        <v>0.2</v>
      </c>
      <c r="P5215">
        <f t="shared" si="163"/>
        <v>5.0738399999999997</v>
      </c>
    </row>
    <row r="5216" spans="1:16" x14ac:dyDescent="0.35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  <c r="O5216">
        <f t="shared" si="162"/>
        <v>0.2</v>
      </c>
      <c r="P5216">
        <f t="shared" si="163"/>
        <v>26.337599999999998</v>
      </c>
    </row>
    <row r="5217" spans="1:16" x14ac:dyDescent="0.35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  <c r="O5217">
        <f t="shared" si="162"/>
        <v>0.2</v>
      </c>
      <c r="P5217">
        <f t="shared" si="163"/>
        <v>19.733999999999998</v>
      </c>
    </row>
    <row r="5218" spans="1:16" x14ac:dyDescent="0.35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f t="shared" si="162"/>
        <v>0.5</v>
      </c>
      <c r="P5218">
        <f t="shared" si="163"/>
        <v>13.896599999999999</v>
      </c>
    </row>
    <row r="5219" spans="1:16" x14ac:dyDescent="0.35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f t="shared" si="162"/>
        <v>0</v>
      </c>
      <c r="P5219">
        <f t="shared" si="163"/>
        <v>42.735599999999998</v>
      </c>
    </row>
    <row r="5220" spans="1:16" x14ac:dyDescent="0.35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  <c r="O5220">
        <f t="shared" si="162"/>
        <v>0.5</v>
      </c>
      <c r="P5220">
        <f t="shared" si="163"/>
        <v>6.3000000000000007</v>
      </c>
    </row>
    <row r="5221" spans="1:16" x14ac:dyDescent="0.35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f t="shared" si="162"/>
        <v>0.2</v>
      </c>
      <c r="P5221">
        <f t="shared" si="163"/>
        <v>436.47575999999992</v>
      </c>
    </row>
    <row r="5222" spans="1:16" x14ac:dyDescent="0.35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  <c r="O5222">
        <f t="shared" si="162"/>
        <v>0.5</v>
      </c>
      <c r="P5222">
        <f t="shared" si="163"/>
        <v>233.16930000000002</v>
      </c>
    </row>
    <row r="5223" spans="1:16" x14ac:dyDescent="0.35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f t="shared" si="162"/>
        <v>0</v>
      </c>
      <c r="P5223">
        <f t="shared" si="163"/>
        <v>508.93920000000003</v>
      </c>
    </row>
    <row r="5224" spans="1:16" x14ac:dyDescent="0.35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f t="shared" si="162"/>
        <v>0</v>
      </c>
      <c r="P5224">
        <f t="shared" si="163"/>
        <v>112.651</v>
      </c>
    </row>
    <row r="5225" spans="1:16" x14ac:dyDescent="0.35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f t="shared" si="162"/>
        <v>0</v>
      </c>
      <c r="P5225">
        <f t="shared" si="163"/>
        <v>22.458799999999997</v>
      </c>
    </row>
    <row r="5226" spans="1:16" x14ac:dyDescent="0.35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f t="shared" si="162"/>
        <v>0</v>
      </c>
      <c r="P5226">
        <f t="shared" si="163"/>
        <v>86.5488</v>
      </c>
    </row>
    <row r="5227" spans="1:16" x14ac:dyDescent="0.35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f t="shared" si="162"/>
        <v>0.5</v>
      </c>
      <c r="P5227">
        <f t="shared" si="163"/>
        <v>35.646000000000001</v>
      </c>
    </row>
    <row r="5228" spans="1:16" x14ac:dyDescent="0.35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f t="shared" si="162"/>
        <v>0.5</v>
      </c>
      <c r="P5228">
        <f t="shared" si="163"/>
        <v>188.4708</v>
      </c>
    </row>
    <row r="5229" spans="1:16" x14ac:dyDescent="0.35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f t="shared" si="162"/>
        <v>0.5</v>
      </c>
      <c r="P5229">
        <f t="shared" si="163"/>
        <v>596.64599999999996</v>
      </c>
    </row>
    <row r="5230" spans="1:16" x14ac:dyDescent="0.35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f t="shared" si="162"/>
        <v>0.5</v>
      </c>
      <c r="P5230">
        <f t="shared" si="163"/>
        <v>62.714700000000008</v>
      </c>
    </row>
    <row r="5231" spans="1:16" x14ac:dyDescent="0.35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f t="shared" si="162"/>
        <v>0</v>
      </c>
      <c r="P5231">
        <f t="shared" si="163"/>
        <v>9.5056000000000012</v>
      </c>
    </row>
    <row r="5232" spans="1:16" x14ac:dyDescent="0.35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f t="shared" si="162"/>
        <v>0</v>
      </c>
      <c r="P5232">
        <f t="shared" si="163"/>
        <v>688.44549999999992</v>
      </c>
    </row>
    <row r="5233" spans="1:16" x14ac:dyDescent="0.35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  <c r="O5233">
        <f t="shared" si="162"/>
        <v>0</v>
      </c>
      <c r="P5233">
        <f t="shared" si="163"/>
        <v>18.248699999999999</v>
      </c>
    </row>
    <row r="5234" spans="1:16" x14ac:dyDescent="0.35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f t="shared" si="162"/>
        <v>0</v>
      </c>
      <c r="P5234">
        <f t="shared" si="163"/>
        <v>18.216099999999997</v>
      </c>
    </row>
    <row r="5235" spans="1:16" x14ac:dyDescent="0.35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  <c r="O5235">
        <f t="shared" si="162"/>
        <v>0.5</v>
      </c>
      <c r="P5235">
        <f t="shared" si="163"/>
        <v>690.08760000000007</v>
      </c>
    </row>
    <row r="5236" spans="1:16" x14ac:dyDescent="0.35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f t="shared" si="162"/>
        <v>0.1</v>
      </c>
      <c r="P5236">
        <f t="shared" si="163"/>
        <v>228.12119000000001</v>
      </c>
    </row>
    <row r="5237" spans="1:16" x14ac:dyDescent="0.35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  <c r="O5237">
        <f t="shared" si="162"/>
        <v>0.1</v>
      </c>
      <c r="P5237">
        <f t="shared" si="163"/>
        <v>42.923760000000001</v>
      </c>
    </row>
    <row r="5238" spans="1:16" x14ac:dyDescent="0.35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f t="shared" si="162"/>
        <v>0.5</v>
      </c>
      <c r="P5238">
        <f t="shared" si="163"/>
        <v>169.96770000000001</v>
      </c>
    </row>
    <row r="5239" spans="1:16" x14ac:dyDescent="0.35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  <c r="O5239">
        <f t="shared" si="162"/>
        <v>0.5</v>
      </c>
      <c r="P5239">
        <f t="shared" si="163"/>
        <v>489.96900000000005</v>
      </c>
    </row>
    <row r="5240" spans="1:16" x14ac:dyDescent="0.35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f t="shared" si="162"/>
        <v>0.5</v>
      </c>
      <c r="P5240">
        <f t="shared" si="163"/>
        <v>50.383199999999988</v>
      </c>
    </row>
    <row r="5241" spans="1:16" x14ac:dyDescent="0.35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f t="shared" si="162"/>
        <v>0.5</v>
      </c>
      <c r="P5241">
        <f t="shared" si="163"/>
        <v>489.42180000000002</v>
      </c>
    </row>
    <row r="5242" spans="1:16" x14ac:dyDescent="0.35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f t="shared" si="162"/>
        <v>0.5</v>
      </c>
      <c r="P5242">
        <f t="shared" si="163"/>
        <v>40.370400000000004</v>
      </c>
    </row>
    <row r="5243" spans="1:16" x14ac:dyDescent="0.35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  <c r="O5243">
        <f t="shared" si="162"/>
        <v>0</v>
      </c>
      <c r="P5243">
        <f t="shared" si="163"/>
        <v>9.9863999999999997</v>
      </c>
    </row>
    <row r="5244" spans="1:16" x14ac:dyDescent="0.35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f t="shared" si="162"/>
        <v>0.5</v>
      </c>
      <c r="P5244">
        <f t="shared" si="163"/>
        <v>13.437900000000001</v>
      </c>
    </row>
    <row r="5245" spans="1:16" x14ac:dyDescent="0.35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f t="shared" si="162"/>
        <v>0.1</v>
      </c>
      <c r="P5245">
        <f t="shared" si="163"/>
        <v>6.2013600000000002</v>
      </c>
    </row>
    <row r="5246" spans="1:16" x14ac:dyDescent="0.35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  <c r="O5246">
        <f t="shared" si="162"/>
        <v>0</v>
      </c>
      <c r="P5246">
        <f t="shared" si="163"/>
        <v>121.1118</v>
      </c>
    </row>
    <row r="5247" spans="1:16" x14ac:dyDescent="0.35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f t="shared" si="162"/>
        <v>0</v>
      </c>
      <c r="P5247">
        <f t="shared" si="163"/>
        <v>300.21840000000003</v>
      </c>
    </row>
    <row r="5248" spans="1:16" x14ac:dyDescent="0.35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f t="shared" si="162"/>
        <v>0</v>
      </c>
      <c r="P5248">
        <f t="shared" si="163"/>
        <v>7.8400000000000007</v>
      </c>
    </row>
    <row r="5249" spans="1:16" x14ac:dyDescent="0.35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f t="shared" si="162"/>
        <v>0.5</v>
      </c>
      <c r="P5249">
        <f t="shared" si="163"/>
        <v>110.58959999999999</v>
      </c>
    </row>
    <row r="5250" spans="1:16" x14ac:dyDescent="0.35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  <c r="O5250">
        <f t="shared" si="162"/>
        <v>0</v>
      </c>
      <c r="P5250">
        <f t="shared" si="163"/>
        <v>32.625</v>
      </c>
    </row>
    <row r="5251" spans="1:16" x14ac:dyDescent="0.35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f t="shared" ref="O5251:O5314" si="164">IF(D5251="Same Day",0.2,IF(D5251="First Class",0.1,IF(D5251= "Standard Class",0.5,0)))</f>
        <v>0.5</v>
      </c>
      <c r="P5251">
        <f t="shared" ref="P5251:P5314" si="165">(K5251-N5251)*(1+O5251)</f>
        <v>12.733200000000002</v>
      </c>
    </row>
    <row r="5252" spans="1:16" x14ac:dyDescent="0.35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f t="shared" si="164"/>
        <v>0.5</v>
      </c>
      <c r="P5252">
        <f t="shared" si="165"/>
        <v>344.93099999999998</v>
      </c>
    </row>
    <row r="5253" spans="1:16" x14ac:dyDescent="0.35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f t="shared" si="164"/>
        <v>0.5</v>
      </c>
      <c r="P5253">
        <f t="shared" si="165"/>
        <v>39.050399999999996</v>
      </c>
    </row>
    <row r="5254" spans="1:16" x14ac:dyDescent="0.35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f t="shared" si="164"/>
        <v>0.1</v>
      </c>
      <c r="P5254">
        <f t="shared" si="165"/>
        <v>142.85271</v>
      </c>
    </row>
    <row r="5255" spans="1:16" x14ac:dyDescent="0.35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  <c r="O5255">
        <f t="shared" si="164"/>
        <v>0</v>
      </c>
      <c r="P5255">
        <f t="shared" si="165"/>
        <v>74.007999999999996</v>
      </c>
    </row>
    <row r="5256" spans="1:16" x14ac:dyDescent="0.35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f t="shared" si="164"/>
        <v>0</v>
      </c>
      <c r="P5256">
        <f t="shared" si="165"/>
        <v>106.47</v>
      </c>
    </row>
    <row r="5257" spans="1:16" x14ac:dyDescent="0.35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f t="shared" si="164"/>
        <v>0</v>
      </c>
      <c r="P5257">
        <f t="shared" si="165"/>
        <v>39.022799999999997</v>
      </c>
    </row>
    <row r="5258" spans="1:16" x14ac:dyDescent="0.35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f t="shared" si="164"/>
        <v>0.5</v>
      </c>
      <c r="P5258">
        <f t="shared" si="165"/>
        <v>8.7120000000000015</v>
      </c>
    </row>
    <row r="5259" spans="1:16" x14ac:dyDescent="0.35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f t="shared" si="164"/>
        <v>0.5</v>
      </c>
      <c r="P5259">
        <f t="shared" si="165"/>
        <v>30.3264</v>
      </c>
    </row>
    <row r="5260" spans="1:16" x14ac:dyDescent="0.35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f t="shared" si="164"/>
        <v>0.1</v>
      </c>
      <c r="P5260">
        <f t="shared" si="165"/>
        <v>20.521600000000003</v>
      </c>
    </row>
    <row r="5261" spans="1:16" x14ac:dyDescent="0.35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f t="shared" si="164"/>
        <v>0.5</v>
      </c>
      <c r="P5261">
        <f t="shared" si="165"/>
        <v>44.389800000000001</v>
      </c>
    </row>
    <row r="5262" spans="1:16" x14ac:dyDescent="0.35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f t="shared" si="164"/>
        <v>0.1</v>
      </c>
      <c r="P5262">
        <f t="shared" si="165"/>
        <v>200.21958000000004</v>
      </c>
    </row>
    <row r="5263" spans="1:16" x14ac:dyDescent="0.35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f t="shared" si="164"/>
        <v>0.1</v>
      </c>
      <c r="P5263">
        <f t="shared" si="165"/>
        <v>8.5118000000000009</v>
      </c>
    </row>
    <row r="5264" spans="1:16" x14ac:dyDescent="0.35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f t="shared" si="164"/>
        <v>0.1</v>
      </c>
      <c r="P5264">
        <f t="shared" si="165"/>
        <v>246.1173</v>
      </c>
    </row>
    <row r="5265" spans="1:16" x14ac:dyDescent="0.35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f t="shared" si="164"/>
        <v>0.1</v>
      </c>
      <c r="P5265">
        <f t="shared" si="165"/>
        <v>54.566600000000008</v>
      </c>
    </row>
    <row r="5266" spans="1:16" x14ac:dyDescent="0.35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f t="shared" si="164"/>
        <v>0.1</v>
      </c>
      <c r="P5266">
        <f t="shared" si="165"/>
        <v>20.142210000000002</v>
      </c>
    </row>
    <row r="5267" spans="1:16" x14ac:dyDescent="0.35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f t="shared" si="164"/>
        <v>0.1</v>
      </c>
      <c r="P5267">
        <f t="shared" si="165"/>
        <v>6.5973600000000001</v>
      </c>
    </row>
    <row r="5268" spans="1:16" x14ac:dyDescent="0.35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f t="shared" si="164"/>
        <v>0.1</v>
      </c>
      <c r="P5268">
        <f t="shared" si="165"/>
        <v>94.214340000000007</v>
      </c>
    </row>
    <row r="5269" spans="1:16" x14ac:dyDescent="0.35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  <c r="O5269">
        <f t="shared" si="164"/>
        <v>0.1</v>
      </c>
      <c r="P5269">
        <f t="shared" si="165"/>
        <v>3.1664600000000003</v>
      </c>
    </row>
    <row r="5270" spans="1:16" x14ac:dyDescent="0.35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f t="shared" si="164"/>
        <v>0.5</v>
      </c>
      <c r="P5270">
        <f t="shared" si="165"/>
        <v>42.476399999999998</v>
      </c>
    </row>
    <row r="5271" spans="1:16" x14ac:dyDescent="0.35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  <c r="O5271">
        <f t="shared" si="164"/>
        <v>0.2</v>
      </c>
      <c r="P5271">
        <f t="shared" si="165"/>
        <v>24.85248</v>
      </c>
    </row>
    <row r="5272" spans="1:16" x14ac:dyDescent="0.35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  <c r="O5272">
        <f t="shared" si="164"/>
        <v>0.2</v>
      </c>
      <c r="P5272">
        <f t="shared" si="165"/>
        <v>351.30239999999998</v>
      </c>
    </row>
    <row r="5273" spans="1:16" x14ac:dyDescent="0.35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  <c r="O5273">
        <f t="shared" si="164"/>
        <v>0.2</v>
      </c>
      <c r="P5273">
        <f t="shared" si="165"/>
        <v>23.787839999999999</v>
      </c>
    </row>
    <row r="5274" spans="1:16" x14ac:dyDescent="0.35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f t="shared" si="164"/>
        <v>0.2</v>
      </c>
      <c r="P5274">
        <f t="shared" si="165"/>
        <v>497.59164000000004</v>
      </c>
    </row>
    <row r="5275" spans="1:16" x14ac:dyDescent="0.35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f t="shared" si="164"/>
        <v>0.1</v>
      </c>
      <c r="P5275">
        <f t="shared" si="165"/>
        <v>7.0012800000000013</v>
      </c>
    </row>
    <row r="5276" spans="1:16" x14ac:dyDescent="0.35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  <c r="O5276">
        <f t="shared" si="164"/>
        <v>0</v>
      </c>
      <c r="P5276">
        <f t="shared" si="165"/>
        <v>536.40000000000009</v>
      </c>
    </row>
    <row r="5277" spans="1:16" x14ac:dyDescent="0.35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f t="shared" si="164"/>
        <v>0.5</v>
      </c>
      <c r="P5277">
        <f t="shared" si="165"/>
        <v>134.23200000000003</v>
      </c>
    </row>
    <row r="5278" spans="1:16" x14ac:dyDescent="0.35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f t="shared" si="164"/>
        <v>0.5</v>
      </c>
      <c r="P5278">
        <f t="shared" si="165"/>
        <v>54.371250000000003</v>
      </c>
    </row>
    <row r="5279" spans="1:16" x14ac:dyDescent="0.35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f t="shared" si="164"/>
        <v>0.5</v>
      </c>
      <c r="P5279">
        <f t="shared" si="165"/>
        <v>524.75040000000001</v>
      </c>
    </row>
    <row r="5280" spans="1:16" x14ac:dyDescent="0.35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f t="shared" si="164"/>
        <v>0.5</v>
      </c>
      <c r="P5280">
        <f t="shared" si="165"/>
        <v>85.471199999999996</v>
      </c>
    </row>
    <row r="5281" spans="1:16" x14ac:dyDescent="0.35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  <c r="O5281">
        <f t="shared" si="164"/>
        <v>0.5</v>
      </c>
      <c r="P5281">
        <f t="shared" si="165"/>
        <v>17.389200000000002</v>
      </c>
    </row>
    <row r="5282" spans="1:16" x14ac:dyDescent="0.35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f t="shared" si="164"/>
        <v>0.5</v>
      </c>
      <c r="P5282">
        <f t="shared" si="165"/>
        <v>94.927199999999999</v>
      </c>
    </row>
    <row r="5283" spans="1:16" x14ac:dyDescent="0.35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  <c r="O5283">
        <f t="shared" si="164"/>
        <v>0.5</v>
      </c>
      <c r="P5283">
        <f t="shared" si="165"/>
        <v>4.8048000000000002</v>
      </c>
    </row>
    <row r="5284" spans="1:16" x14ac:dyDescent="0.35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f t="shared" si="164"/>
        <v>0.5</v>
      </c>
      <c r="P5284">
        <f t="shared" si="165"/>
        <v>29.287800000000004</v>
      </c>
    </row>
    <row r="5285" spans="1:16" x14ac:dyDescent="0.35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  <c r="O5285">
        <f t="shared" si="164"/>
        <v>0.5</v>
      </c>
      <c r="P5285">
        <f t="shared" si="165"/>
        <v>23.759999999999998</v>
      </c>
    </row>
    <row r="5286" spans="1:16" x14ac:dyDescent="0.35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  <c r="O5286">
        <f t="shared" si="164"/>
        <v>0.5</v>
      </c>
      <c r="P5286">
        <f t="shared" si="165"/>
        <v>33.299999999999997</v>
      </c>
    </row>
    <row r="5287" spans="1:16" x14ac:dyDescent="0.35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f t="shared" si="164"/>
        <v>0.1</v>
      </c>
      <c r="P5287">
        <f t="shared" si="165"/>
        <v>15.186599999999999</v>
      </c>
    </row>
    <row r="5288" spans="1:16" x14ac:dyDescent="0.35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f t="shared" si="164"/>
        <v>0.1</v>
      </c>
      <c r="P5288">
        <f t="shared" si="165"/>
        <v>18.562720000000002</v>
      </c>
    </row>
    <row r="5289" spans="1:16" x14ac:dyDescent="0.35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  <c r="O5289">
        <f t="shared" si="164"/>
        <v>0.1</v>
      </c>
      <c r="P5289">
        <f t="shared" si="165"/>
        <v>267.27327000000002</v>
      </c>
    </row>
    <row r="5290" spans="1:16" x14ac:dyDescent="0.35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f t="shared" si="164"/>
        <v>0.5</v>
      </c>
      <c r="P5290">
        <f t="shared" si="165"/>
        <v>125.42940000000002</v>
      </c>
    </row>
    <row r="5291" spans="1:16" x14ac:dyDescent="0.35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  <c r="O5291">
        <f t="shared" si="164"/>
        <v>0.5</v>
      </c>
      <c r="P5291">
        <f t="shared" si="165"/>
        <v>17.456399999999999</v>
      </c>
    </row>
    <row r="5292" spans="1:16" x14ac:dyDescent="0.35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  <c r="O5292">
        <f t="shared" si="164"/>
        <v>0.5</v>
      </c>
      <c r="P5292">
        <f t="shared" si="165"/>
        <v>1470.7649999999999</v>
      </c>
    </row>
    <row r="5293" spans="1:16" x14ac:dyDescent="0.35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f t="shared" si="164"/>
        <v>0.5</v>
      </c>
      <c r="P5293">
        <f t="shared" si="165"/>
        <v>180.97379999999998</v>
      </c>
    </row>
    <row r="5294" spans="1:16" x14ac:dyDescent="0.35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f t="shared" si="164"/>
        <v>0.1</v>
      </c>
      <c r="P5294">
        <f t="shared" si="165"/>
        <v>4.5421200000000015</v>
      </c>
    </row>
    <row r="5295" spans="1:16" x14ac:dyDescent="0.35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f t="shared" si="164"/>
        <v>0.5</v>
      </c>
      <c r="P5295">
        <f t="shared" si="165"/>
        <v>100.59660000000001</v>
      </c>
    </row>
    <row r="5296" spans="1:16" x14ac:dyDescent="0.35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  <c r="O5296">
        <f t="shared" si="164"/>
        <v>0.5</v>
      </c>
      <c r="P5296">
        <f t="shared" si="165"/>
        <v>40.823999999999998</v>
      </c>
    </row>
    <row r="5297" spans="1:16" x14ac:dyDescent="0.35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f t="shared" si="164"/>
        <v>0.5</v>
      </c>
      <c r="P5297">
        <f t="shared" si="165"/>
        <v>85.649399999999986</v>
      </c>
    </row>
    <row r="5298" spans="1:16" x14ac:dyDescent="0.35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f t="shared" si="164"/>
        <v>0.5</v>
      </c>
      <c r="P5298">
        <f t="shared" si="165"/>
        <v>16.304550000000003</v>
      </c>
    </row>
    <row r="5299" spans="1:16" x14ac:dyDescent="0.35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f t="shared" si="164"/>
        <v>0.5</v>
      </c>
      <c r="P5299">
        <f t="shared" si="165"/>
        <v>611.90999999999985</v>
      </c>
    </row>
    <row r="5300" spans="1:16" x14ac:dyDescent="0.35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  <c r="O5300">
        <f t="shared" si="164"/>
        <v>0.1</v>
      </c>
      <c r="P5300">
        <f t="shared" si="165"/>
        <v>2.3786399999999999</v>
      </c>
    </row>
    <row r="5301" spans="1:16" x14ac:dyDescent="0.35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f t="shared" si="164"/>
        <v>0.1</v>
      </c>
      <c r="P5301">
        <f t="shared" si="165"/>
        <v>11.226599999999998</v>
      </c>
    </row>
    <row r="5302" spans="1:16" x14ac:dyDescent="0.35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f t="shared" si="164"/>
        <v>0.5</v>
      </c>
      <c r="P5302">
        <f t="shared" si="165"/>
        <v>2832.9974999999999</v>
      </c>
    </row>
    <row r="5303" spans="1:16" x14ac:dyDescent="0.35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f t="shared" si="164"/>
        <v>0.5</v>
      </c>
      <c r="P5303">
        <f t="shared" si="165"/>
        <v>1989.5984999999998</v>
      </c>
    </row>
    <row r="5304" spans="1:16" x14ac:dyDescent="0.35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  <c r="O5304">
        <f t="shared" si="164"/>
        <v>0.5</v>
      </c>
      <c r="P5304">
        <f t="shared" si="165"/>
        <v>48.438000000000002</v>
      </c>
    </row>
    <row r="5305" spans="1:16" x14ac:dyDescent="0.35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f t="shared" si="164"/>
        <v>0.5</v>
      </c>
      <c r="P5305">
        <f t="shared" si="165"/>
        <v>57.542400000000001</v>
      </c>
    </row>
    <row r="5306" spans="1:16" x14ac:dyDescent="0.35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f t="shared" si="164"/>
        <v>0.1</v>
      </c>
      <c r="P5306">
        <f t="shared" si="165"/>
        <v>17.622</v>
      </c>
    </row>
    <row r="5307" spans="1:16" x14ac:dyDescent="0.35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  <c r="O5307">
        <f t="shared" si="164"/>
        <v>0.5</v>
      </c>
      <c r="P5307">
        <f t="shared" si="165"/>
        <v>59.986499999999999</v>
      </c>
    </row>
    <row r="5308" spans="1:16" x14ac:dyDescent="0.35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f t="shared" si="164"/>
        <v>0.5</v>
      </c>
      <c r="P5308">
        <f t="shared" si="165"/>
        <v>324.52515</v>
      </c>
    </row>
    <row r="5309" spans="1:16" x14ac:dyDescent="0.35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f t="shared" si="164"/>
        <v>0.5</v>
      </c>
      <c r="P5309">
        <f t="shared" si="165"/>
        <v>56.971499999999992</v>
      </c>
    </row>
    <row r="5310" spans="1:16" x14ac:dyDescent="0.35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f t="shared" si="164"/>
        <v>0.1</v>
      </c>
      <c r="P5310">
        <f t="shared" si="165"/>
        <v>261.20357999999999</v>
      </c>
    </row>
    <row r="5311" spans="1:16" x14ac:dyDescent="0.35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f t="shared" si="164"/>
        <v>0.1</v>
      </c>
      <c r="P5311">
        <f t="shared" si="165"/>
        <v>10.040800000000001</v>
      </c>
    </row>
    <row r="5312" spans="1:16" x14ac:dyDescent="0.35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f t="shared" si="164"/>
        <v>0.1</v>
      </c>
      <c r="P5312">
        <f t="shared" si="165"/>
        <v>4194.2670000000007</v>
      </c>
    </row>
    <row r="5313" spans="1:16" x14ac:dyDescent="0.35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f t="shared" si="164"/>
        <v>0.5</v>
      </c>
      <c r="P5313">
        <f t="shared" si="165"/>
        <v>8.8127999999999993</v>
      </c>
    </row>
    <row r="5314" spans="1:16" x14ac:dyDescent="0.35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f t="shared" si="164"/>
        <v>0.5</v>
      </c>
      <c r="P5314">
        <f t="shared" si="165"/>
        <v>36.812999999999995</v>
      </c>
    </row>
    <row r="5315" spans="1:16" x14ac:dyDescent="0.35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f t="shared" ref="O5315:O5378" si="166">IF(D5315="Same Day",0.2,IF(D5315="First Class",0.1,IF(D5315= "Standard Class",0.5,0)))</f>
        <v>0.5</v>
      </c>
      <c r="P5315">
        <f t="shared" ref="P5315:P5378" si="167">(K5315-N5315)*(1+O5315)</f>
        <v>65.28479999999999</v>
      </c>
    </row>
    <row r="5316" spans="1:16" x14ac:dyDescent="0.35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f t="shared" si="166"/>
        <v>0.5</v>
      </c>
      <c r="P5316">
        <f t="shared" si="167"/>
        <v>23.378399999999999</v>
      </c>
    </row>
    <row r="5317" spans="1:16" x14ac:dyDescent="0.35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f t="shared" si="166"/>
        <v>0.5</v>
      </c>
      <c r="P5317">
        <f t="shared" si="167"/>
        <v>263.04750000000001</v>
      </c>
    </row>
    <row r="5318" spans="1:16" x14ac:dyDescent="0.35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  <c r="O5318">
        <f t="shared" si="166"/>
        <v>0.1</v>
      </c>
      <c r="P5318">
        <f t="shared" si="167"/>
        <v>11.527560000000001</v>
      </c>
    </row>
    <row r="5319" spans="1:16" x14ac:dyDescent="0.35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f t="shared" si="166"/>
        <v>0.1</v>
      </c>
      <c r="P5319">
        <f t="shared" si="167"/>
        <v>8.8955900000000003</v>
      </c>
    </row>
    <row r="5320" spans="1:16" x14ac:dyDescent="0.35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f t="shared" si="166"/>
        <v>0.1</v>
      </c>
      <c r="P5320">
        <f t="shared" si="167"/>
        <v>14.826240000000002</v>
      </c>
    </row>
    <row r="5321" spans="1:16" x14ac:dyDescent="0.35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f t="shared" si="166"/>
        <v>0.1</v>
      </c>
      <c r="P5321">
        <f t="shared" si="167"/>
        <v>54.172800000000009</v>
      </c>
    </row>
    <row r="5322" spans="1:16" x14ac:dyDescent="0.35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  <c r="O5322">
        <f t="shared" si="166"/>
        <v>0.1</v>
      </c>
      <c r="P5322">
        <f t="shared" si="167"/>
        <v>3648.5895599999999</v>
      </c>
    </row>
    <row r="5323" spans="1:16" x14ac:dyDescent="0.35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f t="shared" si="166"/>
        <v>0.1</v>
      </c>
      <c r="P5323">
        <f t="shared" si="167"/>
        <v>66.531959999999998</v>
      </c>
    </row>
    <row r="5324" spans="1:16" x14ac:dyDescent="0.35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f t="shared" si="166"/>
        <v>0.1</v>
      </c>
      <c r="P5324">
        <f t="shared" si="167"/>
        <v>15.215200000000001</v>
      </c>
    </row>
    <row r="5325" spans="1:16" x14ac:dyDescent="0.35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  <c r="O5325">
        <f t="shared" si="166"/>
        <v>0</v>
      </c>
      <c r="P5325">
        <f t="shared" si="167"/>
        <v>7.98</v>
      </c>
    </row>
    <row r="5326" spans="1:16" x14ac:dyDescent="0.35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f t="shared" si="166"/>
        <v>0.5</v>
      </c>
      <c r="P5326">
        <f t="shared" si="167"/>
        <v>15.970499999999998</v>
      </c>
    </row>
    <row r="5327" spans="1:16" x14ac:dyDescent="0.35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f t="shared" si="166"/>
        <v>0.5</v>
      </c>
      <c r="P5327">
        <f t="shared" si="167"/>
        <v>24.076799999999999</v>
      </c>
    </row>
    <row r="5328" spans="1:16" x14ac:dyDescent="0.35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  <c r="O5328">
        <f t="shared" si="166"/>
        <v>0.5</v>
      </c>
      <c r="P5328">
        <f t="shared" si="167"/>
        <v>7.0140000000000002</v>
      </c>
    </row>
    <row r="5329" spans="1:16" x14ac:dyDescent="0.35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f t="shared" si="166"/>
        <v>0</v>
      </c>
      <c r="P5329">
        <f t="shared" si="167"/>
        <v>10.1088</v>
      </c>
    </row>
    <row r="5330" spans="1:16" x14ac:dyDescent="0.35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f t="shared" si="166"/>
        <v>0.5</v>
      </c>
      <c r="P5330">
        <f t="shared" si="167"/>
        <v>44.289000000000001</v>
      </c>
    </row>
    <row r="5331" spans="1:16" x14ac:dyDescent="0.35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f t="shared" si="166"/>
        <v>0</v>
      </c>
      <c r="P5331">
        <f t="shared" si="167"/>
        <v>21.819199999999999</v>
      </c>
    </row>
    <row r="5332" spans="1:16" x14ac:dyDescent="0.35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f t="shared" si="166"/>
        <v>0.5</v>
      </c>
      <c r="P5332">
        <f t="shared" si="167"/>
        <v>58.505099999999999</v>
      </c>
    </row>
    <row r="5333" spans="1:16" x14ac:dyDescent="0.35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f t="shared" si="166"/>
        <v>0.5</v>
      </c>
      <c r="P5333">
        <f t="shared" si="167"/>
        <v>60.221249999999998</v>
      </c>
    </row>
    <row r="5334" spans="1:16" x14ac:dyDescent="0.35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  <c r="O5334">
        <f t="shared" si="166"/>
        <v>0.5</v>
      </c>
      <c r="P5334">
        <f t="shared" si="167"/>
        <v>24.1968</v>
      </c>
    </row>
    <row r="5335" spans="1:16" x14ac:dyDescent="0.35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f t="shared" si="166"/>
        <v>0.5</v>
      </c>
      <c r="P5335">
        <f t="shared" si="167"/>
        <v>9.9323999999999995</v>
      </c>
    </row>
    <row r="5336" spans="1:16" x14ac:dyDescent="0.35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f t="shared" si="166"/>
        <v>0.5</v>
      </c>
      <c r="P5336">
        <f t="shared" si="167"/>
        <v>13.265099999999999</v>
      </c>
    </row>
    <row r="5337" spans="1:16" x14ac:dyDescent="0.35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  <c r="O5337">
        <f t="shared" si="166"/>
        <v>0.5</v>
      </c>
      <c r="P5337">
        <f t="shared" si="167"/>
        <v>2.7378</v>
      </c>
    </row>
    <row r="5338" spans="1:16" x14ac:dyDescent="0.35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f t="shared" si="166"/>
        <v>0.5</v>
      </c>
      <c r="P5338">
        <f t="shared" si="167"/>
        <v>27.313199999999995</v>
      </c>
    </row>
    <row r="5339" spans="1:16" x14ac:dyDescent="0.35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f t="shared" si="166"/>
        <v>0.5</v>
      </c>
      <c r="P5339">
        <f t="shared" si="167"/>
        <v>294.31079999999997</v>
      </c>
    </row>
    <row r="5340" spans="1:16" x14ac:dyDescent="0.35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  <c r="O5340">
        <f t="shared" si="166"/>
        <v>0</v>
      </c>
      <c r="P5340">
        <f t="shared" si="167"/>
        <v>239.65900000000002</v>
      </c>
    </row>
    <row r="5341" spans="1:16" x14ac:dyDescent="0.35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f t="shared" si="166"/>
        <v>0</v>
      </c>
      <c r="P5341">
        <f t="shared" si="167"/>
        <v>6.4872000000000005</v>
      </c>
    </row>
    <row r="5342" spans="1:16" x14ac:dyDescent="0.35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f t="shared" si="166"/>
        <v>0</v>
      </c>
      <c r="P5342">
        <f t="shared" si="167"/>
        <v>7.9686000000000003</v>
      </c>
    </row>
    <row r="5343" spans="1:16" x14ac:dyDescent="0.35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  <c r="O5343">
        <f t="shared" si="166"/>
        <v>0</v>
      </c>
      <c r="P5343">
        <f t="shared" si="167"/>
        <v>845.95300000000009</v>
      </c>
    </row>
    <row r="5344" spans="1:16" x14ac:dyDescent="0.35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f t="shared" si="166"/>
        <v>0.5</v>
      </c>
      <c r="P5344">
        <f t="shared" si="167"/>
        <v>1.6217999999999999</v>
      </c>
    </row>
    <row r="5345" spans="1:16" x14ac:dyDescent="0.35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f t="shared" si="166"/>
        <v>0.5</v>
      </c>
      <c r="P5345">
        <f t="shared" si="167"/>
        <v>376.81874999999997</v>
      </c>
    </row>
    <row r="5346" spans="1:16" x14ac:dyDescent="0.35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f t="shared" si="166"/>
        <v>0</v>
      </c>
      <c r="P5346">
        <f t="shared" si="167"/>
        <v>29.7135</v>
      </c>
    </row>
    <row r="5347" spans="1:16" x14ac:dyDescent="0.35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f t="shared" si="166"/>
        <v>0</v>
      </c>
      <c r="P5347">
        <f t="shared" si="167"/>
        <v>515.34640000000002</v>
      </c>
    </row>
    <row r="5348" spans="1:16" x14ac:dyDescent="0.35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f t="shared" si="166"/>
        <v>0</v>
      </c>
      <c r="P5348">
        <f t="shared" si="167"/>
        <v>6.946200000000001</v>
      </c>
    </row>
    <row r="5349" spans="1:16" x14ac:dyDescent="0.35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f t="shared" si="166"/>
        <v>0</v>
      </c>
      <c r="P5349">
        <f t="shared" si="167"/>
        <v>5.660400000000001</v>
      </c>
    </row>
    <row r="5350" spans="1:16" x14ac:dyDescent="0.35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f t="shared" si="166"/>
        <v>0.5</v>
      </c>
      <c r="P5350">
        <f t="shared" si="167"/>
        <v>25.225200000000008</v>
      </c>
    </row>
    <row r="5351" spans="1:16" x14ac:dyDescent="0.35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  <c r="O5351">
        <f t="shared" si="166"/>
        <v>0.5</v>
      </c>
      <c r="P5351">
        <f t="shared" si="167"/>
        <v>29.924999999999997</v>
      </c>
    </row>
    <row r="5352" spans="1:16" x14ac:dyDescent="0.35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f t="shared" si="166"/>
        <v>0.5</v>
      </c>
      <c r="P5352">
        <f t="shared" si="167"/>
        <v>142.95689999999999</v>
      </c>
    </row>
    <row r="5353" spans="1:16" x14ac:dyDescent="0.35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  <c r="O5353">
        <f t="shared" si="166"/>
        <v>0.5</v>
      </c>
      <c r="P5353">
        <f t="shared" si="167"/>
        <v>40.086000000000006</v>
      </c>
    </row>
    <row r="5354" spans="1:16" x14ac:dyDescent="0.35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f t="shared" si="166"/>
        <v>0.5</v>
      </c>
      <c r="P5354">
        <f t="shared" si="167"/>
        <v>438.75870000000003</v>
      </c>
    </row>
    <row r="5355" spans="1:16" x14ac:dyDescent="0.35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f t="shared" si="166"/>
        <v>0.1</v>
      </c>
      <c r="P5355">
        <f t="shared" si="167"/>
        <v>50.884240000000005</v>
      </c>
    </row>
    <row r="5356" spans="1:16" x14ac:dyDescent="0.35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f t="shared" si="166"/>
        <v>0.5</v>
      </c>
      <c r="P5356">
        <f t="shared" si="167"/>
        <v>387.74520000000001</v>
      </c>
    </row>
    <row r="5357" spans="1:16" x14ac:dyDescent="0.35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  <c r="O5357">
        <f t="shared" si="166"/>
        <v>0.5</v>
      </c>
      <c r="P5357">
        <f t="shared" si="167"/>
        <v>6.24</v>
      </c>
    </row>
    <row r="5358" spans="1:16" x14ac:dyDescent="0.35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f t="shared" si="166"/>
        <v>0.5</v>
      </c>
      <c r="P5358">
        <f t="shared" si="167"/>
        <v>26.558999999999994</v>
      </c>
    </row>
    <row r="5359" spans="1:16" x14ac:dyDescent="0.35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f t="shared" si="166"/>
        <v>0.5</v>
      </c>
      <c r="P5359">
        <f t="shared" si="167"/>
        <v>22.085999999999999</v>
      </c>
    </row>
    <row r="5360" spans="1:16" x14ac:dyDescent="0.35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f t="shared" si="166"/>
        <v>0.5</v>
      </c>
      <c r="P5360">
        <f t="shared" si="167"/>
        <v>22.723199999999999</v>
      </c>
    </row>
    <row r="5361" spans="1:16" x14ac:dyDescent="0.35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  <c r="O5361">
        <f t="shared" si="166"/>
        <v>0.5</v>
      </c>
      <c r="P5361">
        <f t="shared" si="167"/>
        <v>49.658399999999993</v>
      </c>
    </row>
    <row r="5362" spans="1:16" x14ac:dyDescent="0.35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f t="shared" si="166"/>
        <v>0.5</v>
      </c>
      <c r="P5362">
        <f t="shared" si="167"/>
        <v>345.73680000000002</v>
      </c>
    </row>
    <row r="5363" spans="1:16" x14ac:dyDescent="0.35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f t="shared" si="166"/>
        <v>0.1</v>
      </c>
      <c r="P5363">
        <f t="shared" si="167"/>
        <v>733.37330000000009</v>
      </c>
    </row>
    <row r="5364" spans="1:16" x14ac:dyDescent="0.35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f t="shared" si="166"/>
        <v>0.5</v>
      </c>
      <c r="P5364">
        <f t="shared" si="167"/>
        <v>69.854399999999998</v>
      </c>
    </row>
    <row r="5365" spans="1:16" x14ac:dyDescent="0.35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f t="shared" si="166"/>
        <v>0.5</v>
      </c>
      <c r="P5365">
        <f t="shared" si="167"/>
        <v>88.516799999999989</v>
      </c>
    </row>
    <row r="5366" spans="1:16" x14ac:dyDescent="0.35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f t="shared" si="166"/>
        <v>0</v>
      </c>
      <c r="P5366">
        <f t="shared" si="167"/>
        <v>58.377600000000001</v>
      </c>
    </row>
    <row r="5367" spans="1:16" x14ac:dyDescent="0.35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f t="shared" si="166"/>
        <v>0.5</v>
      </c>
      <c r="P5367">
        <f t="shared" si="167"/>
        <v>206.94405</v>
      </c>
    </row>
    <row r="5368" spans="1:16" x14ac:dyDescent="0.35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f t="shared" si="166"/>
        <v>0.5</v>
      </c>
      <c r="P5368">
        <f t="shared" si="167"/>
        <v>121.51214999999999</v>
      </c>
    </row>
    <row r="5369" spans="1:16" x14ac:dyDescent="0.35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f t="shared" si="166"/>
        <v>0.5</v>
      </c>
      <c r="P5369">
        <f t="shared" si="167"/>
        <v>9.1902000000000008</v>
      </c>
    </row>
    <row r="5370" spans="1:16" x14ac:dyDescent="0.35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  <c r="O5370">
        <f t="shared" si="166"/>
        <v>0.5</v>
      </c>
      <c r="P5370">
        <f t="shared" si="167"/>
        <v>17.5275</v>
      </c>
    </row>
    <row r="5371" spans="1:16" x14ac:dyDescent="0.35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f t="shared" si="166"/>
        <v>0.1</v>
      </c>
      <c r="P5371">
        <f t="shared" si="167"/>
        <v>61.984560000000002</v>
      </c>
    </row>
    <row r="5372" spans="1:16" x14ac:dyDescent="0.35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f t="shared" si="166"/>
        <v>0.5</v>
      </c>
      <c r="P5372">
        <f t="shared" si="167"/>
        <v>304.09559999999999</v>
      </c>
    </row>
    <row r="5373" spans="1:16" x14ac:dyDescent="0.35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f t="shared" si="166"/>
        <v>0.5</v>
      </c>
      <c r="P5373">
        <f t="shared" si="167"/>
        <v>340.65899999999999</v>
      </c>
    </row>
    <row r="5374" spans="1:16" x14ac:dyDescent="0.35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  <c r="O5374">
        <f t="shared" si="166"/>
        <v>0.5</v>
      </c>
      <c r="P5374">
        <f t="shared" si="167"/>
        <v>15.163199999999998</v>
      </c>
    </row>
    <row r="5375" spans="1:16" x14ac:dyDescent="0.35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f t="shared" si="166"/>
        <v>0.5</v>
      </c>
      <c r="P5375">
        <f t="shared" si="167"/>
        <v>625.24979999999994</v>
      </c>
    </row>
    <row r="5376" spans="1:16" x14ac:dyDescent="0.35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  <c r="O5376">
        <f t="shared" si="166"/>
        <v>0.5</v>
      </c>
      <c r="P5376">
        <f t="shared" si="167"/>
        <v>10.1088</v>
      </c>
    </row>
    <row r="5377" spans="1:16" x14ac:dyDescent="0.35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f t="shared" si="166"/>
        <v>0.5</v>
      </c>
      <c r="P5377">
        <f t="shared" si="167"/>
        <v>132.51599999999999</v>
      </c>
    </row>
    <row r="5378" spans="1:16" x14ac:dyDescent="0.35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  <c r="O5378">
        <f t="shared" si="166"/>
        <v>0.5</v>
      </c>
      <c r="P5378">
        <f t="shared" si="167"/>
        <v>35.370000000000005</v>
      </c>
    </row>
    <row r="5379" spans="1:16" x14ac:dyDescent="0.35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  <c r="O5379">
        <f t="shared" ref="O5379:O5442" si="168">IF(D5379="Same Day",0.2,IF(D5379="First Class",0.1,IF(D5379= "Standard Class",0.5,0)))</f>
        <v>0.1</v>
      </c>
      <c r="P5379">
        <f t="shared" ref="P5379:P5442" si="169">(K5379-N5379)*(1+O5379)</f>
        <v>253.96063000000001</v>
      </c>
    </row>
    <row r="5380" spans="1:16" x14ac:dyDescent="0.35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f t="shared" si="168"/>
        <v>0.1</v>
      </c>
      <c r="P5380">
        <f t="shared" si="169"/>
        <v>223.26128000000003</v>
      </c>
    </row>
    <row r="5381" spans="1:16" x14ac:dyDescent="0.35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f t="shared" si="168"/>
        <v>0.5</v>
      </c>
      <c r="P5381">
        <f t="shared" si="169"/>
        <v>11.888099999999998</v>
      </c>
    </row>
    <row r="5382" spans="1:16" x14ac:dyDescent="0.35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f t="shared" si="168"/>
        <v>0.5</v>
      </c>
      <c r="P5382">
        <f t="shared" si="169"/>
        <v>104.89230000000001</v>
      </c>
    </row>
    <row r="5383" spans="1:16" x14ac:dyDescent="0.35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f t="shared" si="168"/>
        <v>0</v>
      </c>
      <c r="P5383">
        <f t="shared" si="169"/>
        <v>16.848000000000003</v>
      </c>
    </row>
    <row r="5384" spans="1:16" x14ac:dyDescent="0.35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f t="shared" si="168"/>
        <v>0</v>
      </c>
      <c r="P5384">
        <f t="shared" si="169"/>
        <v>10.472799999999999</v>
      </c>
    </row>
    <row r="5385" spans="1:16" x14ac:dyDescent="0.35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  <c r="O5385">
        <f t="shared" si="168"/>
        <v>0</v>
      </c>
      <c r="P5385">
        <f t="shared" si="169"/>
        <v>6.6096000000000004</v>
      </c>
    </row>
    <row r="5386" spans="1:16" x14ac:dyDescent="0.35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  <c r="O5386">
        <f t="shared" si="168"/>
        <v>0.5</v>
      </c>
      <c r="P5386">
        <f t="shared" si="169"/>
        <v>474.61499999999995</v>
      </c>
    </row>
    <row r="5387" spans="1:16" x14ac:dyDescent="0.35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f t="shared" si="168"/>
        <v>0.5</v>
      </c>
      <c r="P5387">
        <f t="shared" si="169"/>
        <v>709.69080000000008</v>
      </c>
    </row>
    <row r="5388" spans="1:16" x14ac:dyDescent="0.35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f t="shared" si="168"/>
        <v>0.5</v>
      </c>
      <c r="P5388">
        <f t="shared" si="169"/>
        <v>32.732099999999996</v>
      </c>
    </row>
    <row r="5389" spans="1:16" x14ac:dyDescent="0.35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  <c r="O5389">
        <f t="shared" si="168"/>
        <v>0</v>
      </c>
      <c r="P5389">
        <f t="shared" si="169"/>
        <v>157.47749999999999</v>
      </c>
    </row>
    <row r="5390" spans="1:16" x14ac:dyDescent="0.35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f t="shared" si="168"/>
        <v>0</v>
      </c>
      <c r="P5390">
        <f t="shared" si="169"/>
        <v>62.432099999999998</v>
      </c>
    </row>
    <row r="5391" spans="1:16" x14ac:dyDescent="0.35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f t="shared" si="168"/>
        <v>0</v>
      </c>
      <c r="P5391">
        <f t="shared" si="169"/>
        <v>5.0082000000000004</v>
      </c>
    </row>
    <row r="5392" spans="1:16" x14ac:dyDescent="0.35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  <c r="O5392">
        <f t="shared" si="168"/>
        <v>0</v>
      </c>
      <c r="P5392">
        <f t="shared" si="169"/>
        <v>16.799399999999999</v>
      </c>
    </row>
    <row r="5393" spans="1:16" x14ac:dyDescent="0.35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  <c r="O5393">
        <f t="shared" si="168"/>
        <v>0.5</v>
      </c>
      <c r="P5393">
        <f t="shared" si="169"/>
        <v>17.549999999999997</v>
      </c>
    </row>
    <row r="5394" spans="1:16" x14ac:dyDescent="0.35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f t="shared" si="168"/>
        <v>0.5</v>
      </c>
      <c r="P5394">
        <f t="shared" si="169"/>
        <v>8.0676000000000023</v>
      </c>
    </row>
    <row r="5395" spans="1:16" x14ac:dyDescent="0.35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  <c r="O5395">
        <f t="shared" si="168"/>
        <v>0.5</v>
      </c>
      <c r="P5395">
        <f t="shared" si="169"/>
        <v>166.20240000000001</v>
      </c>
    </row>
    <row r="5396" spans="1:16" x14ac:dyDescent="0.35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  <c r="O5396">
        <f t="shared" si="168"/>
        <v>0.5</v>
      </c>
      <c r="P5396">
        <f t="shared" si="169"/>
        <v>1184.8914000000002</v>
      </c>
    </row>
    <row r="5397" spans="1:16" x14ac:dyDescent="0.35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  <c r="O5397">
        <f t="shared" si="168"/>
        <v>0</v>
      </c>
      <c r="P5397">
        <f t="shared" si="169"/>
        <v>12.089</v>
      </c>
    </row>
    <row r="5398" spans="1:16" x14ac:dyDescent="0.35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  <c r="O5398">
        <f t="shared" si="168"/>
        <v>0.2</v>
      </c>
      <c r="P5398">
        <f t="shared" si="169"/>
        <v>47.779200000000003</v>
      </c>
    </row>
    <row r="5399" spans="1:16" x14ac:dyDescent="0.35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  <c r="O5399">
        <f t="shared" si="168"/>
        <v>0.5</v>
      </c>
      <c r="P5399">
        <f t="shared" si="169"/>
        <v>41.534999999999997</v>
      </c>
    </row>
    <row r="5400" spans="1:16" x14ac:dyDescent="0.35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f t="shared" si="168"/>
        <v>0.5</v>
      </c>
      <c r="P5400">
        <f t="shared" si="169"/>
        <v>7.4128500000000006</v>
      </c>
    </row>
    <row r="5401" spans="1:16" x14ac:dyDescent="0.35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f t="shared" si="168"/>
        <v>0.5</v>
      </c>
      <c r="P5401">
        <f t="shared" si="169"/>
        <v>825.17399999999998</v>
      </c>
    </row>
    <row r="5402" spans="1:16" x14ac:dyDescent="0.35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  <c r="O5402">
        <f t="shared" si="168"/>
        <v>0.1</v>
      </c>
      <c r="P5402">
        <f t="shared" si="169"/>
        <v>62.550620000000009</v>
      </c>
    </row>
    <row r="5403" spans="1:16" x14ac:dyDescent="0.35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  <c r="O5403">
        <f t="shared" si="168"/>
        <v>0.1</v>
      </c>
      <c r="P5403">
        <f t="shared" si="169"/>
        <v>58.945260000000012</v>
      </c>
    </row>
    <row r="5404" spans="1:16" x14ac:dyDescent="0.35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f t="shared" si="168"/>
        <v>0.5</v>
      </c>
      <c r="P5404">
        <f t="shared" si="169"/>
        <v>25.442999999999998</v>
      </c>
    </row>
    <row r="5405" spans="1:16" x14ac:dyDescent="0.35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f t="shared" si="168"/>
        <v>0.5</v>
      </c>
      <c r="P5405">
        <f t="shared" si="169"/>
        <v>3.6504000000000003</v>
      </c>
    </row>
    <row r="5406" spans="1:16" x14ac:dyDescent="0.35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f t="shared" si="168"/>
        <v>0.5</v>
      </c>
      <c r="P5406">
        <f t="shared" si="169"/>
        <v>585.32249999999999</v>
      </c>
    </row>
    <row r="5407" spans="1:16" x14ac:dyDescent="0.35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f t="shared" si="168"/>
        <v>0.5</v>
      </c>
      <c r="P5407">
        <f t="shared" si="169"/>
        <v>31.528800000000004</v>
      </c>
    </row>
    <row r="5408" spans="1:16" x14ac:dyDescent="0.35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f t="shared" si="168"/>
        <v>0.5</v>
      </c>
      <c r="P5408">
        <f t="shared" si="169"/>
        <v>8.4667500000000011</v>
      </c>
    </row>
    <row r="5409" spans="1:16" x14ac:dyDescent="0.35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f t="shared" si="168"/>
        <v>0.5</v>
      </c>
      <c r="P5409">
        <f t="shared" si="169"/>
        <v>71.21520000000001</v>
      </c>
    </row>
    <row r="5410" spans="1:16" x14ac:dyDescent="0.35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f t="shared" si="168"/>
        <v>0.5</v>
      </c>
      <c r="P5410">
        <f t="shared" si="169"/>
        <v>21.022499999999997</v>
      </c>
    </row>
    <row r="5411" spans="1:16" x14ac:dyDescent="0.35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  <c r="O5411">
        <f t="shared" si="168"/>
        <v>0.5</v>
      </c>
      <c r="P5411">
        <f t="shared" si="169"/>
        <v>84.825000000000003</v>
      </c>
    </row>
    <row r="5412" spans="1:16" x14ac:dyDescent="0.35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f t="shared" si="168"/>
        <v>0.5</v>
      </c>
      <c r="P5412">
        <f t="shared" si="169"/>
        <v>47.4636</v>
      </c>
    </row>
    <row r="5413" spans="1:16" x14ac:dyDescent="0.35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  <c r="O5413">
        <f t="shared" si="168"/>
        <v>0.5</v>
      </c>
      <c r="P5413">
        <f t="shared" si="169"/>
        <v>9.8279999999999994</v>
      </c>
    </row>
    <row r="5414" spans="1:16" x14ac:dyDescent="0.35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f t="shared" si="168"/>
        <v>0.5</v>
      </c>
      <c r="P5414">
        <f t="shared" si="169"/>
        <v>139.8492</v>
      </c>
    </row>
    <row r="5415" spans="1:16" x14ac:dyDescent="0.35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  <c r="O5415">
        <f t="shared" si="168"/>
        <v>0.1</v>
      </c>
      <c r="P5415">
        <f t="shared" si="169"/>
        <v>178.00200000000001</v>
      </c>
    </row>
    <row r="5416" spans="1:16" x14ac:dyDescent="0.35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f t="shared" si="168"/>
        <v>0.5</v>
      </c>
      <c r="P5416">
        <f t="shared" si="169"/>
        <v>406.1268</v>
      </c>
    </row>
    <row r="5417" spans="1:16" x14ac:dyDescent="0.35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f t="shared" si="168"/>
        <v>0.5</v>
      </c>
      <c r="P5417">
        <f t="shared" si="169"/>
        <v>20.217600000000001</v>
      </c>
    </row>
    <row r="5418" spans="1:16" x14ac:dyDescent="0.35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f t="shared" si="168"/>
        <v>0.5</v>
      </c>
      <c r="P5418">
        <f t="shared" si="169"/>
        <v>73.470600000000005</v>
      </c>
    </row>
    <row r="5419" spans="1:16" x14ac:dyDescent="0.35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  <c r="O5419">
        <f t="shared" si="168"/>
        <v>0</v>
      </c>
      <c r="P5419">
        <f t="shared" si="169"/>
        <v>7.68</v>
      </c>
    </row>
    <row r="5420" spans="1:16" x14ac:dyDescent="0.35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f t="shared" si="168"/>
        <v>0.1</v>
      </c>
      <c r="P5420">
        <f t="shared" si="169"/>
        <v>25.945919999999997</v>
      </c>
    </row>
    <row r="5421" spans="1:16" x14ac:dyDescent="0.35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f t="shared" si="168"/>
        <v>0.1</v>
      </c>
      <c r="P5421">
        <f t="shared" si="169"/>
        <v>148.88015999999999</v>
      </c>
    </row>
    <row r="5422" spans="1:16" x14ac:dyDescent="0.35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f t="shared" si="168"/>
        <v>0</v>
      </c>
      <c r="P5422">
        <f t="shared" si="169"/>
        <v>341.61809999999997</v>
      </c>
    </row>
    <row r="5423" spans="1:16" x14ac:dyDescent="0.35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f t="shared" si="168"/>
        <v>0</v>
      </c>
      <c r="P5423">
        <f t="shared" si="169"/>
        <v>30.784600000000001</v>
      </c>
    </row>
    <row r="5424" spans="1:16" x14ac:dyDescent="0.35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f t="shared" si="168"/>
        <v>0.5</v>
      </c>
      <c r="P5424">
        <f t="shared" si="169"/>
        <v>10.951199999999998</v>
      </c>
    </row>
    <row r="5425" spans="1:16" x14ac:dyDescent="0.35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  <c r="O5425">
        <f t="shared" si="168"/>
        <v>0</v>
      </c>
      <c r="P5425">
        <f t="shared" si="169"/>
        <v>14.519999999999998</v>
      </c>
    </row>
    <row r="5426" spans="1:16" x14ac:dyDescent="0.35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  <c r="O5426">
        <f t="shared" si="168"/>
        <v>0.5</v>
      </c>
      <c r="P5426">
        <f t="shared" si="169"/>
        <v>3.7488000000000001</v>
      </c>
    </row>
    <row r="5427" spans="1:16" x14ac:dyDescent="0.35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  <c r="O5427">
        <f t="shared" si="168"/>
        <v>0.1</v>
      </c>
      <c r="P5427">
        <f t="shared" si="169"/>
        <v>1088.9670000000001</v>
      </c>
    </row>
    <row r="5428" spans="1:16" x14ac:dyDescent="0.35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f t="shared" si="168"/>
        <v>0.1</v>
      </c>
      <c r="P5428">
        <f t="shared" si="169"/>
        <v>66.468600000000009</v>
      </c>
    </row>
    <row r="5429" spans="1:16" x14ac:dyDescent="0.35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f t="shared" si="168"/>
        <v>0.2</v>
      </c>
      <c r="P5429">
        <f t="shared" si="169"/>
        <v>676.70399999999995</v>
      </c>
    </row>
    <row r="5430" spans="1:16" x14ac:dyDescent="0.35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f t="shared" si="168"/>
        <v>0.1</v>
      </c>
      <c r="P5430">
        <f t="shared" si="169"/>
        <v>37.875420000000005</v>
      </c>
    </row>
    <row r="5431" spans="1:16" x14ac:dyDescent="0.35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f t="shared" si="168"/>
        <v>0.1</v>
      </c>
      <c r="P5431">
        <f t="shared" si="169"/>
        <v>32.983500000000006</v>
      </c>
    </row>
    <row r="5432" spans="1:16" x14ac:dyDescent="0.35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f t="shared" si="168"/>
        <v>0.5</v>
      </c>
      <c r="P5432">
        <f t="shared" si="169"/>
        <v>218.11680000000001</v>
      </c>
    </row>
    <row r="5433" spans="1:16" x14ac:dyDescent="0.35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f t="shared" si="168"/>
        <v>0.5</v>
      </c>
      <c r="P5433">
        <f t="shared" si="169"/>
        <v>4.0386000000000006</v>
      </c>
    </row>
    <row r="5434" spans="1:16" x14ac:dyDescent="0.35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f t="shared" si="168"/>
        <v>0.5</v>
      </c>
      <c r="P5434">
        <f t="shared" si="169"/>
        <v>16.783200000000001</v>
      </c>
    </row>
    <row r="5435" spans="1:16" x14ac:dyDescent="0.35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f t="shared" si="168"/>
        <v>0.5</v>
      </c>
      <c r="P5435">
        <f t="shared" si="169"/>
        <v>12.343200000000003</v>
      </c>
    </row>
    <row r="5436" spans="1:16" x14ac:dyDescent="0.35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f t="shared" si="168"/>
        <v>0.5</v>
      </c>
      <c r="P5436">
        <f t="shared" si="169"/>
        <v>1771.9560000000001</v>
      </c>
    </row>
    <row r="5437" spans="1:16" x14ac:dyDescent="0.35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  <c r="O5437">
        <f t="shared" si="168"/>
        <v>0.5</v>
      </c>
      <c r="P5437">
        <f t="shared" si="169"/>
        <v>259.20000000000005</v>
      </c>
    </row>
    <row r="5438" spans="1:16" x14ac:dyDescent="0.35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f t="shared" si="168"/>
        <v>0.1</v>
      </c>
      <c r="P5438">
        <f t="shared" si="169"/>
        <v>15.5672</v>
      </c>
    </row>
    <row r="5439" spans="1:16" x14ac:dyDescent="0.35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  <c r="O5439">
        <f t="shared" si="168"/>
        <v>0.1</v>
      </c>
      <c r="P5439">
        <f t="shared" si="169"/>
        <v>18.3447</v>
      </c>
    </row>
    <row r="5440" spans="1:16" x14ac:dyDescent="0.35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f t="shared" si="168"/>
        <v>0.1</v>
      </c>
      <c r="P5440">
        <f t="shared" si="169"/>
        <v>216.94728000000003</v>
      </c>
    </row>
    <row r="5441" spans="1:16" x14ac:dyDescent="0.35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f t="shared" si="168"/>
        <v>0.5</v>
      </c>
      <c r="P5441">
        <f t="shared" si="169"/>
        <v>607.18349999999998</v>
      </c>
    </row>
    <row r="5442" spans="1:16" x14ac:dyDescent="0.35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f t="shared" si="168"/>
        <v>0</v>
      </c>
      <c r="P5442">
        <f t="shared" si="169"/>
        <v>1.9092</v>
      </c>
    </row>
    <row r="5443" spans="1:16" x14ac:dyDescent="0.35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f t="shared" ref="O5443:O5506" si="170">IF(D5443="Same Day",0.2,IF(D5443="First Class",0.1,IF(D5443= "Standard Class",0.5,0)))</f>
        <v>0.5</v>
      </c>
      <c r="P5443">
        <f t="shared" ref="P5443:P5506" si="171">(K5443-N5443)*(1+O5443)</f>
        <v>5.9700000000000006</v>
      </c>
    </row>
    <row r="5444" spans="1:16" x14ac:dyDescent="0.35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  <c r="O5444">
        <f t="shared" si="170"/>
        <v>0.5</v>
      </c>
      <c r="P5444">
        <f t="shared" si="171"/>
        <v>94.122</v>
      </c>
    </row>
    <row r="5445" spans="1:16" x14ac:dyDescent="0.35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f t="shared" si="170"/>
        <v>0.5</v>
      </c>
      <c r="P5445">
        <f t="shared" si="171"/>
        <v>61.906650000000006</v>
      </c>
    </row>
    <row r="5446" spans="1:16" x14ac:dyDescent="0.35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f t="shared" si="170"/>
        <v>0.5</v>
      </c>
      <c r="P5446">
        <f t="shared" si="171"/>
        <v>11.888100000000001</v>
      </c>
    </row>
    <row r="5447" spans="1:16" x14ac:dyDescent="0.35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f t="shared" si="170"/>
        <v>0.5</v>
      </c>
      <c r="P5447">
        <f t="shared" si="171"/>
        <v>20.805150000000001</v>
      </c>
    </row>
    <row r="5448" spans="1:16" x14ac:dyDescent="0.35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  <c r="O5448">
        <f t="shared" si="170"/>
        <v>0.5</v>
      </c>
      <c r="P5448">
        <f t="shared" si="171"/>
        <v>37.125</v>
      </c>
    </row>
    <row r="5449" spans="1:16" x14ac:dyDescent="0.35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f t="shared" si="170"/>
        <v>0.5</v>
      </c>
      <c r="P5449">
        <f t="shared" si="171"/>
        <v>243.70124999999996</v>
      </c>
    </row>
    <row r="5450" spans="1:16" x14ac:dyDescent="0.35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f t="shared" si="170"/>
        <v>0.5</v>
      </c>
      <c r="P5450">
        <f t="shared" si="171"/>
        <v>526.15710000000001</v>
      </c>
    </row>
    <row r="5451" spans="1:16" x14ac:dyDescent="0.35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  <c r="O5451">
        <f t="shared" si="170"/>
        <v>0.5</v>
      </c>
      <c r="P5451">
        <f t="shared" si="171"/>
        <v>69.741</v>
      </c>
    </row>
    <row r="5452" spans="1:16" x14ac:dyDescent="0.35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f t="shared" si="170"/>
        <v>0.5</v>
      </c>
      <c r="P5452">
        <f t="shared" si="171"/>
        <v>273.86699999999996</v>
      </c>
    </row>
    <row r="5453" spans="1:16" x14ac:dyDescent="0.35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f t="shared" si="170"/>
        <v>0.5</v>
      </c>
      <c r="P5453">
        <f t="shared" si="171"/>
        <v>41.371200000000002</v>
      </c>
    </row>
    <row r="5454" spans="1:16" x14ac:dyDescent="0.35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  <c r="O5454">
        <f t="shared" si="170"/>
        <v>0.5</v>
      </c>
      <c r="P5454">
        <f t="shared" si="171"/>
        <v>91.802999999999997</v>
      </c>
    </row>
    <row r="5455" spans="1:16" x14ac:dyDescent="0.35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f t="shared" si="170"/>
        <v>0.5</v>
      </c>
      <c r="P5455">
        <f t="shared" si="171"/>
        <v>36.352800000000002</v>
      </c>
    </row>
    <row r="5456" spans="1:16" x14ac:dyDescent="0.35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f t="shared" si="170"/>
        <v>0.5</v>
      </c>
      <c r="P5456">
        <f t="shared" si="171"/>
        <v>11.4756</v>
      </c>
    </row>
    <row r="5457" spans="1:16" x14ac:dyDescent="0.35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f t="shared" si="170"/>
        <v>0.5</v>
      </c>
      <c r="P5457">
        <f t="shared" si="171"/>
        <v>9.1164000000000005</v>
      </c>
    </row>
    <row r="5458" spans="1:16" x14ac:dyDescent="0.35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f t="shared" si="170"/>
        <v>0.5</v>
      </c>
      <c r="P5458">
        <f t="shared" si="171"/>
        <v>14.994000000000003</v>
      </c>
    </row>
    <row r="5459" spans="1:16" x14ac:dyDescent="0.35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f t="shared" si="170"/>
        <v>0.5</v>
      </c>
      <c r="P5459">
        <f t="shared" si="171"/>
        <v>71.882999999999996</v>
      </c>
    </row>
    <row r="5460" spans="1:16" x14ac:dyDescent="0.35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f t="shared" si="170"/>
        <v>0</v>
      </c>
      <c r="P5460">
        <f t="shared" si="171"/>
        <v>9.0071999999999992</v>
      </c>
    </row>
    <row r="5461" spans="1:16" x14ac:dyDescent="0.35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f t="shared" si="170"/>
        <v>0</v>
      </c>
      <c r="P5461">
        <f t="shared" si="171"/>
        <v>1385.8799999999999</v>
      </c>
    </row>
    <row r="5462" spans="1:16" x14ac:dyDescent="0.35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f t="shared" si="170"/>
        <v>0.5</v>
      </c>
      <c r="P5462">
        <f t="shared" si="171"/>
        <v>30.204899999999995</v>
      </c>
    </row>
    <row r="5463" spans="1:16" x14ac:dyDescent="0.35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  <c r="O5463">
        <f t="shared" si="170"/>
        <v>0.5</v>
      </c>
      <c r="P5463">
        <f t="shared" si="171"/>
        <v>7.2072000000000003</v>
      </c>
    </row>
    <row r="5464" spans="1:16" x14ac:dyDescent="0.35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f t="shared" si="170"/>
        <v>0.1</v>
      </c>
      <c r="P5464">
        <f t="shared" si="171"/>
        <v>61.661600000000007</v>
      </c>
    </row>
    <row r="5465" spans="1:16" x14ac:dyDescent="0.35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f t="shared" si="170"/>
        <v>0.1</v>
      </c>
      <c r="P5465">
        <f t="shared" si="171"/>
        <v>40.085760000000008</v>
      </c>
    </row>
    <row r="5466" spans="1:16" x14ac:dyDescent="0.35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f t="shared" si="170"/>
        <v>0.1</v>
      </c>
      <c r="P5466">
        <f t="shared" si="171"/>
        <v>79.229700000000008</v>
      </c>
    </row>
    <row r="5467" spans="1:16" x14ac:dyDescent="0.35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f t="shared" si="170"/>
        <v>0.1</v>
      </c>
      <c r="P5467">
        <f t="shared" si="171"/>
        <v>552.27370000000008</v>
      </c>
    </row>
    <row r="5468" spans="1:16" x14ac:dyDescent="0.35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f t="shared" si="170"/>
        <v>0</v>
      </c>
      <c r="P5468">
        <f t="shared" si="171"/>
        <v>10.11</v>
      </c>
    </row>
    <row r="5469" spans="1:16" x14ac:dyDescent="0.35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  <c r="O5469">
        <f t="shared" si="170"/>
        <v>0.5</v>
      </c>
      <c r="P5469">
        <f t="shared" si="171"/>
        <v>162.8811</v>
      </c>
    </row>
    <row r="5470" spans="1:16" x14ac:dyDescent="0.35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f t="shared" si="170"/>
        <v>0.1</v>
      </c>
      <c r="P5470">
        <f t="shared" si="171"/>
        <v>563.5938000000001</v>
      </c>
    </row>
    <row r="5471" spans="1:16" x14ac:dyDescent="0.35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f t="shared" si="170"/>
        <v>0.1</v>
      </c>
      <c r="P5471">
        <f t="shared" si="171"/>
        <v>11.119680000000001</v>
      </c>
    </row>
    <row r="5472" spans="1:16" x14ac:dyDescent="0.35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f t="shared" si="170"/>
        <v>0.5</v>
      </c>
      <c r="P5472">
        <f t="shared" si="171"/>
        <v>171.93900000000002</v>
      </c>
    </row>
    <row r="5473" spans="1:16" x14ac:dyDescent="0.35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  <c r="O5473">
        <f t="shared" si="170"/>
        <v>0.5</v>
      </c>
      <c r="P5473">
        <f t="shared" si="171"/>
        <v>14.028</v>
      </c>
    </row>
    <row r="5474" spans="1:16" x14ac:dyDescent="0.35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f t="shared" si="170"/>
        <v>0.5</v>
      </c>
      <c r="P5474">
        <f t="shared" si="171"/>
        <v>143.7954</v>
      </c>
    </row>
    <row r="5475" spans="1:16" x14ac:dyDescent="0.35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  <c r="O5475">
        <f t="shared" si="170"/>
        <v>0.5</v>
      </c>
      <c r="P5475">
        <f t="shared" si="171"/>
        <v>428.47559999999999</v>
      </c>
    </row>
    <row r="5476" spans="1:16" x14ac:dyDescent="0.35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f t="shared" si="170"/>
        <v>0.2</v>
      </c>
      <c r="P5476">
        <f t="shared" si="171"/>
        <v>855.77519999999993</v>
      </c>
    </row>
    <row r="5477" spans="1:16" x14ac:dyDescent="0.35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  <c r="O5477">
        <f t="shared" si="170"/>
        <v>0.1</v>
      </c>
      <c r="P5477">
        <f t="shared" si="171"/>
        <v>24.42</v>
      </c>
    </row>
    <row r="5478" spans="1:16" x14ac:dyDescent="0.35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f t="shared" si="170"/>
        <v>0.1</v>
      </c>
      <c r="P5478">
        <f t="shared" si="171"/>
        <v>67.893650000000008</v>
      </c>
    </row>
    <row r="5479" spans="1:16" x14ac:dyDescent="0.35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f t="shared" si="170"/>
        <v>0.1</v>
      </c>
      <c r="P5479">
        <f t="shared" si="171"/>
        <v>10.064340000000003</v>
      </c>
    </row>
    <row r="5480" spans="1:16" x14ac:dyDescent="0.35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f t="shared" si="170"/>
        <v>0.5</v>
      </c>
      <c r="P5480">
        <f t="shared" si="171"/>
        <v>98.226000000000013</v>
      </c>
    </row>
    <row r="5481" spans="1:16" x14ac:dyDescent="0.35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  <c r="O5481">
        <f t="shared" si="170"/>
        <v>0.5</v>
      </c>
      <c r="P5481">
        <f t="shared" si="171"/>
        <v>4.7659500000000001</v>
      </c>
    </row>
    <row r="5482" spans="1:16" x14ac:dyDescent="0.35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f t="shared" si="170"/>
        <v>0.5</v>
      </c>
      <c r="P5482">
        <f t="shared" si="171"/>
        <v>137.37434999999999</v>
      </c>
    </row>
    <row r="5483" spans="1:16" x14ac:dyDescent="0.35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  <c r="O5483">
        <f t="shared" si="170"/>
        <v>0.5</v>
      </c>
      <c r="P5483">
        <f t="shared" si="171"/>
        <v>44.28</v>
      </c>
    </row>
    <row r="5484" spans="1:16" x14ac:dyDescent="0.35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  <c r="O5484">
        <f t="shared" si="170"/>
        <v>0.5</v>
      </c>
      <c r="P5484">
        <f t="shared" si="171"/>
        <v>187.1688</v>
      </c>
    </row>
    <row r="5485" spans="1:16" x14ac:dyDescent="0.35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f t="shared" si="170"/>
        <v>0.5</v>
      </c>
      <c r="P5485">
        <f t="shared" si="171"/>
        <v>60.409800000000004</v>
      </c>
    </row>
    <row r="5486" spans="1:16" x14ac:dyDescent="0.35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f t="shared" si="170"/>
        <v>0.5</v>
      </c>
      <c r="P5486">
        <f t="shared" si="171"/>
        <v>730.86840000000007</v>
      </c>
    </row>
    <row r="5487" spans="1:16" x14ac:dyDescent="0.35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f t="shared" si="170"/>
        <v>0.5</v>
      </c>
      <c r="P5487">
        <f t="shared" si="171"/>
        <v>23.765400000000003</v>
      </c>
    </row>
    <row r="5488" spans="1:16" x14ac:dyDescent="0.35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f t="shared" si="170"/>
        <v>0.5</v>
      </c>
      <c r="P5488">
        <f t="shared" si="171"/>
        <v>14.817</v>
      </c>
    </row>
    <row r="5489" spans="1:16" x14ac:dyDescent="0.35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f t="shared" si="170"/>
        <v>0</v>
      </c>
      <c r="P5489">
        <f t="shared" si="171"/>
        <v>29.670299999999997</v>
      </c>
    </row>
    <row r="5490" spans="1:16" x14ac:dyDescent="0.35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f t="shared" si="170"/>
        <v>0</v>
      </c>
      <c r="P5490">
        <f t="shared" si="171"/>
        <v>4.2282000000000002</v>
      </c>
    </row>
    <row r="5491" spans="1:16" x14ac:dyDescent="0.35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  <c r="O5491">
        <f t="shared" si="170"/>
        <v>0</v>
      </c>
      <c r="P5491">
        <f t="shared" si="171"/>
        <v>18.987300000000001</v>
      </c>
    </row>
    <row r="5492" spans="1:16" x14ac:dyDescent="0.35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f t="shared" si="170"/>
        <v>0</v>
      </c>
      <c r="P5492">
        <f t="shared" si="171"/>
        <v>237.45779999999999</v>
      </c>
    </row>
    <row r="5493" spans="1:16" x14ac:dyDescent="0.35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f t="shared" si="170"/>
        <v>0.1</v>
      </c>
      <c r="P5493">
        <f t="shared" si="171"/>
        <v>17.978400000000004</v>
      </c>
    </row>
    <row r="5494" spans="1:16" x14ac:dyDescent="0.35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  <c r="O5494">
        <f t="shared" si="170"/>
        <v>0.2</v>
      </c>
      <c r="P5494">
        <f t="shared" si="171"/>
        <v>8.6553599999999999</v>
      </c>
    </row>
    <row r="5495" spans="1:16" x14ac:dyDescent="0.35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  <c r="O5495">
        <f t="shared" si="170"/>
        <v>0.2</v>
      </c>
      <c r="P5495">
        <f t="shared" si="171"/>
        <v>25.833599999999997</v>
      </c>
    </row>
    <row r="5496" spans="1:16" x14ac:dyDescent="0.35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  <c r="O5496">
        <f t="shared" si="170"/>
        <v>0.2</v>
      </c>
      <c r="P5496">
        <f t="shared" si="171"/>
        <v>499.40544</v>
      </c>
    </row>
    <row r="5497" spans="1:16" x14ac:dyDescent="0.35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f t="shared" si="170"/>
        <v>0.5</v>
      </c>
      <c r="P5497">
        <f t="shared" si="171"/>
        <v>20.671199999999999</v>
      </c>
    </row>
    <row r="5498" spans="1:16" x14ac:dyDescent="0.35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f t="shared" si="170"/>
        <v>0.5</v>
      </c>
      <c r="P5498">
        <f t="shared" si="171"/>
        <v>67.116</v>
      </c>
    </row>
    <row r="5499" spans="1:16" x14ac:dyDescent="0.35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  <c r="O5499">
        <f t="shared" si="170"/>
        <v>0</v>
      </c>
      <c r="P5499">
        <f t="shared" si="171"/>
        <v>4.6575999999999995</v>
      </c>
    </row>
    <row r="5500" spans="1:16" x14ac:dyDescent="0.35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  <c r="O5500">
        <f t="shared" si="170"/>
        <v>0</v>
      </c>
      <c r="P5500">
        <f t="shared" si="171"/>
        <v>4.2282000000000002</v>
      </c>
    </row>
    <row r="5501" spans="1:16" x14ac:dyDescent="0.35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f t="shared" si="170"/>
        <v>0</v>
      </c>
      <c r="P5501">
        <f t="shared" si="171"/>
        <v>33.100999999999999</v>
      </c>
    </row>
    <row r="5502" spans="1:16" x14ac:dyDescent="0.35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f t="shared" si="170"/>
        <v>0</v>
      </c>
      <c r="P5502">
        <f t="shared" si="171"/>
        <v>575.59319999999991</v>
      </c>
    </row>
    <row r="5503" spans="1:16" x14ac:dyDescent="0.35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f t="shared" si="170"/>
        <v>0</v>
      </c>
      <c r="P5503">
        <f t="shared" si="171"/>
        <v>4.5696000000000012</v>
      </c>
    </row>
    <row r="5504" spans="1:16" x14ac:dyDescent="0.35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f t="shared" si="170"/>
        <v>0.5</v>
      </c>
      <c r="P5504">
        <f t="shared" si="171"/>
        <v>3.9744000000000002</v>
      </c>
    </row>
    <row r="5505" spans="1:16" x14ac:dyDescent="0.35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f t="shared" si="170"/>
        <v>0.5</v>
      </c>
      <c r="P5505">
        <f t="shared" si="171"/>
        <v>28.316249999999997</v>
      </c>
    </row>
    <row r="5506" spans="1:16" x14ac:dyDescent="0.35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f t="shared" si="170"/>
        <v>0.5</v>
      </c>
      <c r="P5506">
        <f t="shared" si="171"/>
        <v>8.9666999999999994</v>
      </c>
    </row>
    <row r="5507" spans="1:16" x14ac:dyDescent="0.35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  <c r="O5507">
        <f t="shared" ref="O5507:O5570" si="172">IF(D5507="Same Day",0.2,IF(D5507="First Class",0.1,IF(D5507= "Standard Class",0.5,0)))</f>
        <v>0.5</v>
      </c>
      <c r="P5507">
        <f t="shared" ref="P5507:P5570" si="173">(K5507-N5507)*(1+O5507)</f>
        <v>1568.0400000000002</v>
      </c>
    </row>
    <row r="5508" spans="1:16" x14ac:dyDescent="0.35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f t="shared" si="172"/>
        <v>0.2</v>
      </c>
      <c r="P5508">
        <f t="shared" si="173"/>
        <v>40.893599999999999</v>
      </c>
    </row>
    <row r="5509" spans="1:16" x14ac:dyDescent="0.35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f t="shared" si="172"/>
        <v>0.5</v>
      </c>
      <c r="P5509">
        <f t="shared" si="173"/>
        <v>13.977600000000002</v>
      </c>
    </row>
    <row r="5510" spans="1:16" x14ac:dyDescent="0.35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f t="shared" si="172"/>
        <v>0.5</v>
      </c>
      <c r="P5510">
        <f t="shared" si="173"/>
        <v>124.74450000000002</v>
      </c>
    </row>
    <row r="5511" spans="1:16" x14ac:dyDescent="0.35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f t="shared" si="172"/>
        <v>0.5</v>
      </c>
      <c r="P5511">
        <f t="shared" si="173"/>
        <v>56.349600000000002</v>
      </c>
    </row>
    <row r="5512" spans="1:16" x14ac:dyDescent="0.35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f t="shared" si="172"/>
        <v>0.5</v>
      </c>
      <c r="P5512">
        <f t="shared" si="173"/>
        <v>11.467499999999999</v>
      </c>
    </row>
    <row r="5513" spans="1:16" x14ac:dyDescent="0.35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f t="shared" si="172"/>
        <v>0.5</v>
      </c>
      <c r="P5513">
        <f t="shared" si="173"/>
        <v>32.690400000000004</v>
      </c>
    </row>
    <row r="5514" spans="1:16" x14ac:dyDescent="0.35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f t="shared" si="172"/>
        <v>0.5</v>
      </c>
      <c r="P5514">
        <f t="shared" si="173"/>
        <v>22.633649999999999</v>
      </c>
    </row>
    <row r="5515" spans="1:16" x14ac:dyDescent="0.35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f t="shared" si="172"/>
        <v>0.1</v>
      </c>
      <c r="P5515">
        <f t="shared" si="173"/>
        <v>261.32733000000002</v>
      </c>
    </row>
    <row r="5516" spans="1:16" x14ac:dyDescent="0.35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f t="shared" si="172"/>
        <v>0.1</v>
      </c>
      <c r="P5516">
        <f t="shared" si="173"/>
        <v>126.97344</v>
      </c>
    </row>
    <row r="5517" spans="1:16" x14ac:dyDescent="0.35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f t="shared" si="172"/>
        <v>0.1</v>
      </c>
      <c r="P5517">
        <f t="shared" si="173"/>
        <v>137.48295000000002</v>
      </c>
    </row>
    <row r="5518" spans="1:16" x14ac:dyDescent="0.35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f t="shared" si="172"/>
        <v>0</v>
      </c>
      <c r="P5518">
        <f t="shared" si="173"/>
        <v>791.976</v>
      </c>
    </row>
    <row r="5519" spans="1:16" x14ac:dyDescent="0.35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f t="shared" si="172"/>
        <v>0.5</v>
      </c>
      <c r="P5519">
        <f t="shared" si="173"/>
        <v>375.36599999999999</v>
      </c>
    </row>
    <row r="5520" spans="1:16" x14ac:dyDescent="0.35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f t="shared" si="172"/>
        <v>0.5</v>
      </c>
      <c r="P5520">
        <f t="shared" si="173"/>
        <v>71.882999999999996</v>
      </c>
    </row>
    <row r="5521" spans="1:16" x14ac:dyDescent="0.35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f t="shared" si="172"/>
        <v>0.5</v>
      </c>
      <c r="P5521">
        <f t="shared" si="173"/>
        <v>15.3171</v>
      </c>
    </row>
    <row r="5522" spans="1:16" x14ac:dyDescent="0.35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f t="shared" si="172"/>
        <v>0.5</v>
      </c>
      <c r="P5522">
        <f t="shared" si="173"/>
        <v>22.873500000000003</v>
      </c>
    </row>
    <row r="5523" spans="1:16" x14ac:dyDescent="0.35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f t="shared" si="172"/>
        <v>0.5</v>
      </c>
      <c r="P5523">
        <f t="shared" si="173"/>
        <v>427.14659999999992</v>
      </c>
    </row>
    <row r="5524" spans="1:16" x14ac:dyDescent="0.35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f t="shared" si="172"/>
        <v>0.1</v>
      </c>
      <c r="P5524">
        <f t="shared" si="173"/>
        <v>16.002359999999999</v>
      </c>
    </row>
    <row r="5525" spans="1:16" x14ac:dyDescent="0.35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  <c r="O5525">
        <f t="shared" si="172"/>
        <v>0.1</v>
      </c>
      <c r="P5525">
        <f t="shared" si="173"/>
        <v>46.766720000000007</v>
      </c>
    </row>
    <row r="5526" spans="1:16" x14ac:dyDescent="0.35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f t="shared" si="172"/>
        <v>0.1</v>
      </c>
      <c r="P5526">
        <f t="shared" si="173"/>
        <v>47.686320000000002</v>
      </c>
    </row>
    <row r="5527" spans="1:16" x14ac:dyDescent="0.35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f t="shared" si="172"/>
        <v>0.5</v>
      </c>
      <c r="P5527">
        <f t="shared" si="173"/>
        <v>8.6552999999999987</v>
      </c>
    </row>
    <row r="5528" spans="1:16" x14ac:dyDescent="0.35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f t="shared" si="172"/>
        <v>0.5</v>
      </c>
      <c r="P5528">
        <f t="shared" si="173"/>
        <v>1.7376</v>
      </c>
    </row>
    <row r="5529" spans="1:16" x14ac:dyDescent="0.35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f t="shared" si="172"/>
        <v>0.1</v>
      </c>
      <c r="P5529">
        <f t="shared" si="173"/>
        <v>21.701679999999996</v>
      </c>
    </row>
    <row r="5530" spans="1:16" x14ac:dyDescent="0.35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f t="shared" si="172"/>
        <v>0.5</v>
      </c>
      <c r="P5530">
        <f t="shared" si="173"/>
        <v>77.960999999999984</v>
      </c>
    </row>
    <row r="5531" spans="1:16" x14ac:dyDescent="0.35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f t="shared" si="172"/>
        <v>0.5</v>
      </c>
      <c r="P5531">
        <f t="shared" si="173"/>
        <v>112.4136</v>
      </c>
    </row>
    <row r="5532" spans="1:16" x14ac:dyDescent="0.35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f t="shared" si="172"/>
        <v>0.5</v>
      </c>
      <c r="P5532">
        <f t="shared" si="173"/>
        <v>2603.9580000000001</v>
      </c>
    </row>
    <row r="5533" spans="1:16" x14ac:dyDescent="0.35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f t="shared" si="172"/>
        <v>0.1</v>
      </c>
      <c r="P5533">
        <f t="shared" si="173"/>
        <v>114.80172000000002</v>
      </c>
    </row>
    <row r="5534" spans="1:16" x14ac:dyDescent="0.35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f t="shared" si="172"/>
        <v>0.1</v>
      </c>
      <c r="P5534">
        <f t="shared" si="173"/>
        <v>23.923350000000003</v>
      </c>
    </row>
    <row r="5535" spans="1:16" x14ac:dyDescent="0.35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f t="shared" si="172"/>
        <v>0.1</v>
      </c>
      <c r="P5535">
        <f t="shared" si="173"/>
        <v>213.42420000000001</v>
      </c>
    </row>
    <row r="5536" spans="1:16" x14ac:dyDescent="0.35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f t="shared" si="172"/>
        <v>0.1</v>
      </c>
      <c r="P5536">
        <f t="shared" si="173"/>
        <v>34.94502</v>
      </c>
    </row>
    <row r="5537" spans="1:16" x14ac:dyDescent="0.35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f t="shared" si="172"/>
        <v>0.1</v>
      </c>
      <c r="P5537">
        <f t="shared" si="173"/>
        <v>36.688080000000006</v>
      </c>
    </row>
    <row r="5538" spans="1:16" x14ac:dyDescent="0.35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f t="shared" si="172"/>
        <v>0.1</v>
      </c>
      <c r="P5538">
        <f t="shared" si="173"/>
        <v>6.6752400000000005</v>
      </c>
    </row>
    <row r="5539" spans="1:16" x14ac:dyDescent="0.35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f t="shared" si="172"/>
        <v>0.1</v>
      </c>
      <c r="P5539">
        <f t="shared" si="173"/>
        <v>7.4131200000000019</v>
      </c>
    </row>
    <row r="5540" spans="1:16" x14ac:dyDescent="0.35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f t="shared" si="172"/>
        <v>0.5</v>
      </c>
      <c r="P5540">
        <f t="shared" si="173"/>
        <v>14.118300000000001</v>
      </c>
    </row>
    <row r="5541" spans="1:16" x14ac:dyDescent="0.35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f t="shared" si="172"/>
        <v>0.5</v>
      </c>
      <c r="P5541">
        <f t="shared" si="173"/>
        <v>354.87270000000001</v>
      </c>
    </row>
    <row r="5542" spans="1:16" x14ac:dyDescent="0.35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f t="shared" si="172"/>
        <v>0.5</v>
      </c>
      <c r="P5542">
        <f t="shared" si="173"/>
        <v>6.3281999999999998</v>
      </c>
    </row>
    <row r="5543" spans="1:16" x14ac:dyDescent="0.35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f t="shared" si="172"/>
        <v>0.5</v>
      </c>
      <c r="P5543">
        <f t="shared" si="173"/>
        <v>29.745450000000002</v>
      </c>
    </row>
    <row r="5544" spans="1:16" x14ac:dyDescent="0.35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  <c r="O5544">
        <f t="shared" si="172"/>
        <v>0.5</v>
      </c>
      <c r="P5544">
        <f t="shared" si="173"/>
        <v>1012.2534000000001</v>
      </c>
    </row>
    <row r="5545" spans="1:16" x14ac:dyDescent="0.35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f t="shared" si="172"/>
        <v>0.5</v>
      </c>
      <c r="P5545">
        <f t="shared" si="173"/>
        <v>27.143999999999998</v>
      </c>
    </row>
    <row r="5546" spans="1:16" x14ac:dyDescent="0.35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f t="shared" si="172"/>
        <v>0.5</v>
      </c>
      <c r="P5546">
        <f t="shared" si="173"/>
        <v>14.077800000000002</v>
      </c>
    </row>
    <row r="5547" spans="1:16" x14ac:dyDescent="0.35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f t="shared" si="172"/>
        <v>0.5</v>
      </c>
      <c r="P5547">
        <f t="shared" si="173"/>
        <v>74.814000000000007</v>
      </c>
    </row>
    <row r="5548" spans="1:16" x14ac:dyDescent="0.35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  <c r="O5548">
        <f t="shared" si="172"/>
        <v>0.1</v>
      </c>
      <c r="P5548">
        <f t="shared" si="173"/>
        <v>16.05208</v>
      </c>
    </row>
    <row r="5549" spans="1:16" x14ac:dyDescent="0.35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  <c r="O5549">
        <f t="shared" si="172"/>
        <v>0.1</v>
      </c>
      <c r="P5549">
        <f t="shared" si="173"/>
        <v>87.01</v>
      </c>
    </row>
    <row r="5550" spans="1:16" x14ac:dyDescent="0.35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  <c r="O5550">
        <f t="shared" si="172"/>
        <v>0.1</v>
      </c>
      <c r="P5550">
        <f t="shared" si="173"/>
        <v>35.075040000000001</v>
      </c>
    </row>
    <row r="5551" spans="1:16" x14ac:dyDescent="0.35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f t="shared" si="172"/>
        <v>0.1</v>
      </c>
      <c r="P5551">
        <f t="shared" si="173"/>
        <v>115.44225000000002</v>
      </c>
    </row>
    <row r="5552" spans="1:16" x14ac:dyDescent="0.35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f t="shared" si="172"/>
        <v>0.5</v>
      </c>
      <c r="P5552">
        <f t="shared" si="173"/>
        <v>3.5070000000000001</v>
      </c>
    </row>
    <row r="5553" spans="1:16" x14ac:dyDescent="0.35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f t="shared" si="172"/>
        <v>0.5</v>
      </c>
      <c r="P5553">
        <f t="shared" si="173"/>
        <v>29.668500000000002</v>
      </c>
    </row>
    <row r="5554" spans="1:16" x14ac:dyDescent="0.35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  <c r="O5554">
        <f t="shared" si="172"/>
        <v>0.5</v>
      </c>
      <c r="P5554">
        <f t="shared" si="173"/>
        <v>87.960149999999999</v>
      </c>
    </row>
    <row r="5555" spans="1:16" x14ac:dyDescent="0.35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f t="shared" si="172"/>
        <v>0.5</v>
      </c>
      <c r="P5555">
        <f t="shared" si="173"/>
        <v>35.380799999999994</v>
      </c>
    </row>
    <row r="5556" spans="1:16" x14ac:dyDescent="0.35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f t="shared" si="172"/>
        <v>0.5</v>
      </c>
      <c r="P5556">
        <f t="shared" si="173"/>
        <v>121.48785000000001</v>
      </c>
    </row>
    <row r="5557" spans="1:16" x14ac:dyDescent="0.35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f t="shared" si="172"/>
        <v>0</v>
      </c>
      <c r="P5557">
        <f t="shared" si="173"/>
        <v>6.7056000000000004</v>
      </c>
    </row>
    <row r="5558" spans="1:16" x14ac:dyDescent="0.35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  <c r="O5558">
        <f t="shared" si="172"/>
        <v>0.5</v>
      </c>
      <c r="P5558">
        <f t="shared" si="173"/>
        <v>6.2832000000000008</v>
      </c>
    </row>
    <row r="5559" spans="1:16" x14ac:dyDescent="0.35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  <c r="O5559">
        <f t="shared" si="172"/>
        <v>0.5</v>
      </c>
      <c r="P5559">
        <f t="shared" si="173"/>
        <v>60.804000000000002</v>
      </c>
    </row>
    <row r="5560" spans="1:16" x14ac:dyDescent="0.35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f t="shared" si="172"/>
        <v>0.5</v>
      </c>
      <c r="P5560">
        <f t="shared" si="173"/>
        <v>5.0544000000000011</v>
      </c>
    </row>
    <row r="5561" spans="1:16" x14ac:dyDescent="0.35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f t="shared" si="172"/>
        <v>0.5</v>
      </c>
      <c r="P5561">
        <f t="shared" si="173"/>
        <v>1630.7954999999997</v>
      </c>
    </row>
    <row r="5562" spans="1:16" x14ac:dyDescent="0.35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f t="shared" si="172"/>
        <v>0.5</v>
      </c>
      <c r="P5562">
        <f t="shared" si="173"/>
        <v>12.101399999999998</v>
      </c>
    </row>
    <row r="5563" spans="1:16" x14ac:dyDescent="0.35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  <c r="O5563">
        <f t="shared" si="172"/>
        <v>0</v>
      </c>
      <c r="P5563">
        <f t="shared" si="173"/>
        <v>17.27</v>
      </c>
    </row>
    <row r="5564" spans="1:16" x14ac:dyDescent="0.35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f t="shared" si="172"/>
        <v>0</v>
      </c>
      <c r="P5564">
        <f t="shared" si="173"/>
        <v>1559.9739999999997</v>
      </c>
    </row>
    <row r="5565" spans="1:16" x14ac:dyDescent="0.35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  <c r="O5565">
        <f t="shared" si="172"/>
        <v>0</v>
      </c>
      <c r="P5565">
        <f t="shared" si="173"/>
        <v>33.342400000000005</v>
      </c>
    </row>
    <row r="5566" spans="1:16" x14ac:dyDescent="0.35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f t="shared" si="172"/>
        <v>0.2</v>
      </c>
      <c r="P5566">
        <f t="shared" si="173"/>
        <v>20.72064</v>
      </c>
    </row>
    <row r="5567" spans="1:16" x14ac:dyDescent="0.35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f t="shared" si="172"/>
        <v>0.2</v>
      </c>
      <c r="P5567">
        <f t="shared" si="173"/>
        <v>241.18391999999997</v>
      </c>
    </row>
    <row r="5568" spans="1:16" x14ac:dyDescent="0.35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  <c r="O5568">
        <f t="shared" si="172"/>
        <v>0.2</v>
      </c>
      <c r="P5568">
        <f t="shared" si="173"/>
        <v>33.480000000000004</v>
      </c>
    </row>
    <row r="5569" spans="1:16" x14ac:dyDescent="0.35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f t="shared" si="172"/>
        <v>0.2</v>
      </c>
      <c r="P5569">
        <f t="shared" si="173"/>
        <v>110.79936000000001</v>
      </c>
    </row>
    <row r="5570" spans="1:16" x14ac:dyDescent="0.35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f t="shared" si="172"/>
        <v>0.2</v>
      </c>
      <c r="P5570">
        <f t="shared" si="173"/>
        <v>748.78752000000009</v>
      </c>
    </row>
    <row r="5571" spans="1:16" x14ac:dyDescent="0.35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f t="shared" ref="O5571:O5634" si="174">IF(D5571="Same Day",0.2,IF(D5571="First Class",0.1,IF(D5571= "Standard Class",0.5,0)))</f>
        <v>0.2</v>
      </c>
      <c r="P5571">
        <f t="shared" ref="P5571:P5634" si="175">(K5571-N5571)*(1+O5571)</f>
        <v>11.89728</v>
      </c>
    </row>
    <row r="5572" spans="1:16" x14ac:dyDescent="0.35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f t="shared" si="174"/>
        <v>0.2</v>
      </c>
      <c r="P5572">
        <f t="shared" si="175"/>
        <v>49.993799999999993</v>
      </c>
    </row>
    <row r="5573" spans="1:16" x14ac:dyDescent="0.35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f t="shared" si="174"/>
        <v>0.5</v>
      </c>
      <c r="P5573">
        <f t="shared" si="175"/>
        <v>94.072050000000019</v>
      </c>
    </row>
    <row r="5574" spans="1:16" x14ac:dyDescent="0.35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f t="shared" si="174"/>
        <v>0.5</v>
      </c>
      <c r="P5574">
        <f t="shared" si="175"/>
        <v>80.838000000000008</v>
      </c>
    </row>
    <row r="5575" spans="1:16" x14ac:dyDescent="0.35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f t="shared" si="174"/>
        <v>0.5</v>
      </c>
      <c r="P5575">
        <f t="shared" si="175"/>
        <v>17.690400000000004</v>
      </c>
    </row>
    <row r="5576" spans="1:16" x14ac:dyDescent="0.35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f t="shared" si="174"/>
        <v>0.5</v>
      </c>
      <c r="P5576">
        <f t="shared" si="175"/>
        <v>68.883749999999992</v>
      </c>
    </row>
    <row r="5577" spans="1:16" x14ac:dyDescent="0.35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f t="shared" si="174"/>
        <v>0.5</v>
      </c>
      <c r="P5577">
        <f t="shared" si="175"/>
        <v>337.38750000000005</v>
      </c>
    </row>
    <row r="5578" spans="1:16" x14ac:dyDescent="0.35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f t="shared" si="174"/>
        <v>0.5</v>
      </c>
      <c r="P5578">
        <f t="shared" si="175"/>
        <v>391.31280000000004</v>
      </c>
    </row>
    <row r="5579" spans="1:16" x14ac:dyDescent="0.35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  <c r="O5579">
        <f t="shared" si="174"/>
        <v>0.5</v>
      </c>
      <c r="P5579">
        <f t="shared" si="175"/>
        <v>61.041600000000003</v>
      </c>
    </row>
    <row r="5580" spans="1:16" x14ac:dyDescent="0.35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  <c r="O5580">
        <f t="shared" si="174"/>
        <v>0</v>
      </c>
      <c r="P5580">
        <f t="shared" si="175"/>
        <v>4.6575999999999995</v>
      </c>
    </row>
    <row r="5581" spans="1:16" x14ac:dyDescent="0.35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f t="shared" si="174"/>
        <v>0</v>
      </c>
      <c r="P5581">
        <f t="shared" si="175"/>
        <v>259.16499999999996</v>
      </c>
    </row>
    <row r="5582" spans="1:16" x14ac:dyDescent="0.35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  <c r="O5582">
        <f t="shared" si="174"/>
        <v>0</v>
      </c>
      <c r="P5582">
        <f t="shared" si="175"/>
        <v>24.710400000000003</v>
      </c>
    </row>
    <row r="5583" spans="1:16" x14ac:dyDescent="0.35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f t="shared" si="174"/>
        <v>0.5</v>
      </c>
      <c r="P5583">
        <f t="shared" si="175"/>
        <v>17.082900000000002</v>
      </c>
    </row>
    <row r="5584" spans="1:16" x14ac:dyDescent="0.35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  <c r="O5584">
        <f t="shared" si="174"/>
        <v>0.5</v>
      </c>
      <c r="P5584">
        <f t="shared" si="175"/>
        <v>6.8400000000000007</v>
      </c>
    </row>
    <row r="5585" spans="1:16" x14ac:dyDescent="0.35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  <c r="O5585">
        <f t="shared" si="174"/>
        <v>0</v>
      </c>
      <c r="P5585">
        <f t="shared" si="175"/>
        <v>4.1888000000000005</v>
      </c>
    </row>
    <row r="5586" spans="1:16" x14ac:dyDescent="0.35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  <c r="O5586">
        <f t="shared" si="174"/>
        <v>0.5</v>
      </c>
      <c r="P5586">
        <f t="shared" si="175"/>
        <v>122.83320000000001</v>
      </c>
    </row>
    <row r="5587" spans="1:16" x14ac:dyDescent="0.35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f t="shared" si="174"/>
        <v>0.5</v>
      </c>
      <c r="P5587">
        <f t="shared" si="175"/>
        <v>573.36299999999994</v>
      </c>
    </row>
    <row r="5588" spans="1:16" x14ac:dyDescent="0.35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f t="shared" si="174"/>
        <v>0.5</v>
      </c>
      <c r="P5588">
        <f t="shared" si="175"/>
        <v>396.15030000000002</v>
      </c>
    </row>
    <row r="5589" spans="1:16" x14ac:dyDescent="0.35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  <c r="O5589">
        <f t="shared" si="174"/>
        <v>0.1</v>
      </c>
      <c r="P5589">
        <f t="shared" si="175"/>
        <v>8.0333000000000023</v>
      </c>
    </row>
    <row r="5590" spans="1:16" x14ac:dyDescent="0.35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f t="shared" si="174"/>
        <v>0.5</v>
      </c>
      <c r="P5590">
        <f t="shared" si="175"/>
        <v>5.8292999999999999</v>
      </c>
    </row>
    <row r="5591" spans="1:16" x14ac:dyDescent="0.35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f t="shared" si="174"/>
        <v>0</v>
      </c>
      <c r="P5591">
        <f t="shared" si="175"/>
        <v>24.515999999999998</v>
      </c>
    </row>
    <row r="5592" spans="1:16" x14ac:dyDescent="0.35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f t="shared" si="174"/>
        <v>0</v>
      </c>
      <c r="P5592">
        <f t="shared" si="175"/>
        <v>271.33260000000001</v>
      </c>
    </row>
    <row r="5593" spans="1:16" x14ac:dyDescent="0.35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  <c r="O5593">
        <f t="shared" si="174"/>
        <v>0</v>
      </c>
      <c r="P5593">
        <f t="shared" si="175"/>
        <v>218.92219999999998</v>
      </c>
    </row>
    <row r="5594" spans="1:16" x14ac:dyDescent="0.35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f t="shared" si="174"/>
        <v>0</v>
      </c>
      <c r="P5594">
        <f t="shared" si="175"/>
        <v>9.4700000000000006</v>
      </c>
    </row>
    <row r="5595" spans="1:16" x14ac:dyDescent="0.35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f t="shared" si="174"/>
        <v>0.5</v>
      </c>
      <c r="P5595">
        <f t="shared" si="175"/>
        <v>158.76945000000001</v>
      </c>
    </row>
    <row r="5596" spans="1:16" x14ac:dyDescent="0.35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  <c r="O5596">
        <f t="shared" si="174"/>
        <v>0.2</v>
      </c>
      <c r="P5596">
        <f t="shared" si="175"/>
        <v>338.67071999999996</v>
      </c>
    </row>
    <row r="5597" spans="1:16" x14ac:dyDescent="0.35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f t="shared" si="174"/>
        <v>0.2</v>
      </c>
      <c r="P5597">
        <f t="shared" si="175"/>
        <v>367.79399999999998</v>
      </c>
    </row>
    <row r="5598" spans="1:16" x14ac:dyDescent="0.35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f t="shared" si="174"/>
        <v>0.5</v>
      </c>
      <c r="P5598">
        <f t="shared" si="175"/>
        <v>54.552900000000008</v>
      </c>
    </row>
    <row r="5599" spans="1:16" x14ac:dyDescent="0.35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f t="shared" si="174"/>
        <v>0.5</v>
      </c>
      <c r="P5599">
        <f t="shared" si="175"/>
        <v>27.772200000000002</v>
      </c>
    </row>
    <row r="5600" spans="1:16" x14ac:dyDescent="0.35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f t="shared" si="174"/>
        <v>0.5</v>
      </c>
      <c r="P5600">
        <f t="shared" si="175"/>
        <v>11.888100000000001</v>
      </c>
    </row>
    <row r="5601" spans="1:16" x14ac:dyDescent="0.35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f t="shared" si="174"/>
        <v>0.2</v>
      </c>
      <c r="P5601">
        <f t="shared" si="175"/>
        <v>62.142240000000001</v>
      </c>
    </row>
    <row r="5602" spans="1:16" x14ac:dyDescent="0.35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f t="shared" si="174"/>
        <v>0.2</v>
      </c>
      <c r="P5602">
        <f t="shared" si="175"/>
        <v>11.5116</v>
      </c>
    </row>
    <row r="5603" spans="1:16" x14ac:dyDescent="0.35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f t="shared" si="174"/>
        <v>0.2</v>
      </c>
      <c r="P5603">
        <f t="shared" si="175"/>
        <v>175.26023999999998</v>
      </c>
    </row>
    <row r="5604" spans="1:16" x14ac:dyDescent="0.35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f t="shared" si="174"/>
        <v>0</v>
      </c>
      <c r="P5604">
        <f t="shared" si="175"/>
        <v>13.098000000000001</v>
      </c>
    </row>
    <row r="5605" spans="1:16" x14ac:dyDescent="0.35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f t="shared" si="174"/>
        <v>0</v>
      </c>
      <c r="P5605">
        <f t="shared" si="175"/>
        <v>51.948</v>
      </c>
    </row>
    <row r="5606" spans="1:16" x14ac:dyDescent="0.35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f t="shared" si="174"/>
        <v>0.5</v>
      </c>
      <c r="P5606">
        <f t="shared" si="175"/>
        <v>575.59320000000002</v>
      </c>
    </row>
    <row r="5607" spans="1:16" x14ac:dyDescent="0.35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f t="shared" si="174"/>
        <v>0.5</v>
      </c>
      <c r="P5607">
        <f t="shared" si="175"/>
        <v>24.03</v>
      </c>
    </row>
    <row r="5608" spans="1:16" x14ac:dyDescent="0.35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f t="shared" si="174"/>
        <v>0.5</v>
      </c>
      <c r="P5608">
        <f t="shared" si="175"/>
        <v>164.19165000000001</v>
      </c>
    </row>
    <row r="5609" spans="1:16" x14ac:dyDescent="0.35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f t="shared" si="174"/>
        <v>0.5</v>
      </c>
      <c r="P5609">
        <f t="shared" si="175"/>
        <v>12.099750000000002</v>
      </c>
    </row>
    <row r="5610" spans="1:16" x14ac:dyDescent="0.35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  <c r="O5610">
        <f t="shared" si="174"/>
        <v>0.5</v>
      </c>
      <c r="P5610">
        <f t="shared" si="175"/>
        <v>8.6357999999999997</v>
      </c>
    </row>
    <row r="5611" spans="1:16" x14ac:dyDescent="0.35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  <c r="O5611">
        <f t="shared" si="174"/>
        <v>0.5</v>
      </c>
      <c r="P5611">
        <f t="shared" si="175"/>
        <v>663.19949999999994</v>
      </c>
    </row>
    <row r="5612" spans="1:16" x14ac:dyDescent="0.35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  <c r="O5612">
        <f t="shared" si="174"/>
        <v>0.1</v>
      </c>
      <c r="P5612">
        <f t="shared" si="175"/>
        <v>63.449100000000001</v>
      </c>
    </row>
    <row r="5613" spans="1:16" x14ac:dyDescent="0.35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f t="shared" si="174"/>
        <v>0.5</v>
      </c>
      <c r="P5613">
        <f t="shared" si="175"/>
        <v>708.87599999999998</v>
      </c>
    </row>
    <row r="5614" spans="1:16" x14ac:dyDescent="0.35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f t="shared" si="174"/>
        <v>0.5</v>
      </c>
      <c r="P5614">
        <f t="shared" si="175"/>
        <v>1907.6040000000003</v>
      </c>
    </row>
    <row r="5615" spans="1:16" x14ac:dyDescent="0.35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f t="shared" si="174"/>
        <v>0.5</v>
      </c>
      <c r="P5615">
        <f t="shared" si="175"/>
        <v>168.09299999999999</v>
      </c>
    </row>
    <row r="5616" spans="1:16" x14ac:dyDescent="0.35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  <c r="O5616">
        <f t="shared" si="174"/>
        <v>0.5</v>
      </c>
      <c r="P5616">
        <f t="shared" si="175"/>
        <v>18.8505</v>
      </c>
    </row>
    <row r="5617" spans="1:16" x14ac:dyDescent="0.35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f t="shared" si="174"/>
        <v>0.5</v>
      </c>
      <c r="P5617">
        <f t="shared" si="175"/>
        <v>1139.6759999999999</v>
      </c>
    </row>
    <row r="5618" spans="1:16" x14ac:dyDescent="0.35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f t="shared" si="174"/>
        <v>0.5</v>
      </c>
      <c r="P5618">
        <f t="shared" si="175"/>
        <v>32.127299999999998</v>
      </c>
    </row>
    <row r="5619" spans="1:16" x14ac:dyDescent="0.35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f t="shared" si="174"/>
        <v>0.5</v>
      </c>
      <c r="P5619">
        <f t="shared" si="175"/>
        <v>21.227999999999998</v>
      </c>
    </row>
    <row r="5620" spans="1:16" x14ac:dyDescent="0.35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f t="shared" si="174"/>
        <v>0.1</v>
      </c>
      <c r="P5620">
        <f t="shared" si="175"/>
        <v>478.54576000000003</v>
      </c>
    </row>
    <row r="5621" spans="1:16" x14ac:dyDescent="0.35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f t="shared" si="174"/>
        <v>0.5</v>
      </c>
      <c r="P5621">
        <f t="shared" si="175"/>
        <v>487.45124999999996</v>
      </c>
    </row>
    <row r="5622" spans="1:16" x14ac:dyDescent="0.35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  <c r="O5622">
        <f t="shared" si="174"/>
        <v>0.5</v>
      </c>
      <c r="P5622">
        <f t="shared" si="175"/>
        <v>3.0096000000000003</v>
      </c>
    </row>
    <row r="5623" spans="1:16" x14ac:dyDescent="0.35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  <c r="O5623">
        <f t="shared" si="174"/>
        <v>0.5</v>
      </c>
      <c r="P5623">
        <f t="shared" si="175"/>
        <v>227.20499999999998</v>
      </c>
    </row>
    <row r="5624" spans="1:16" x14ac:dyDescent="0.35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  <c r="O5624">
        <f t="shared" si="174"/>
        <v>0.5</v>
      </c>
      <c r="P5624">
        <f t="shared" si="175"/>
        <v>77.22</v>
      </c>
    </row>
    <row r="5625" spans="1:16" x14ac:dyDescent="0.35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  <c r="O5625">
        <f t="shared" si="174"/>
        <v>0</v>
      </c>
      <c r="P5625">
        <f t="shared" si="175"/>
        <v>79</v>
      </c>
    </row>
    <row r="5626" spans="1:16" x14ac:dyDescent="0.35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f t="shared" si="174"/>
        <v>0</v>
      </c>
      <c r="P5626">
        <f t="shared" si="175"/>
        <v>338.38120000000004</v>
      </c>
    </row>
    <row r="5627" spans="1:16" x14ac:dyDescent="0.35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  <c r="O5627">
        <f t="shared" si="174"/>
        <v>0</v>
      </c>
      <c r="P5627">
        <f t="shared" si="175"/>
        <v>3.2032000000000003</v>
      </c>
    </row>
    <row r="5628" spans="1:16" x14ac:dyDescent="0.35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f t="shared" si="174"/>
        <v>0</v>
      </c>
      <c r="P5628">
        <f t="shared" si="175"/>
        <v>1949.5206000000003</v>
      </c>
    </row>
    <row r="5629" spans="1:16" x14ac:dyDescent="0.35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  <c r="O5629">
        <f t="shared" si="174"/>
        <v>0.5</v>
      </c>
      <c r="P5629">
        <f t="shared" si="175"/>
        <v>13.785300000000001</v>
      </c>
    </row>
    <row r="5630" spans="1:16" x14ac:dyDescent="0.35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f t="shared" si="174"/>
        <v>0.5</v>
      </c>
      <c r="P5630">
        <f t="shared" si="175"/>
        <v>430.84440000000001</v>
      </c>
    </row>
    <row r="5631" spans="1:16" x14ac:dyDescent="0.35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f t="shared" si="174"/>
        <v>0</v>
      </c>
      <c r="P5631">
        <f t="shared" si="175"/>
        <v>1154.9970000000001</v>
      </c>
    </row>
    <row r="5632" spans="1:16" x14ac:dyDescent="0.35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  <c r="O5632">
        <f t="shared" si="174"/>
        <v>0.5</v>
      </c>
      <c r="P5632">
        <f t="shared" si="175"/>
        <v>196.93799999999996</v>
      </c>
    </row>
    <row r="5633" spans="1:16" x14ac:dyDescent="0.35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f t="shared" si="174"/>
        <v>0.5</v>
      </c>
      <c r="P5633">
        <f t="shared" si="175"/>
        <v>1771.2701999999999</v>
      </c>
    </row>
    <row r="5634" spans="1:16" x14ac:dyDescent="0.35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f t="shared" si="174"/>
        <v>0.5</v>
      </c>
      <c r="P5634">
        <f t="shared" si="175"/>
        <v>13.880700000000001</v>
      </c>
    </row>
    <row r="5635" spans="1:16" x14ac:dyDescent="0.35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f t="shared" ref="O5635:O5698" si="176">IF(D5635="Same Day",0.2,IF(D5635="First Class",0.1,IF(D5635= "Standard Class",0.5,0)))</f>
        <v>0</v>
      </c>
      <c r="P5635">
        <f t="shared" ref="P5635:P5698" si="177">(K5635-N5635)*(1+O5635)</f>
        <v>6.8432000000000004</v>
      </c>
    </row>
    <row r="5636" spans="1:16" x14ac:dyDescent="0.35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f t="shared" si="176"/>
        <v>0.1</v>
      </c>
      <c r="P5636">
        <f t="shared" si="177"/>
        <v>84.04</v>
      </c>
    </row>
    <row r="5637" spans="1:16" x14ac:dyDescent="0.35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f t="shared" si="176"/>
        <v>0.5</v>
      </c>
      <c r="P5637">
        <f t="shared" si="177"/>
        <v>80.496000000000009</v>
      </c>
    </row>
    <row r="5638" spans="1:16" x14ac:dyDescent="0.35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f t="shared" si="176"/>
        <v>0.5</v>
      </c>
      <c r="P5638">
        <f t="shared" si="177"/>
        <v>299.21850000000006</v>
      </c>
    </row>
    <row r="5639" spans="1:16" x14ac:dyDescent="0.35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f t="shared" si="176"/>
        <v>0.5</v>
      </c>
      <c r="P5639">
        <f t="shared" si="177"/>
        <v>56.58120000000001</v>
      </c>
    </row>
    <row r="5640" spans="1:16" x14ac:dyDescent="0.35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  <c r="O5640">
        <f t="shared" si="176"/>
        <v>0.5</v>
      </c>
      <c r="P5640">
        <f t="shared" si="177"/>
        <v>1764.9180000000001</v>
      </c>
    </row>
    <row r="5641" spans="1:16" x14ac:dyDescent="0.35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  <c r="O5641">
        <f t="shared" si="176"/>
        <v>0.5</v>
      </c>
      <c r="P5641">
        <f t="shared" si="177"/>
        <v>804.59999999999991</v>
      </c>
    </row>
    <row r="5642" spans="1:16" x14ac:dyDescent="0.35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  <c r="O5642">
        <f t="shared" si="176"/>
        <v>0.5</v>
      </c>
      <c r="P5642">
        <f t="shared" si="177"/>
        <v>28.08</v>
      </c>
    </row>
    <row r="5643" spans="1:16" x14ac:dyDescent="0.35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  <c r="O5643">
        <f t="shared" si="176"/>
        <v>0.1</v>
      </c>
      <c r="P5643">
        <f t="shared" si="177"/>
        <v>9.0516800000000011</v>
      </c>
    </row>
    <row r="5644" spans="1:16" x14ac:dyDescent="0.35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  <c r="O5644">
        <f t="shared" si="176"/>
        <v>0</v>
      </c>
      <c r="P5644">
        <f t="shared" si="177"/>
        <v>3.9424000000000001</v>
      </c>
    </row>
    <row r="5645" spans="1:16" x14ac:dyDescent="0.35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f t="shared" si="176"/>
        <v>0</v>
      </c>
      <c r="P5645">
        <f t="shared" si="177"/>
        <v>9.1494000000000018</v>
      </c>
    </row>
    <row r="5646" spans="1:16" x14ac:dyDescent="0.35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f t="shared" si="176"/>
        <v>0.1</v>
      </c>
      <c r="P5646">
        <f t="shared" si="177"/>
        <v>25.8093</v>
      </c>
    </row>
    <row r="5647" spans="1:16" x14ac:dyDescent="0.35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f t="shared" si="176"/>
        <v>0.5</v>
      </c>
      <c r="P5647">
        <f t="shared" si="177"/>
        <v>81.522750000000002</v>
      </c>
    </row>
    <row r="5648" spans="1:16" x14ac:dyDescent="0.35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f t="shared" si="176"/>
        <v>0.5</v>
      </c>
      <c r="P5648">
        <f t="shared" si="177"/>
        <v>184.53119999999998</v>
      </c>
    </row>
    <row r="5649" spans="1:16" x14ac:dyDescent="0.35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f t="shared" si="176"/>
        <v>0.5</v>
      </c>
      <c r="P5649">
        <f t="shared" si="177"/>
        <v>15.1632</v>
      </c>
    </row>
    <row r="5650" spans="1:16" x14ac:dyDescent="0.35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  <c r="O5650">
        <f t="shared" si="176"/>
        <v>0</v>
      </c>
      <c r="P5650">
        <f t="shared" si="177"/>
        <v>16.847999999999999</v>
      </c>
    </row>
    <row r="5651" spans="1:16" x14ac:dyDescent="0.35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  <c r="O5651">
        <f t="shared" si="176"/>
        <v>0</v>
      </c>
      <c r="P5651">
        <f t="shared" si="177"/>
        <v>28.95</v>
      </c>
    </row>
    <row r="5652" spans="1:16" x14ac:dyDescent="0.35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  <c r="O5652">
        <f t="shared" si="176"/>
        <v>0</v>
      </c>
      <c r="P5652">
        <f t="shared" si="177"/>
        <v>10.56</v>
      </c>
    </row>
    <row r="5653" spans="1:16" x14ac:dyDescent="0.35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f t="shared" si="176"/>
        <v>0</v>
      </c>
      <c r="P5653">
        <f t="shared" si="177"/>
        <v>983.43</v>
      </c>
    </row>
    <row r="5654" spans="1:16" x14ac:dyDescent="0.35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f t="shared" si="176"/>
        <v>0.5</v>
      </c>
      <c r="P5654">
        <f t="shared" si="177"/>
        <v>31.357350000000004</v>
      </c>
    </row>
    <row r="5655" spans="1:16" x14ac:dyDescent="0.35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f t="shared" si="176"/>
        <v>0.5</v>
      </c>
      <c r="P5655">
        <f t="shared" si="177"/>
        <v>3.2192999999999996</v>
      </c>
    </row>
    <row r="5656" spans="1:16" x14ac:dyDescent="0.35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  <c r="O5656">
        <f t="shared" si="176"/>
        <v>0.1</v>
      </c>
      <c r="P5656">
        <f t="shared" si="177"/>
        <v>82.940000000000012</v>
      </c>
    </row>
    <row r="5657" spans="1:16" x14ac:dyDescent="0.35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f t="shared" si="176"/>
        <v>0.1</v>
      </c>
      <c r="P5657">
        <f t="shared" si="177"/>
        <v>17.987200000000001</v>
      </c>
    </row>
    <row r="5658" spans="1:16" x14ac:dyDescent="0.35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f t="shared" si="176"/>
        <v>0.1</v>
      </c>
      <c r="P5658">
        <f t="shared" si="177"/>
        <v>8.6486400000000003</v>
      </c>
    </row>
    <row r="5659" spans="1:16" x14ac:dyDescent="0.35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f t="shared" si="176"/>
        <v>0.1</v>
      </c>
      <c r="P5659">
        <f t="shared" si="177"/>
        <v>133.35762000000003</v>
      </c>
    </row>
    <row r="5660" spans="1:16" x14ac:dyDescent="0.35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f t="shared" si="176"/>
        <v>0.1</v>
      </c>
      <c r="P5660">
        <f t="shared" si="177"/>
        <v>705.83150000000001</v>
      </c>
    </row>
    <row r="5661" spans="1:16" x14ac:dyDescent="0.35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f t="shared" si="176"/>
        <v>0.1</v>
      </c>
      <c r="P5661">
        <f t="shared" si="177"/>
        <v>11.83248</v>
      </c>
    </row>
    <row r="5662" spans="1:16" x14ac:dyDescent="0.35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  <c r="O5662">
        <f t="shared" si="176"/>
        <v>0.1</v>
      </c>
      <c r="P5662">
        <f t="shared" si="177"/>
        <v>39.435000000000002</v>
      </c>
    </row>
    <row r="5663" spans="1:16" x14ac:dyDescent="0.35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f t="shared" si="176"/>
        <v>0.5</v>
      </c>
      <c r="P5663">
        <f t="shared" si="177"/>
        <v>20.904000000000003</v>
      </c>
    </row>
    <row r="5664" spans="1:16" x14ac:dyDescent="0.35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f t="shared" si="176"/>
        <v>0.5</v>
      </c>
      <c r="P5664">
        <f t="shared" si="177"/>
        <v>910.31850000000009</v>
      </c>
    </row>
    <row r="5665" spans="1:16" x14ac:dyDescent="0.35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f t="shared" si="176"/>
        <v>0.2</v>
      </c>
      <c r="P5665">
        <f t="shared" si="177"/>
        <v>20.708159999999996</v>
      </c>
    </row>
    <row r="5666" spans="1:16" x14ac:dyDescent="0.35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f t="shared" si="176"/>
        <v>0.2</v>
      </c>
      <c r="P5666">
        <f t="shared" si="177"/>
        <v>23.063040000000001</v>
      </c>
    </row>
    <row r="5667" spans="1:16" x14ac:dyDescent="0.35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f t="shared" si="176"/>
        <v>0.2</v>
      </c>
      <c r="P5667">
        <f t="shared" si="177"/>
        <v>75.024000000000001</v>
      </c>
    </row>
    <row r="5668" spans="1:16" x14ac:dyDescent="0.35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f t="shared" si="176"/>
        <v>0.2</v>
      </c>
      <c r="P5668">
        <f t="shared" si="177"/>
        <v>108.93935999999999</v>
      </c>
    </row>
    <row r="5669" spans="1:16" x14ac:dyDescent="0.35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f t="shared" si="176"/>
        <v>0.5</v>
      </c>
      <c r="P5669">
        <f t="shared" si="177"/>
        <v>11.622899999999998</v>
      </c>
    </row>
    <row r="5670" spans="1:16" x14ac:dyDescent="0.35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f t="shared" si="176"/>
        <v>0.5</v>
      </c>
      <c r="P5670">
        <f t="shared" si="177"/>
        <v>54.658799999999999</v>
      </c>
    </row>
    <row r="5671" spans="1:16" x14ac:dyDescent="0.35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  <c r="O5671">
        <f t="shared" si="176"/>
        <v>0.5</v>
      </c>
      <c r="P5671">
        <f t="shared" si="177"/>
        <v>386.07030000000009</v>
      </c>
    </row>
    <row r="5672" spans="1:16" x14ac:dyDescent="0.35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f t="shared" si="176"/>
        <v>0</v>
      </c>
      <c r="P5672">
        <f t="shared" si="177"/>
        <v>262.96640000000002</v>
      </c>
    </row>
    <row r="5673" spans="1:16" x14ac:dyDescent="0.35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f t="shared" si="176"/>
        <v>0</v>
      </c>
      <c r="P5673">
        <f t="shared" si="177"/>
        <v>131.60249999999999</v>
      </c>
    </row>
    <row r="5674" spans="1:16" x14ac:dyDescent="0.35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f t="shared" si="176"/>
        <v>0.5</v>
      </c>
      <c r="P5674">
        <f t="shared" si="177"/>
        <v>15.443999999999999</v>
      </c>
    </row>
    <row r="5675" spans="1:16" x14ac:dyDescent="0.35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f t="shared" si="176"/>
        <v>0.5</v>
      </c>
      <c r="P5675">
        <f t="shared" si="177"/>
        <v>8.7119999999999997</v>
      </c>
    </row>
    <row r="5676" spans="1:16" x14ac:dyDescent="0.35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f t="shared" si="176"/>
        <v>0.5</v>
      </c>
      <c r="P5676">
        <f t="shared" si="177"/>
        <v>10.108800000000002</v>
      </c>
    </row>
    <row r="5677" spans="1:16" x14ac:dyDescent="0.35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f t="shared" si="176"/>
        <v>0.5</v>
      </c>
      <c r="P5677">
        <f t="shared" si="177"/>
        <v>77.500799999999998</v>
      </c>
    </row>
    <row r="5678" spans="1:16" x14ac:dyDescent="0.35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f t="shared" si="176"/>
        <v>0.5</v>
      </c>
      <c r="P5678">
        <f t="shared" si="177"/>
        <v>38.088000000000008</v>
      </c>
    </row>
    <row r="5679" spans="1:16" x14ac:dyDescent="0.35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f t="shared" si="176"/>
        <v>0.5</v>
      </c>
      <c r="P5679">
        <f t="shared" si="177"/>
        <v>134.46719999999999</v>
      </c>
    </row>
    <row r="5680" spans="1:16" x14ac:dyDescent="0.35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f t="shared" si="176"/>
        <v>0.5</v>
      </c>
      <c r="P5680">
        <f t="shared" si="177"/>
        <v>16.863</v>
      </c>
    </row>
    <row r="5681" spans="1:16" x14ac:dyDescent="0.35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f t="shared" si="176"/>
        <v>0.5</v>
      </c>
      <c r="P5681">
        <f t="shared" si="177"/>
        <v>84.088800000000006</v>
      </c>
    </row>
    <row r="5682" spans="1:16" x14ac:dyDescent="0.35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  <c r="O5682">
        <f t="shared" si="176"/>
        <v>0.5</v>
      </c>
      <c r="P5682">
        <f t="shared" si="177"/>
        <v>5.1677999999999997</v>
      </c>
    </row>
    <row r="5683" spans="1:16" x14ac:dyDescent="0.35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f t="shared" si="176"/>
        <v>0.5</v>
      </c>
      <c r="P5683">
        <f t="shared" si="177"/>
        <v>5.0544000000000011</v>
      </c>
    </row>
    <row r="5684" spans="1:16" x14ac:dyDescent="0.35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f t="shared" si="176"/>
        <v>0.5</v>
      </c>
      <c r="P5684">
        <f t="shared" si="177"/>
        <v>13.068</v>
      </c>
    </row>
    <row r="5685" spans="1:16" x14ac:dyDescent="0.35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f t="shared" si="176"/>
        <v>0.5</v>
      </c>
      <c r="P5685">
        <f t="shared" si="177"/>
        <v>1133.9244000000003</v>
      </c>
    </row>
    <row r="5686" spans="1:16" x14ac:dyDescent="0.35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f t="shared" si="176"/>
        <v>0.5</v>
      </c>
      <c r="P5686">
        <f t="shared" si="177"/>
        <v>171.93900000000002</v>
      </c>
    </row>
    <row r="5687" spans="1:16" x14ac:dyDescent="0.35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f t="shared" si="176"/>
        <v>0.2</v>
      </c>
      <c r="P5687">
        <f t="shared" si="177"/>
        <v>75.239280000000008</v>
      </c>
    </row>
    <row r="5688" spans="1:16" x14ac:dyDescent="0.35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f t="shared" si="176"/>
        <v>0.2</v>
      </c>
      <c r="P5688">
        <f t="shared" si="177"/>
        <v>10.954800000000001</v>
      </c>
    </row>
    <row r="5689" spans="1:16" x14ac:dyDescent="0.35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f t="shared" si="176"/>
        <v>0.2</v>
      </c>
      <c r="P5689">
        <f t="shared" si="177"/>
        <v>140.27904000000001</v>
      </c>
    </row>
    <row r="5690" spans="1:16" x14ac:dyDescent="0.35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f t="shared" si="176"/>
        <v>0.2</v>
      </c>
      <c r="P5690">
        <f t="shared" si="177"/>
        <v>38.91048</v>
      </c>
    </row>
    <row r="5691" spans="1:16" x14ac:dyDescent="0.35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f t="shared" si="176"/>
        <v>0.5</v>
      </c>
      <c r="P5691">
        <f t="shared" si="177"/>
        <v>548.15129999999999</v>
      </c>
    </row>
    <row r="5692" spans="1:16" x14ac:dyDescent="0.35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f t="shared" si="176"/>
        <v>0.5</v>
      </c>
      <c r="P5692">
        <f t="shared" si="177"/>
        <v>27.086400000000001</v>
      </c>
    </row>
    <row r="5693" spans="1:16" x14ac:dyDescent="0.35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f t="shared" si="176"/>
        <v>0.5</v>
      </c>
      <c r="P5693">
        <f t="shared" si="177"/>
        <v>36.247500000000002</v>
      </c>
    </row>
    <row r="5694" spans="1:16" x14ac:dyDescent="0.35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f t="shared" si="176"/>
        <v>0.5</v>
      </c>
      <c r="P5694">
        <f t="shared" si="177"/>
        <v>147.81405000000001</v>
      </c>
    </row>
    <row r="5695" spans="1:16" x14ac:dyDescent="0.35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f t="shared" si="176"/>
        <v>0.5</v>
      </c>
      <c r="P5695">
        <f t="shared" si="177"/>
        <v>20.591999999999999</v>
      </c>
    </row>
    <row r="5696" spans="1:16" x14ac:dyDescent="0.35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f t="shared" si="176"/>
        <v>0.5</v>
      </c>
      <c r="P5696">
        <f t="shared" si="177"/>
        <v>602.66340000000014</v>
      </c>
    </row>
    <row r="5697" spans="1:16" x14ac:dyDescent="0.35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f t="shared" si="176"/>
        <v>0</v>
      </c>
      <c r="P5697">
        <f t="shared" si="177"/>
        <v>72.865199999999987</v>
      </c>
    </row>
    <row r="5698" spans="1:16" x14ac:dyDescent="0.35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f t="shared" si="176"/>
        <v>0.5</v>
      </c>
      <c r="P5698">
        <f t="shared" si="177"/>
        <v>104.78970000000001</v>
      </c>
    </row>
    <row r="5699" spans="1:16" x14ac:dyDescent="0.35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f t="shared" ref="O5699:O5762" si="178">IF(D5699="Same Day",0.2,IF(D5699="First Class",0.1,IF(D5699= "Standard Class",0.5,0)))</f>
        <v>0.5</v>
      </c>
      <c r="P5699">
        <f t="shared" ref="P5699:P5762" si="179">(K5699-N5699)*(1+O5699)</f>
        <v>55.506</v>
      </c>
    </row>
    <row r="5700" spans="1:16" x14ac:dyDescent="0.35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f t="shared" si="178"/>
        <v>0.2</v>
      </c>
      <c r="P5700">
        <f t="shared" si="179"/>
        <v>8.879999999999999</v>
      </c>
    </row>
    <row r="5701" spans="1:16" x14ac:dyDescent="0.35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f t="shared" si="178"/>
        <v>0.5</v>
      </c>
      <c r="P5701">
        <f t="shared" si="179"/>
        <v>27.448200000000007</v>
      </c>
    </row>
    <row r="5702" spans="1:16" x14ac:dyDescent="0.35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f t="shared" si="178"/>
        <v>0.1</v>
      </c>
      <c r="P5702">
        <f t="shared" si="179"/>
        <v>28.017000000000007</v>
      </c>
    </row>
    <row r="5703" spans="1:16" x14ac:dyDescent="0.35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f t="shared" si="178"/>
        <v>0.1</v>
      </c>
      <c r="P5703">
        <f t="shared" si="179"/>
        <v>178.97385000000003</v>
      </c>
    </row>
    <row r="5704" spans="1:16" x14ac:dyDescent="0.35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f t="shared" si="178"/>
        <v>0.5</v>
      </c>
      <c r="P5704">
        <f t="shared" si="179"/>
        <v>3.4932000000000003</v>
      </c>
    </row>
    <row r="5705" spans="1:16" x14ac:dyDescent="0.35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f t="shared" si="178"/>
        <v>0.5</v>
      </c>
      <c r="P5705">
        <f t="shared" si="179"/>
        <v>283.29975000000002</v>
      </c>
    </row>
    <row r="5706" spans="1:16" x14ac:dyDescent="0.35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f t="shared" si="178"/>
        <v>0.5</v>
      </c>
      <c r="P5706">
        <f t="shared" si="179"/>
        <v>331.59974999999997</v>
      </c>
    </row>
    <row r="5707" spans="1:16" x14ac:dyDescent="0.35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f t="shared" si="178"/>
        <v>0.5</v>
      </c>
      <c r="P5707">
        <f t="shared" si="179"/>
        <v>12.396599999999999</v>
      </c>
    </row>
    <row r="5708" spans="1:16" x14ac:dyDescent="0.35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f t="shared" si="178"/>
        <v>0</v>
      </c>
      <c r="P5708">
        <f t="shared" si="179"/>
        <v>25.612200000000001</v>
      </c>
    </row>
    <row r="5709" spans="1:16" x14ac:dyDescent="0.35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f t="shared" si="178"/>
        <v>0.5</v>
      </c>
      <c r="P5709">
        <f t="shared" si="179"/>
        <v>73.879199999999997</v>
      </c>
    </row>
    <row r="5710" spans="1:16" x14ac:dyDescent="0.35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f t="shared" si="178"/>
        <v>0.5</v>
      </c>
      <c r="P5710">
        <f t="shared" si="179"/>
        <v>526.15710000000001</v>
      </c>
    </row>
    <row r="5711" spans="1:16" x14ac:dyDescent="0.35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  <c r="O5711">
        <f t="shared" si="178"/>
        <v>0.5</v>
      </c>
      <c r="P5711">
        <f t="shared" si="179"/>
        <v>159.70499999999998</v>
      </c>
    </row>
    <row r="5712" spans="1:16" x14ac:dyDescent="0.35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  <c r="O5712">
        <f t="shared" si="178"/>
        <v>0.5</v>
      </c>
      <c r="P5712">
        <f t="shared" si="179"/>
        <v>2677.4464500000004</v>
      </c>
    </row>
    <row r="5713" spans="1:16" x14ac:dyDescent="0.35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f t="shared" si="178"/>
        <v>0.5</v>
      </c>
      <c r="P5713">
        <f t="shared" si="179"/>
        <v>15.1632</v>
      </c>
    </row>
    <row r="5714" spans="1:16" x14ac:dyDescent="0.35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f t="shared" si="178"/>
        <v>0.2</v>
      </c>
      <c r="P5714">
        <f t="shared" si="179"/>
        <v>39.183480000000003</v>
      </c>
    </row>
    <row r="5715" spans="1:16" x14ac:dyDescent="0.35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f t="shared" si="178"/>
        <v>0.5</v>
      </c>
      <c r="P5715">
        <f t="shared" si="179"/>
        <v>6.5043000000000006</v>
      </c>
    </row>
    <row r="5716" spans="1:16" x14ac:dyDescent="0.35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f t="shared" si="178"/>
        <v>0.5</v>
      </c>
      <c r="P5716">
        <f t="shared" si="179"/>
        <v>194.41725000000002</v>
      </c>
    </row>
    <row r="5717" spans="1:16" x14ac:dyDescent="0.35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f t="shared" si="178"/>
        <v>0</v>
      </c>
      <c r="P5717">
        <f t="shared" si="179"/>
        <v>508.35900000000004</v>
      </c>
    </row>
    <row r="5718" spans="1:16" x14ac:dyDescent="0.35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f t="shared" si="178"/>
        <v>0</v>
      </c>
      <c r="P5718">
        <f t="shared" si="179"/>
        <v>20.703600000000002</v>
      </c>
    </row>
    <row r="5719" spans="1:16" x14ac:dyDescent="0.35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f t="shared" si="178"/>
        <v>0</v>
      </c>
      <c r="P5719">
        <f t="shared" si="179"/>
        <v>30.718800000000002</v>
      </c>
    </row>
    <row r="5720" spans="1:16" x14ac:dyDescent="0.35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f t="shared" si="178"/>
        <v>0</v>
      </c>
      <c r="P5720">
        <f t="shared" si="179"/>
        <v>24.175799999999999</v>
      </c>
    </row>
    <row r="5721" spans="1:16" x14ac:dyDescent="0.35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f t="shared" si="178"/>
        <v>0</v>
      </c>
      <c r="P5721">
        <f t="shared" si="179"/>
        <v>60.236000000000004</v>
      </c>
    </row>
    <row r="5722" spans="1:16" x14ac:dyDescent="0.35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f t="shared" si="178"/>
        <v>0.1</v>
      </c>
      <c r="P5722">
        <f t="shared" si="179"/>
        <v>7.0741000000000014</v>
      </c>
    </row>
    <row r="5723" spans="1:16" x14ac:dyDescent="0.35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f t="shared" si="178"/>
        <v>0.1</v>
      </c>
      <c r="P5723">
        <f t="shared" si="179"/>
        <v>95.278919999999999</v>
      </c>
    </row>
    <row r="5724" spans="1:16" x14ac:dyDescent="0.35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f t="shared" si="178"/>
        <v>0.1</v>
      </c>
      <c r="P5724">
        <f t="shared" si="179"/>
        <v>142.97139999999999</v>
      </c>
    </row>
    <row r="5725" spans="1:16" x14ac:dyDescent="0.35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f t="shared" si="178"/>
        <v>0.5</v>
      </c>
      <c r="P5725">
        <f t="shared" si="179"/>
        <v>10.108800000000002</v>
      </c>
    </row>
    <row r="5726" spans="1:16" x14ac:dyDescent="0.35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  <c r="O5726">
        <f t="shared" si="178"/>
        <v>0.5</v>
      </c>
      <c r="P5726">
        <f t="shared" si="179"/>
        <v>621.63</v>
      </c>
    </row>
    <row r="5727" spans="1:16" x14ac:dyDescent="0.35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f t="shared" si="178"/>
        <v>0.1</v>
      </c>
      <c r="P5727">
        <f t="shared" si="179"/>
        <v>554.34456</v>
      </c>
    </row>
    <row r="5728" spans="1:16" x14ac:dyDescent="0.35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f t="shared" si="178"/>
        <v>0.5</v>
      </c>
      <c r="P5728">
        <f t="shared" si="179"/>
        <v>1242.0765000000001</v>
      </c>
    </row>
    <row r="5729" spans="1:16" x14ac:dyDescent="0.35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f t="shared" si="178"/>
        <v>0.5</v>
      </c>
      <c r="P5729">
        <f t="shared" si="179"/>
        <v>219.07530000000003</v>
      </c>
    </row>
    <row r="5730" spans="1:16" x14ac:dyDescent="0.35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  <c r="O5730">
        <f t="shared" si="178"/>
        <v>0.5</v>
      </c>
      <c r="P5730">
        <f t="shared" si="179"/>
        <v>1176.93</v>
      </c>
    </row>
    <row r="5731" spans="1:16" x14ac:dyDescent="0.35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f t="shared" si="178"/>
        <v>0.5</v>
      </c>
      <c r="P5731">
        <f t="shared" si="179"/>
        <v>49.458600000000011</v>
      </c>
    </row>
    <row r="5732" spans="1:16" x14ac:dyDescent="0.35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f t="shared" si="178"/>
        <v>0.5</v>
      </c>
      <c r="P5732">
        <f t="shared" si="179"/>
        <v>627.79079999999999</v>
      </c>
    </row>
    <row r="5733" spans="1:16" x14ac:dyDescent="0.35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  <c r="O5733">
        <f t="shared" si="178"/>
        <v>0.5</v>
      </c>
      <c r="P5733">
        <f t="shared" si="179"/>
        <v>22.2912</v>
      </c>
    </row>
    <row r="5734" spans="1:16" x14ac:dyDescent="0.35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f t="shared" si="178"/>
        <v>0.1</v>
      </c>
      <c r="P5734">
        <f t="shared" si="179"/>
        <v>498.91842000000014</v>
      </c>
    </row>
    <row r="5735" spans="1:16" x14ac:dyDescent="0.35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  <c r="O5735">
        <f t="shared" si="178"/>
        <v>0.1</v>
      </c>
      <c r="P5735">
        <f t="shared" si="179"/>
        <v>24.981660000000002</v>
      </c>
    </row>
    <row r="5736" spans="1:16" x14ac:dyDescent="0.35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f t="shared" si="178"/>
        <v>0.1</v>
      </c>
      <c r="P5736">
        <f t="shared" si="179"/>
        <v>18.266160000000003</v>
      </c>
    </row>
    <row r="5737" spans="1:16" x14ac:dyDescent="0.35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f t="shared" si="178"/>
        <v>0.5</v>
      </c>
      <c r="P5737">
        <f t="shared" si="179"/>
        <v>13.571999999999999</v>
      </c>
    </row>
    <row r="5738" spans="1:16" x14ac:dyDescent="0.35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f t="shared" si="178"/>
        <v>0.5</v>
      </c>
      <c r="P5738">
        <f t="shared" si="179"/>
        <v>15.1008</v>
      </c>
    </row>
    <row r="5739" spans="1:16" x14ac:dyDescent="0.35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  <c r="O5739">
        <f t="shared" si="178"/>
        <v>0.5</v>
      </c>
      <c r="P5739">
        <f t="shared" si="179"/>
        <v>20.265000000000001</v>
      </c>
    </row>
    <row r="5740" spans="1:16" x14ac:dyDescent="0.35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f t="shared" si="178"/>
        <v>0.5</v>
      </c>
      <c r="P5740">
        <f t="shared" si="179"/>
        <v>37.416599999999995</v>
      </c>
    </row>
    <row r="5741" spans="1:16" x14ac:dyDescent="0.35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f t="shared" si="178"/>
        <v>0.1</v>
      </c>
      <c r="P5741">
        <f t="shared" si="179"/>
        <v>7.2705600000000024</v>
      </c>
    </row>
    <row r="5742" spans="1:16" x14ac:dyDescent="0.35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  <c r="O5742">
        <f t="shared" si="178"/>
        <v>0.1</v>
      </c>
      <c r="P5742">
        <f t="shared" si="179"/>
        <v>18.059360000000002</v>
      </c>
    </row>
    <row r="5743" spans="1:16" x14ac:dyDescent="0.35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f t="shared" si="178"/>
        <v>0.1</v>
      </c>
      <c r="P5743">
        <f t="shared" si="179"/>
        <v>527.39280000000008</v>
      </c>
    </row>
    <row r="5744" spans="1:16" x14ac:dyDescent="0.35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  <c r="O5744">
        <f t="shared" si="178"/>
        <v>0.1</v>
      </c>
      <c r="P5744">
        <f t="shared" si="179"/>
        <v>15.28384</v>
      </c>
    </row>
    <row r="5745" spans="1:16" x14ac:dyDescent="0.35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f t="shared" si="178"/>
        <v>0.1</v>
      </c>
      <c r="P5745">
        <f t="shared" si="179"/>
        <v>11.46288</v>
      </c>
    </row>
    <row r="5746" spans="1:16" x14ac:dyDescent="0.35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f t="shared" si="178"/>
        <v>0.1</v>
      </c>
      <c r="P5746">
        <f t="shared" si="179"/>
        <v>866.27772000000016</v>
      </c>
    </row>
    <row r="5747" spans="1:16" x14ac:dyDescent="0.35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f t="shared" si="178"/>
        <v>0.1</v>
      </c>
      <c r="P5747">
        <f t="shared" si="179"/>
        <v>16.12688</v>
      </c>
    </row>
    <row r="5748" spans="1:16" x14ac:dyDescent="0.35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  <c r="O5748">
        <f t="shared" si="178"/>
        <v>0.5</v>
      </c>
      <c r="P5748">
        <f t="shared" si="179"/>
        <v>327.57900000000001</v>
      </c>
    </row>
    <row r="5749" spans="1:16" x14ac:dyDescent="0.35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f t="shared" si="178"/>
        <v>0.5</v>
      </c>
      <c r="P5749">
        <f t="shared" si="179"/>
        <v>75.348899999999986</v>
      </c>
    </row>
    <row r="5750" spans="1:16" x14ac:dyDescent="0.35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f t="shared" si="178"/>
        <v>0.5</v>
      </c>
      <c r="P5750">
        <f t="shared" si="179"/>
        <v>28.565999999999995</v>
      </c>
    </row>
    <row r="5751" spans="1:16" x14ac:dyDescent="0.35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f t="shared" si="178"/>
        <v>0.5</v>
      </c>
      <c r="P5751">
        <f t="shared" si="179"/>
        <v>57.336750000000009</v>
      </c>
    </row>
    <row r="5752" spans="1:16" x14ac:dyDescent="0.35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f t="shared" si="178"/>
        <v>0.5</v>
      </c>
      <c r="P5752">
        <f t="shared" si="179"/>
        <v>810.43740000000003</v>
      </c>
    </row>
    <row r="5753" spans="1:16" x14ac:dyDescent="0.35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  <c r="O5753">
        <f t="shared" si="178"/>
        <v>0.5</v>
      </c>
      <c r="P5753">
        <f t="shared" si="179"/>
        <v>33.299999999999997</v>
      </c>
    </row>
    <row r="5754" spans="1:16" x14ac:dyDescent="0.35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f t="shared" si="178"/>
        <v>0.5</v>
      </c>
      <c r="P5754">
        <f t="shared" si="179"/>
        <v>16.726499999999998</v>
      </c>
    </row>
    <row r="5755" spans="1:16" x14ac:dyDescent="0.35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f t="shared" si="178"/>
        <v>0.5</v>
      </c>
      <c r="P5755">
        <f t="shared" si="179"/>
        <v>961.70399999999995</v>
      </c>
    </row>
    <row r="5756" spans="1:16" x14ac:dyDescent="0.35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  <c r="O5756">
        <f t="shared" si="178"/>
        <v>0</v>
      </c>
      <c r="P5756">
        <f t="shared" si="179"/>
        <v>4.1143999999999998</v>
      </c>
    </row>
    <row r="5757" spans="1:16" x14ac:dyDescent="0.35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  <c r="O5757">
        <f t="shared" si="178"/>
        <v>0.5</v>
      </c>
      <c r="P5757">
        <f t="shared" si="179"/>
        <v>17.538</v>
      </c>
    </row>
    <row r="5758" spans="1:16" x14ac:dyDescent="0.35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f t="shared" si="178"/>
        <v>0.5</v>
      </c>
      <c r="P5758">
        <f t="shared" si="179"/>
        <v>2062.4587500000002</v>
      </c>
    </row>
    <row r="5759" spans="1:16" x14ac:dyDescent="0.35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f t="shared" si="178"/>
        <v>0.5</v>
      </c>
      <c r="P5759">
        <f t="shared" si="179"/>
        <v>51.05565</v>
      </c>
    </row>
    <row r="5760" spans="1:16" x14ac:dyDescent="0.35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f t="shared" si="178"/>
        <v>0.1</v>
      </c>
      <c r="P5760">
        <f t="shared" si="179"/>
        <v>38.460510000000006</v>
      </c>
    </row>
    <row r="5761" spans="1:16" x14ac:dyDescent="0.35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f t="shared" si="178"/>
        <v>0.2</v>
      </c>
      <c r="P5761">
        <f t="shared" si="179"/>
        <v>427.41216000000003</v>
      </c>
    </row>
    <row r="5762" spans="1:16" x14ac:dyDescent="0.35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f t="shared" si="178"/>
        <v>0.2</v>
      </c>
      <c r="P5762">
        <f t="shared" si="179"/>
        <v>5.0752800000000002</v>
      </c>
    </row>
    <row r="5763" spans="1:16" x14ac:dyDescent="0.35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f t="shared" ref="O5763:O5826" si="180">IF(D5763="Same Day",0.2,IF(D5763="First Class",0.1,IF(D5763= "Standard Class",0.5,0)))</f>
        <v>0.1</v>
      </c>
      <c r="P5763">
        <f t="shared" ref="P5763:P5826" si="181">(K5763-N5763)*(1+O5763)</f>
        <v>430.00848000000013</v>
      </c>
    </row>
    <row r="5764" spans="1:16" x14ac:dyDescent="0.35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  <c r="O5764">
        <f t="shared" si="180"/>
        <v>0.1</v>
      </c>
      <c r="P5764">
        <f t="shared" si="181"/>
        <v>38.663680000000006</v>
      </c>
    </row>
    <row r="5765" spans="1:16" x14ac:dyDescent="0.35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  <c r="O5765">
        <f t="shared" si="180"/>
        <v>0.1</v>
      </c>
      <c r="P5765">
        <f t="shared" si="181"/>
        <v>1363.5005999999998</v>
      </c>
    </row>
    <row r="5766" spans="1:16" x14ac:dyDescent="0.35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f t="shared" si="180"/>
        <v>0</v>
      </c>
      <c r="P5766">
        <f t="shared" si="181"/>
        <v>336.18599999999998</v>
      </c>
    </row>
    <row r="5767" spans="1:16" x14ac:dyDescent="0.35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f t="shared" si="180"/>
        <v>0.5</v>
      </c>
      <c r="P5767">
        <f t="shared" si="181"/>
        <v>462.83670000000006</v>
      </c>
    </row>
    <row r="5768" spans="1:16" x14ac:dyDescent="0.35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f t="shared" si="180"/>
        <v>0.5</v>
      </c>
      <c r="P5768">
        <f t="shared" si="181"/>
        <v>59.768099999999997</v>
      </c>
    </row>
    <row r="5769" spans="1:16" x14ac:dyDescent="0.35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f t="shared" si="180"/>
        <v>0</v>
      </c>
      <c r="P5769">
        <f t="shared" si="181"/>
        <v>64.965000000000003</v>
      </c>
    </row>
    <row r="5770" spans="1:16" x14ac:dyDescent="0.35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  <c r="O5770">
        <f t="shared" si="180"/>
        <v>0.5</v>
      </c>
      <c r="P5770">
        <f t="shared" si="181"/>
        <v>2.4569999999999999</v>
      </c>
    </row>
    <row r="5771" spans="1:16" x14ac:dyDescent="0.35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  <c r="O5771">
        <f t="shared" si="180"/>
        <v>0.5</v>
      </c>
      <c r="P5771">
        <f t="shared" si="181"/>
        <v>18.744</v>
      </c>
    </row>
    <row r="5772" spans="1:16" x14ac:dyDescent="0.35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f t="shared" si="180"/>
        <v>0.5</v>
      </c>
      <c r="P5772">
        <f t="shared" si="181"/>
        <v>15.431850000000001</v>
      </c>
    </row>
    <row r="5773" spans="1:16" x14ac:dyDescent="0.35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f t="shared" si="180"/>
        <v>0.5</v>
      </c>
      <c r="P5773">
        <f t="shared" si="181"/>
        <v>1233.3977999999997</v>
      </c>
    </row>
    <row r="5774" spans="1:16" x14ac:dyDescent="0.35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f t="shared" si="180"/>
        <v>0.5</v>
      </c>
      <c r="P5774">
        <f t="shared" si="181"/>
        <v>548.99085000000002</v>
      </c>
    </row>
    <row r="5775" spans="1:16" x14ac:dyDescent="0.35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f t="shared" si="180"/>
        <v>0.5</v>
      </c>
      <c r="P5775">
        <f t="shared" si="181"/>
        <v>32.3568</v>
      </c>
    </row>
    <row r="5776" spans="1:16" x14ac:dyDescent="0.35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f t="shared" si="180"/>
        <v>0.5</v>
      </c>
      <c r="P5776">
        <f t="shared" si="181"/>
        <v>1005.3036</v>
      </c>
    </row>
    <row r="5777" spans="1:16" x14ac:dyDescent="0.35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f t="shared" si="180"/>
        <v>0.5</v>
      </c>
      <c r="P5777">
        <f t="shared" si="181"/>
        <v>12.877800000000001</v>
      </c>
    </row>
    <row r="5778" spans="1:16" x14ac:dyDescent="0.35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f t="shared" si="180"/>
        <v>0.5</v>
      </c>
      <c r="P5778">
        <f t="shared" si="181"/>
        <v>14.557500000000001</v>
      </c>
    </row>
    <row r="5779" spans="1:16" x14ac:dyDescent="0.35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f t="shared" si="180"/>
        <v>0.5</v>
      </c>
      <c r="P5779">
        <f t="shared" si="181"/>
        <v>81.782999999999987</v>
      </c>
    </row>
    <row r="5780" spans="1:16" x14ac:dyDescent="0.35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f t="shared" si="180"/>
        <v>0.5</v>
      </c>
      <c r="P5780">
        <f t="shared" si="181"/>
        <v>33.832799999999999</v>
      </c>
    </row>
    <row r="5781" spans="1:16" x14ac:dyDescent="0.35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f t="shared" si="180"/>
        <v>0.5</v>
      </c>
      <c r="P5781">
        <f t="shared" si="181"/>
        <v>152.07480000000001</v>
      </c>
    </row>
    <row r="5782" spans="1:16" x14ac:dyDescent="0.35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f t="shared" si="180"/>
        <v>0.5</v>
      </c>
      <c r="P5782">
        <f t="shared" si="181"/>
        <v>71.526150000000001</v>
      </c>
    </row>
    <row r="5783" spans="1:16" x14ac:dyDescent="0.35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f t="shared" si="180"/>
        <v>0</v>
      </c>
      <c r="P5783">
        <f t="shared" si="181"/>
        <v>1.6133</v>
      </c>
    </row>
    <row r="5784" spans="1:16" x14ac:dyDescent="0.35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f t="shared" si="180"/>
        <v>0</v>
      </c>
      <c r="P5784">
        <f t="shared" si="181"/>
        <v>8.0703999999999994</v>
      </c>
    </row>
    <row r="5785" spans="1:16" x14ac:dyDescent="0.35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  <c r="O5785">
        <f t="shared" si="180"/>
        <v>0</v>
      </c>
      <c r="P5785">
        <f t="shared" si="181"/>
        <v>20.041999999999998</v>
      </c>
    </row>
    <row r="5786" spans="1:16" x14ac:dyDescent="0.35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f t="shared" si="180"/>
        <v>0.5</v>
      </c>
      <c r="P5786">
        <f t="shared" si="181"/>
        <v>903.7206000000001</v>
      </c>
    </row>
    <row r="5787" spans="1:16" x14ac:dyDescent="0.35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f t="shared" si="180"/>
        <v>0.5</v>
      </c>
      <c r="P5787">
        <f t="shared" si="181"/>
        <v>52.014600000000002</v>
      </c>
    </row>
    <row r="5788" spans="1:16" x14ac:dyDescent="0.35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f t="shared" si="180"/>
        <v>0.5</v>
      </c>
      <c r="P5788">
        <f t="shared" si="181"/>
        <v>58.858799999999995</v>
      </c>
    </row>
    <row r="5789" spans="1:16" x14ac:dyDescent="0.35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f t="shared" si="180"/>
        <v>0.5</v>
      </c>
      <c r="P5789">
        <f t="shared" si="181"/>
        <v>126.66045000000001</v>
      </c>
    </row>
    <row r="5790" spans="1:16" x14ac:dyDescent="0.35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f t="shared" si="180"/>
        <v>0</v>
      </c>
      <c r="P5790">
        <f t="shared" si="181"/>
        <v>10.472</v>
      </c>
    </row>
    <row r="5791" spans="1:16" x14ac:dyDescent="0.35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f t="shared" si="180"/>
        <v>0</v>
      </c>
      <c r="P5791">
        <f t="shared" si="181"/>
        <v>7.5122999999999998</v>
      </c>
    </row>
    <row r="5792" spans="1:16" x14ac:dyDescent="0.35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  <c r="O5792">
        <f t="shared" si="180"/>
        <v>0.1</v>
      </c>
      <c r="P5792">
        <f t="shared" si="181"/>
        <v>20.02</v>
      </c>
    </row>
    <row r="5793" spans="1:16" x14ac:dyDescent="0.35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  <c r="O5793">
        <f t="shared" si="180"/>
        <v>0.1</v>
      </c>
      <c r="P5793">
        <f t="shared" si="181"/>
        <v>80.062400000000011</v>
      </c>
    </row>
    <row r="5794" spans="1:16" x14ac:dyDescent="0.35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f t="shared" si="180"/>
        <v>0.1</v>
      </c>
      <c r="P5794">
        <f t="shared" si="181"/>
        <v>79.641760000000005</v>
      </c>
    </row>
    <row r="5795" spans="1:16" x14ac:dyDescent="0.35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  <c r="O5795">
        <f t="shared" si="180"/>
        <v>0.1</v>
      </c>
      <c r="P5795">
        <f t="shared" si="181"/>
        <v>39.847500000000004</v>
      </c>
    </row>
    <row r="5796" spans="1:16" x14ac:dyDescent="0.35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f t="shared" si="180"/>
        <v>0.1</v>
      </c>
      <c r="P5796">
        <f t="shared" si="181"/>
        <v>33.370480000000001</v>
      </c>
    </row>
    <row r="5797" spans="1:16" x14ac:dyDescent="0.35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f t="shared" si="180"/>
        <v>0</v>
      </c>
      <c r="P5797">
        <f t="shared" si="181"/>
        <v>1032.6995999999999</v>
      </c>
    </row>
    <row r="5798" spans="1:16" x14ac:dyDescent="0.35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f t="shared" si="180"/>
        <v>0</v>
      </c>
      <c r="P5798">
        <f t="shared" si="181"/>
        <v>80.978399999999993</v>
      </c>
    </row>
    <row r="5799" spans="1:16" x14ac:dyDescent="0.35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f t="shared" si="180"/>
        <v>0</v>
      </c>
      <c r="P5799">
        <f t="shared" si="181"/>
        <v>10.205999999999998</v>
      </c>
    </row>
    <row r="5800" spans="1:16" x14ac:dyDescent="0.35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  <c r="O5800">
        <f t="shared" si="180"/>
        <v>0</v>
      </c>
      <c r="P5800">
        <f t="shared" si="181"/>
        <v>39.535199999999996</v>
      </c>
    </row>
    <row r="5801" spans="1:16" x14ac:dyDescent="0.35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f t="shared" si="180"/>
        <v>0</v>
      </c>
      <c r="P5801">
        <f t="shared" si="181"/>
        <v>427.39160000000004</v>
      </c>
    </row>
    <row r="5802" spans="1:16" x14ac:dyDescent="0.35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f t="shared" si="180"/>
        <v>0.1</v>
      </c>
      <c r="P5802">
        <f t="shared" si="181"/>
        <v>586.04744000000005</v>
      </c>
    </row>
    <row r="5803" spans="1:16" x14ac:dyDescent="0.35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  <c r="O5803">
        <f t="shared" si="180"/>
        <v>0.1</v>
      </c>
      <c r="P5803">
        <f t="shared" si="181"/>
        <v>7.413120000000001</v>
      </c>
    </row>
    <row r="5804" spans="1:16" x14ac:dyDescent="0.35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f t="shared" si="180"/>
        <v>0.1</v>
      </c>
      <c r="P5804">
        <f t="shared" si="181"/>
        <v>16.263719999999999</v>
      </c>
    </row>
    <row r="5805" spans="1:16" x14ac:dyDescent="0.35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  <c r="O5805">
        <f t="shared" si="180"/>
        <v>0.5</v>
      </c>
      <c r="P5805">
        <f t="shared" si="181"/>
        <v>13.674600000000002</v>
      </c>
    </row>
    <row r="5806" spans="1:16" x14ac:dyDescent="0.35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f t="shared" si="180"/>
        <v>0.5</v>
      </c>
      <c r="P5806">
        <f t="shared" si="181"/>
        <v>83.419200000000004</v>
      </c>
    </row>
    <row r="5807" spans="1:16" x14ac:dyDescent="0.35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f t="shared" si="180"/>
        <v>0.5</v>
      </c>
      <c r="P5807">
        <f t="shared" si="181"/>
        <v>349.89570000000003</v>
      </c>
    </row>
    <row r="5808" spans="1:16" x14ac:dyDescent="0.35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f t="shared" si="180"/>
        <v>0</v>
      </c>
      <c r="P5808">
        <f t="shared" si="181"/>
        <v>8.0772000000000013</v>
      </c>
    </row>
    <row r="5809" spans="1:16" x14ac:dyDescent="0.35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f t="shared" si="180"/>
        <v>0</v>
      </c>
      <c r="P5809">
        <f t="shared" si="181"/>
        <v>78.4512</v>
      </c>
    </row>
    <row r="5810" spans="1:16" x14ac:dyDescent="0.35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f t="shared" si="180"/>
        <v>0</v>
      </c>
      <c r="P5810">
        <f t="shared" si="181"/>
        <v>23.411200000000001</v>
      </c>
    </row>
    <row r="5811" spans="1:16" x14ac:dyDescent="0.35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f t="shared" si="180"/>
        <v>0.5</v>
      </c>
      <c r="P5811">
        <f t="shared" si="181"/>
        <v>225.60719999999998</v>
      </c>
    </row>
    <row r="5812" spans="1:16" x14ac:dyDescent="0.35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f t="shared" si="180"/>
        <v>0.5</v>
      </c>
      <c r="P5812">
        <f t="shared" si="181"/>
        <v>85.471199999999996</v>
      </c>
    </row>
    <row r="5813" spans="1:16" x14ac:dyDescent="0.35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  <c r="O5813">
        <f t="shared" si="180"/>
        <v>0.5</v>
      </c>
      <c r="P5813">
        <f t="shared" si="181"/>
        <v>114.49019999999999</v>
      </c>
    </row>
    <row r="5814" spans="1:16" x14ac:dyDescent="0.35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f t="shared" si="180"/>
        <v>0.5</v>
      </c>
      <c r="P5814">
        <f t="shared" si="181"/>
        <v>1952.9684999999999</v>
      </c>
    </row>
    <row r="5815" spans="1:16" x14ac:dyDescent="0.35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f t="shared" si="180"/>
        <v>0.1</v>
      </c>
      <c r="P5815">
        <f t="shared" si="181"/>
        <v>11.119680000000001</v>
      </c>
    </row>
    <row r="5816" spans="1:16" x14ac:dyDescent="0.35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f t="shared" si="180"/>
        <v>0.1</v>
      </c>
      <c r="P5816">
        <f t="shared" si="181"/>
        <v>13.641650000000002</v>
      </c>
    </row>
    <row r="5817" spans="1:16" x14ac:dyDescent="0.35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f t="shared" si="180"/>
        <v>0.2</v>
      </c>
      <c r="P5817">
        <f t="shared" si="181"/>
        <v>241.88543999999996</v>
      </c>
    </row>
    <row r="5818" spans="1:16" x14ac:dyDescent="0.35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f t="shared" si="180"/>
        <v>0.2</v>
      </c>
      <c r="P5818">
        <f t="shared" si="181"/>
        <v>9.8776799999999998</v>
      </c>
    </row>
    <row r="5819" spans="1:16" x14ac:dyDescent="0.35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f t="shared" si="180"/>
        <v>0.2</v>
      </c>
      <c r="P5819">
        <f t="shared" si="181"/>
        <v>13.584960000000002</v>
      </c>
    </row>
    <row r="5820" spans="1:16" x14ac:dyDescent="0.35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f t="shared" si="180"/>
        <v>0.2</v>
      </c>
      <c r="P5820">
        <f t="shared" si="181"/>
        <v>58.125599999999999</v>
      </c>
    </row>
    <row r="5821" spans="1:16" x14ac:dyDescent="0.35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  <c r="O5821">
        <f t="shared" si="180"/>
        <v>0.2</v>
      </c>
      <c r="P5821">
        <f t="shared" si="181"/>
        <v>7.0502399999999996</v>
      </c>
    </row>
    <row r="5822" spans="1:16" x14ac:dyDescent="0.35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f t="shared" si="180"/>
        <v>0.5</v>
      </c>
      <c r="P5822">
        <f t="shared" si="181"/>
        <v>350.77139999999997</v>
      </c>
    </row>
    <row r="5823" spans="1:16" x14ac:dyDescent="0.35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  <c r="O5823">
        <f t="shared" si="180"/>
        <v>0.5</v>
      </c>
      <c r="P5823">
        <f t="shared" si="181"/>
        <v>8.5081499999999988</v>
      </c>
    </row>
    <row r="5824" spans="1:16" x14ac:dyDescent="0.35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f t="shared" si="180"/>
        <v>0.5</v>
      </c>
      <c r="P5824">
        <f t="shared" si="181"/>
        <v>444.27825000000007</v>
      </c>
    </row>
    <row r="5825" spans="1:16" x14ac:dyDescent="0.35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f t="shared" si="180"/>
        <v>0.5</v>
      </c>
      <c r="P5825">
        <f t="shared" si="181"/>
        <v>19.048199999999998</v>
      </c>
    </row>
    <row r="5826" spans="1:16" x14ac:dyDescent="0.35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f t="shared" si="180"/>
        <v>0.2</v>
      </c>
      <c r="P5826">
        <f t="shared" si="181"/>
        <v>29.010959999999997</v>
      </c>
    </row>
    <row r="5827" spans="1:16" x14ac:dyDescent="0.35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f t="shared" ref="O5827:O5890" si="182">IF(D5827="Same Day",0.2,IF(D5827="First Class",0.1,IF(D5827= "Standard Class",0.5,0)))</f>
        <v>0</v>
      </c>
      <c r="P5827">
        <f t="shared" ref="P5827:P5890" si="183">(K5827-N5827)*(1+O5827)</f>
        <v>218.08799999999997</v>
      </c>
    </row>
    <row r="5828" spans="1:16" x14ac:dyDescent="0.35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f t="shared" si="182"/>
        <v>0</v>
      </c>
      <c r="P5828">
        <f t="shared" si="183"/>
        <v>76.676400000000001</v>
      </c>
    </row>
    <row r="5829" spans="1:16" x14ac:dyDescent="0.35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f t="shared" si="182"/>
        <v>0</v>
      </c>
      <c r="P5829">
        <f t="shared" si="183"/>
        <v>189.8424</v>
      </c>
    </row>
    <row r="5830" spans="1:16" x14ac:dyDescent="0.35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  <c r="O5830">
        <f t="shared" si="182"/>
        <v>0</v>
      </c>
      <c r="P5830">
        <f t="shared" si="183"/>
        <v>3.3359999999999994</v>
      </c>
    </row>
    <row r="5831" spans="1:16" x14ac:dyDescent="0.35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f t="shared" si="182"/>
        <v>0.5</v>
      </c>
      <c r="P5831">
        <f t="shared" si="183"/>
        <v>715.81080000000009</v>
      </c>
    </row>
    <row r="5832" spans="1:16" x14ac:dyDescent="0.35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f t="shared" si="182"/>
        <v>0.5</v>
      </c>
      <c r="P5832">
        <f t="shared" si="183"/>
        <v>32.828099999999999</v>
      </c>
    </row>
    <row r="5833" spans="1:16" x14ac:dyDescent="0.35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f t="shared" si="182"/>
        <v>0.5</v>
      </c>
      <c r="P5833">
        <f t="shared" si="183"/>
        <v>514.76040000000012</v>
      </c>
    </row>
    <row r="5834" spans="1:16" x14ac:dyDescent="0.35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f t="shared" si="182"/>
        <v>0.5</v>
      </c>
      <c r="P5834">
        <f t="shared" si="183"/>
        <v>6.3422999999999998</v>
      </c>
    </row>
    <row r="5835" spans="1:16" x14ac:dyDescent="0.35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  <c r="O5835">
        <f t="shared" si="182"/>
        <v>0.5</v>
      </c>
      <c r="P5835">
        <f t="shared" si="183"/>
        <v>545.88</v>
      </c>
    </row>
    <row r="5836" spans="1:16" x14ac:dyDescent="0.35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  <c r="O5836">
        <f t="shared" si="182"/>
        <v>0.5</v>
      </c>
      <c r="P5836">
        <f t="shared" si="183"/>
        <v>160.5</v>
      </c>
    </row>
    <row r="5837" spans="1:16" x14ac:dyDescent="0.35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f t="shared" si="182"/>
        <v>0.5</v>
      </c>
      <c r="P5837">
        <f t="shared" si="183"/>
        <v>98.226000000000013</v>
      </c>
    </row>
    <row r="5838" spans="1:16" x14ac:dyDescent="0.35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f t="shared" si="182"/>
        <v>0.5</v>
      </c>
      <c r="P5838">
        <f t="shared" si="183"/>
        <v>121.15125</v>
      </c>
    </row>
    <row r="5839" spans="1:16" x14ac:dyDescent="0.35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f t="shared" si="182"/>
        <v>0.5</v>
      </c>
      <c r="P5839">
        <f t="shared" si="183"/>
        <v>77.716800000000006</v>
      </c>
    </row>
    <row r="5840" spans="1:16" x14ac:dyDescent="0.35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  <c r="O5840">
        <f t="shared" si="182"/>
        <v>0.5</v>
      </c>
      <c r="P5840">
        <f t="shared" si="183"/>
        <v>120.52800000000001</v>
      </c>
    </row>
    <row r="5841" spans="1:16" x14ac:dyDescent="0.35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  <c r="O5841">
        <f t="shared" si="182"/>
        <v>0</v>
      </c>
      <c r="P5841">
        <f t="shared" si="183"/>
        <v>16.847999999999999</v>
      </c>
    </row>
    <row r="5842" spans="1:16" x14ac:dyDescent="0.35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f t="shared" si="182"/>
        <v>0</v>
      </c>
      <c r="P5842">
        <f t="shared" si="183"/>
        <v>36.944599999999994</v>
      </c>
    </row>
    <row r="5843" spans="1:16" x14ac:dyDescent="0.35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f t="shared" si="182"/>
        <v>0.5</v>
      </c>
      <c r="P5843">
        <f t="shared" si="183"/>
        <v>545.95800000000008</v>
      </c>
    </row>
    <row r="5844" spans="1:16" x14ac:dyDescent="0.35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f t="shared" si="182"/>
        <v>0.5</v>
      </c>
      <c r="P5844">
        <f t="shared" si="183"/>
        <v>448.20299999999997</v>
      </c>
    </row>
    <row r="5845" spans="1:16" x14ac:dyDescent="0.35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f t="shared" si="182"/>
        <v>0.5</v>
      </c>
      <c r="P5845">
        <f t="shared" si="183"/>
        <v>77.721599999999995</v>
      </c>
    </row>
    <row r="5846" spans="1:16" x14ac:dyDescent="0.35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f t="shared" si="182"/>
        <v>0.5</v>
      </c>
      <c r="P5846">
        <f t="shared" si="183"/>
        <v>1084.20795</v>
      </c>
    </row>
    <row r="5847" spans="1:16" x14ac:dyDescent="0.35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  <c r="O5847">
        <f t="shared" si="182"/>
        <v>0.5</v>
      </c>
      <c r="P5847">
        <f t="shared" si="183"/>
        <v>25.271999999999998</v>
      </c>
    </row>
    <row r="5848" spans="1:16" x14ac:dyDescent="0.35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f t="shared" si="182"/>
        <v>0.5</v>
      </c>
      <c r="P5848">
        <f t="shared" si="183"/>
        <v>334.12260000000003</v>
      </c>
    </row>
    <row r="5849" spans="1:16" x14ac:dyDescent="0.35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  <c r="O5849">
        <f t="shared" si="182"/>
        <v>0.5</v>
      </c>
      <c r="P5849">
        <f t="shared" si="183"/>
        <v>31.842000000000002</v>
      </c>
    </row>
    <row r="5850" spans="1:16" x14ac:dyDescent="0.35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  <c r="O5850">
        <f t="shared" si="182"/>
        <v>0.5</v>
      </c>
      <c r="P5850">
        <f t="shared" si="183"/>
        <v>805.09500000000003</v>
      </c>
    </row>
    <row r="5851" spans="1:16" x14ac:dyDescent="0.35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  <c r="O5851">
        <f t="shared" si="182"/>
        <v>0.5</v>
      </c>
      <c r="P5851">
        <f t="shared" si="183"/>
        <v>978.4772999999999</v>
      </c>
    </row>
    <row r="5852" spans="1:16" x14ac:dyDescent="0.35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  <c r="O5852">
        <f t="shared" si="182"/>
        <v>0.5</v>
      </c>
      <c r="P5852">
        <f t="shared" si="183"/>
        <v>412.49250000000001</v>
      </c>
    </row>
    <row r="5853" spans="1:16" x14ac:dyDescent="0.35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f t="shared" si="182"/>
        <v>0.5</v>
      </c>
      <c r="P5853">
        <f t="shared" si="183"/>
        <v>60.555600000000005</v>
      </c>
    </row>
    <row r="5854" spans="1:16" x14ac:dyDescent="0.35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  <c r="O5854">
        <f t="shared" si="182"/>
        <v>0.5</v>
      </c>
      <c r="P5854">
        <f t="shared" si="183"/>
        <v>24.544799999999999</v>
      </c>
    </row>
    <row r="5855" spans="1:16" x14ac:dyDescent="0.35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  <c r="O5855">
        <f t="shared" si="182"/>
        <v>0.5</v>
      </c>
      <c r="P5855">
        <f t="shared" si="183"/>
        <v>7.3746000000000009</v>
      </c>
    </row>
    <row r="5856" spans="1:16" x14ac:dyDescent="0.35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  <c r="O5856">
        <f t="shared" si="182"/>
        <v>0.5</v>
      </c>
      <c r="P5856">
        <f t="shared" si="183"/>
        <v>52.115700000000004</v>
      </c>
    </row>
    <row r="5857" spans="1:16" x14ac:dyDescent="0.35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f t="shared" si="182"/>
        <v>0.5</v>
      </c>
      <c r="P5857">
        <f t="shared" si="183"/>
        <v>41.903999999999996</v>
      </c>
    </row>
    <row r="5858" spans="1:16" x14ac:dyDescent="0.35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f t="shared" si="182"/>
        <v>0.5</v>
      </c>
      <c r="P5858">
        <f t="shared" si="183"/>
        <v>5.3117999999999999</v>
      </c>
    </row>
    <row r="5859" spans="1:16" x14ac:dyDescent="0.35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  <c r="O5859">
        <f t="shared" si="182"/>
        <v>0.5</v>
      </c>
      <c r="P5859">
        <f t="shared" si="183"/>
        <v>39.298499999999997</v>
      </c>
    </row>
    <row r="5860" spans="1:16" x14ac:dyDescent="0.35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f t="shared" si="182"/>
        <v>0</v>
      </c>
      <c r="P5860">
        <f t="shared" si="183"/>
        <v>225.56799999999998</v>
      </c>
    </row>
    <row r="5861" spans="1:16" x14ac:dyDescent="0.35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f t="shared" si="182"/>
        <v>0.5</v>
      </c>
      <c r="P5861">
        <f t="shared" si="183"/>
        <v>384.99900000000002</v>
      </c>
    </row>
    <row r="5862" spans="1:16" x14ac:dyDescent="0.35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f t="shared" si="182"/>
        <v>0</v>
      </c>
      <c r="P5862">
        <f t="shared" si="183"/>
        <v>5.0796000000000001</v>
      </c>
    </row>
    <row r="5863" spans="1:16" x14ac:dyDescent="0.35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f t="shared" si="182"/>
        <v>0</v>
      </c>
      <c r="P5863">
        <f t="shared" si="183"/>
        <v>56.059200000000004</v>
      </c>
    </row>
    <row r="5864" spans="1:16" x14ac:dyDescent="0.35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f t="shared" si="182"/>
        <v>0</v>
      </c>
      <c r="P5864">
        <f t="shared" si="183"/>
        <v>10.1088</v>
      </c>
    </row>
    <row r="5865" spans="1:16" x14ac:dyDescent="0.35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f t="shared" si="182"/>
        <v>0</v>
      </c>
      <c r="P5865">
        <f t="shared" si="183"/>
        <v>6.8075999999999999</v>
      </c>
    </row>
    <row r="5866" spans="1:16" x14ac:dyDescent="0.35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  <c r="O5866">
        <f t="shared" si="182"/>
        <v>0</v>
      </c>
      <c r="P5866">
        <f t="shared" si="183"/>
        <v>57.218400000000003</v>
      </c>
    </row>
    <row r="5867" spans="1:16" x14ac:dyDescent="0.35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f t="shared" si="182"/>
        <v>0</v>
      </c>
      <c r="P5867">
        <f t="shared" si="183"/>
        <v>2.5535999999999994</v>
      </c>
    </row>
    <row r="5868" spans="1:16" x14ac:dyDescent="0.35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f t="shared" si="182"/>
        <v>0</v>
      </c>
      <c r="P5868">
        <f t="shared" si="183"/>
        <v>838.67899999999986</v>
      </c>
    </row>
    <row r="5869" spans="1:16" x14ac:dyDescent="0.35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f t="shared" si="182"/>
        <v>0.5</v>
      </c>
      <c r="P5869">
        <f t="shared" si="183"/>
        <v>6.1319999999999997</v>
      </c>
    </row>
    <row r="5870" spans="1:16" x14ac:dyDescent="0.35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f t="shared" si="182"/>
        <v>0.5</v>
      </c>
      <c r="P5870">
        <f t="shared" si="183"/>
        <v>277.13699999999994</v>
      </c>
    </row>
    <row r="5871" spans="1:16" x14ac:dyDescent="0.35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  <c r="O5871">
        <f t="shared" si="182"/>
        <v>0.5</v>
      </c>
      <c r="P5871">
        <f t="shared" si="183"/>
        <v>2254.41</v>
      </c>
    </row>
    <row r="5872" spans="1:16" x14ac:dyDescent="0.35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f t="shared" si="182"/>
        <v>0.2</v>
      </c>
      <c r="P5872">
        <f t="shared" si="183"/>
        <v>1455.174</v>
      </c>
    </row>
    <row r="5873" spans="1:16" x14ac:dyDescent="0.35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  <c r="O5873">
        <f t="shared" si="182"/>
        <v>0.5</v>
      </c>
      <c r="P5873">
        <f t="shared" si="183"/>
        <v>159.29775000000001</v>
      </c>
    </row>
    <row r="5874" spans="1:16" x14ac:dyDescent="0.35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f t="shared" si="182"/>
        <v>0.5</v>
      </c>
      <c r="P5874">
        <f t="shared" si="183"/>
        <v>64.54079999999999</v>
      </c>
    </row>
    <row r="5875" spans="1:16" x14ac:dyDescent="0.35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  <c r="O5875">
        <f t="shared" si="182"/>
        <v>0.2</v>
      </c>
      <c r="P5875">
        <f t="shared" si="183"/>
        <v>64.847999999999999</v>
      </c>
    </row>
    <row r="5876" spans="1:16" x14ac:dyDescent="0.35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f t="shared" si="182"/>
        <v>0.2</v>
      </c>
      <c r="P5876">
        <f t="shared" si="183"/>
        <v>6.181919999999999</v>
      </c>
    </row>
    <row r="5877" spans="1:16" x14ac:dyDescent="0.35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f t="shared" si="182"/>
        <v>0.1</v>
      </c>
      <c r="P5877">
        <f t="shared" si="183"/>
        <v>11.780010000000003</v>
      </c>
    </row>
    <row r="5878" spans="1:16" x14ac:dyDescent="0.35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f t="shared" si="182"/>
        <v>0.5</v>
      </c>
      <c r="P5878">
        <f t="shared" si="183"/>
        <v>342.61290000000002</v>
      </c>
    </row>
    <row r="5879" spans="1:16" x14ac:dyDescent="0.35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f t="shared" si="182"/>
        <v>0.5</v>
      </c>
      <c r="P5879">
        <f t="shared" si="183"/>
        <v>13.724100000000004</v>
      </c>
    </row>
    <row r="5880" spans="1:16" x14ac:dyDescent="0.35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f t="shared" si="182"/>
        <v>0.5</v>
      </c>
      <c r="P5880">
        <f t="shared" si="183"/>
        <v>265.55039999999997</v>
      </c>
    </row>
    <row r="5881" spans="1:16" x14ac:dyDescent="0.35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f t="shared" si="182"/>
        <v>0.5</v>
      </c>
      <c r="P5881">
        <f t="shared" si="183"/>
        <v>149.88479999999998</v>
      </c>
    </row>
    <row r="5882" spans="1:16" x14ac:dyDescent="0.35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f t="shared" si="182"/>
        <v>0.5</v>
      </c>
      <c r="P5882">
        <f t="shared" si="183"/>
        <v>1127.2049999999999</v>
      </c>
    </row>
    <row r="5883" spans="1:16" x14ac:dyDescent="0.35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f t="shared" si="182"/>
        <v>0.5</v>
      </c>
      <c r="P5883">
        <f t="shared" si="183"/>
        <v>282.21615000000008</v>
      </c>
    </row>
    <row r="5884" spans="1:16" x14ac:dyDescent="0.35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f t="shared" si="182"/>
        <v>0.5</v>
      </c>
      <c r="P5884">
        <f t="shared" si="183"/>
        <v>1477.7248500000001</v>
      </c>
    </row>
    <row r="5885" spans="1:16" x14ac:dyDescent="0.35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f t="shared" si="182"/>
        <v>0</v>
      </c>
      <c r="P5885">
        <f t="shared" si="183"/>
        <v>20.927199999999999</v>
      </c>
    </row>
    <row r="5886" spans="1:16" x14ac:dyDescent="0.35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f t="shared" si="182"/>
        <v>0</v>
      </c>
      <c r="P5886">
        <f t="shared" si="183"/>
        <v>4716.0864000000001</v>
      </c>
    </row>
    <row r="5887" spans="1:16" x14ac:dyDescent="0.35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f t="shared" si="182"/>
        <v>0.2</v>
      </c>
      <c r="P5887">
        <f t="shared" si="183"/>
        <v>11.194560000000001</v>
      </c>
    </row>
    <row r="5888" spans="1:16" x14ac:dyDescent="0.35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f t="shared" si="182"/>
        <v>0.2</v>
      </c>
      <c r="P5888">
        <f t="shared" si="183"/>
        <v>112.30128000000001</v>
      </c>
    </row>
    <row r="5889" spans="1:16" x14ac:dyDescent="0.35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f t="shared" si="182"/>
        <v>0.1</v>
      </c>
      <c r="P5889">
        <f t="shared" si="183"/>
        <v>34.806640000000002</v>
      </c>
    </row>
    <row r="5890" spans="1:16" x14ac:dyDescent="0.35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f t="shared" si="182"/>
        <v>0.5</v>
      </c>
      <c r="P5890">
        <f t="shared" si="183"/>
        <v>37.000799999999998</v>
      </c>
    </row>
    <row r="5891" spans="1:16" x14ac:dyDescent="0.35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  <c r="O5891">
        <f t="shared" ref="O5891:O5954" si="184">IF(D5891="Same Day",0.2,IF(D5891="First Class",0.1,IF(D5891= "Standard Class",0.5,0)))</f>
        <v>0.1</v>
      </c>
      <c r="P5891">
        <f t="shared" ref="P5891:P5954" si="185">(K5891-N5891)*(1+O5891)</f>
        <v>14.60998</v>
      </c>
    </row>
    <row r="5892" spans="1:16" x14ac:dyDescent="0.35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f t="shared" si="184"/>
        <v>0.5</v>
      </c>
      <c r="P5892">
        <f t="shared" si="185"/>
        <v>37.471200000000003</v>
      </c>
    </row>
    <row r="5893" spans="1:16" x14ac:dyDescent="0.35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f t="shared" si="184"/>
        <v>0.5</v>
      </c>
      <c r="P5893">
        <f t="shared" si="185"/>
        <v>29.925600000000003</v>
      </c>
    </row>
    <row r="5894" spans="1:16" x14ac:dyDescent="0.35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f t="shared" si="184"/>
        <v>0.5</v>
      </c>
      <c r="P5894">
        <f t="shared" si="185"/>
        <v>119.30489999999999</v>
      </c>
    </row>
    <row r="5895" spans="1:16" x14ac:dyDescent="0.35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f t="shared" si="184"/>
        <v>0.5</v>
      </c>
      <c r="P5895">
        <f t="shared" si="185"/>
        <v>2.1266999999999996</v>
      </c>
    </row>
    <row r="5896" spans="1:16" x14ac:dyDescent="0.35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f t="shared" si="184"/>
        <v>0.5</v>
      </c>
      <c r="P5896">
        <f t="shared" si="185"/>
        <v>113.8518</v>
      </c>
    </row>
    <row r="5897" spans="1:16" x14ac:dyDescent="0.35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  <c r="O5897">
        <f t="shared" si="184"/>
        <v>0.5</v>
      </c>
      <c r="P5897">
        <f t="shared" si="185"/>
        <v>33.299999999999997</v>
      </c>
    </row>
    <row r="5898" spans="1:16" x14ac:dyDescent="0.35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  <c r="O5898">
        <f t="shared" si="184"/>
        <v>0.5</v>
      </c>
      <c r="P5898">
        <f t="shared" si="185"/>
        <v>17.654999999999998</v>
      </c>
    </row>
    <row r="5899" spans="1:16" x14ac:dyDescent="0.35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  <c r="O5899">
        <f t="shared" si="184"/>
        <v>0.5</v>
      </c>
      <c r="P5899">
        <f t="shared" si="185"/>
        <v>73.609200000000001</v>
      </c>
    </row>
    <row r="5900" spans="1:16" x14ac:dyDescent="0.35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f t="shared" si="184"/>
        <v>0.5</v>
      </c>
      <c r="P5900">
        <f t="shared" si="185"/>
        <v>202.76879999999997</v>
      </c>
    </row>
    <row r="5901" spans="1:16" x14ac:dyDescent="0.35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f t="shared" si="184"/>
        <v>0.5</v>
      </c>
      <c r="P5901">
        <f t="shared" si="185"/>
        <v>7.3349999999999991</v>
      </c>
    </row>
    <row r="5902" spans="1:16" x14ac:dyDescent="0.35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  <c r="O5902">
        <f t="shared" si="184"/>
        <v>0.5</v>
      </c>
      <c r="P5902">
        <f t="shared" si="185"/>
        <v>24.948</v>
      </c>
    </row>
    <row r="5903" spans="1:16" x14ac:dyDescent="0.35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  <c r="O5903">
        <f t="shared" si="184"/>
        <v>0.5</v>
      </c>
      <c r="P5903">
        <f t="shared" si="185"/>
        <v>31.717799999999997</v>
      </c>
    </row>
    <row r="5904" spans="1:16" x14ac:dyDescent="0.35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f t="shared" si="184"/>
        <v>0.2</v>
      </c>
      <c r="P5904">
        <f t="shared" si="185"/>
        <v>38.121839999999992</v>
      </c>
    </row>
    <row r="5905" spans="1:16" x14ac:dyDescent="0.35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f t="shared" si="184"/>
        <v>0.2</v>
      </c>
      <c r="P5905">
        <f t="shared" si="185"/>
        <v>27.760319999999997</v>
      </c>
    </row>
    <row r="5906" spans="1:16" x14ac:dyDescent="0.35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f t="shared" si="184"/>
        <v>0.2</v>
      </c>
      <c r="P5906">
        <f t="shared" si="185"/>
        <v>16.473599999999998</v>
      </c>
    </row>
    <row r="5907" spans="1:16" x14ac:dyDescent="0.35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  <c r="O5907">
        <f t="shared" si="184"/>
        <v>0.2</v>
      </c>
      <c r="P5907">
        <f t="shared" si="185"/>
        <v>25.833599999999997</v>
      </c>
    </row>
    <row r="5908" spans="1:16" x14ac:dyDescent="0.35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f t="shared" si="184"/>
        <v>0.2</v>
      </c>
      <c r="P5908">
        <f t="shared" si="185"/>
        <v>19.119599999999998</v>
      </c>
    </row>
    <row r="5909" spans="1:16" x14ac:dyDescent="0.35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f t="shared" si="184"/>
        <v>0.5</v>
      </c>
      <c r="P5909">
        <f t="shared" si="185"/>
        <v>23.160000000000004</v>
      </c>
    </row>
    <row r="5910" spans="1:16" x14ac:dyDescent="0.35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  <c r="O5910">
        <f t="shared" si="184"/>
        <v>0.5</v>
      </c>
      <c r="P5910">
        <f t="shared" si="185"/>
        <v>49.252500000000012</v>
      </c>
    </row>
    <row r="5911" spans="1:16" x14ac:dyDescent="0.35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f t="shared" si="184"/>
        <v>0.5</v>
      </c>
      <c r="P5911">
        <f t="shared" si="185"/>
        <v>13.285799999999998</v>
      </c>
    </row>
    <row r="5912" spans="1:16" x14ac:dyDescent="0.35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  <c r="O5912">
        <f t="shared" si="184"/>
        <v>0.5</v>
      </c>
      <c r="P5912">
        <f t="shared" si="185"/>
        <v>105.48629999999999</v>
      </c>
    </row>
    <row r="5913" spans="1:16" x14ac:dyDescent="0.35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  <c r="O5913">
        <f t="shared" si="184"/>
        <v>0.5</v>
      </c>
      <c r="P5913">
        <f t="shared" si="185"/>
        <v>50.252400000000009</v>
      </c>
    </row>
    <row r="5914" spans="1:16" x14ac:dyDescent="0.35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  <c r="O5914">
        <f t="shared" si="184"/>
        <v>0</v>
      </c>
      <c r="P5914">
        <f t="shared" si="185"/>
        <v>18.87</v>
      </c>
    </row>
    <row r="5915" spans="1:16" x14ac:dyDescent="0.35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  <c r="O5915">
        <f t="shared" si="184"/>
        <v>0.5</v>
      </c>
      <c r="P5915">
        <f t="shared" si="185"/>
        <v>20.785500000000003</v>
      </c>
    </row>
    <row r="5916" spans="1:16" x14ac:dyDescent="0.35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f t="shared" si="184"/>
        <v>0.5</v>
      </c>
      <c r="P5916">
        <f t="shared" si="185"/>
        <v>69.729449999999986</v>
      </c>
    </row>
    <row r="5917" spans="1:16" x14ac:dyDescent="0.35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f t="shared" si="184"/>
        <v>0.5</v>
      </c>
      <c r="P5917">
        <f t="shared" si="185"/>
        <v>286.32839999999999</v>
      </c>
    </row>
    <row r="5918" spans="1:16" x14ac:dyDescent="0.35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  <c r="O5918">
        <f t="shared" si="184"/>
        <v>0.5</v>
      </c>
      <c r="P5918">
        <f t="shared" si="185"/>
        <v>100.749</v>
      </c>
    </row>
    <row r="5919" spans="1:16" x14ac:dyDescent="0.35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f t="shared" si="184"/>
        <v>0.5</v>
      </c>
      <c r="P5919">
        <f t="shared" si="185"/>
        <v>6105.1913999999997</v>
      </c>
    </row>
    <row r="5920" spans="1:16" x14ac:dyDescent="0.35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f t="shared" si="184"/>
        <v>0.5</v>
      </c>
      <c r="P5920">
        <f t="shared" si="185"/>
        <v>3043.4535000000001</v>
      </c>
    </row>
    <row r="5921" spans="1:16" x14ac:dyDescent="0.35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f t="shared" si="184"/>
        <v>0.5</v>
      </c>
      <c r="P5921">
        <f t="shared" si="185"/>
        <v>226.76760000000002</v>
      </c>
    </row>
    <row r="5922" spans="1:16" x14ac:dyDescent="0.35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  <c r="O5922">
        <f t="shared" si="184"/>
        <v>0.5</v>
      </c>
      <c r="P5922">
        <f t="shared" si="185"/>
        <v>663.19949999999994</v>
      </c>
    </row>
    <row r="5923" spans="1:16" x14ac:dyDescent="0.35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f t="shared" si="184"/>
        <v>0.5</v>
      </c>
      <c r="P5923">
        <f t="shared" si="185"/>
        <v>86.548799999999986</v>
      </c>
    </row>
    <row r="5924" spans="1:16" x14ac:dyDescent="0.35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  <c r="O5924">
        <f t="shared" si="184"/>
        <v>0.5</v>
      </c>
      <c r="P5924">
        <f t="shared" si="185"/>
        <v>99.665999999999997</v>
      </c>
    </row>
    <row r="5925" spans="1:16" x14ac:dyDescent="0.35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f t="shared" si="184"/>
        <v>0</v>
      </c>
      <c r="P5925">
        <f t="shared" si="185"/>
        <v>433.22679999999997</v>
      </c>
    </row>
    <row r="5926" spans="1:16" x14ac:dyDescent="0.35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f t="shared" si="184"/>
        <v>0</v>
      </c>
      <c r="P5926">
        <f t="shared" si="185"/>
        <v>16.301600000000001</v>
      </c>
    </row>
    <row r="5927" spans="1:16" x14ac:dyDescent="0.35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f t="shared" si="184"/>
        <v>0.5</v>
      </c>
      <c r="P5927">
        <f t="shared" si="185"/>
        <v>1104.9974999999999</v>
      </c>
    </row>
    <row r="5928" spans="1:16" x14ac:dyDescent="0.35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f t="shared" si="184"/>
        <v>0.5</v>
      </c>
      <c r="P5928">
        <f t="shared" si="185"/>
        <v>1349.6712</v>
      </c>
    </row>
    <row r="5929" spans="1:16" x14ac:dyDescent="0.35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  <c r="O5929">
        <f t="shared" si="184"/>
        <v>0.5</v>
      </c>
      <c r="P5929">
        <f t="shared" si="185"/>
        <v>5.8114499999999989</v>
      </c>
    </row>
    <row r="5930" spans="1:16" x14ac:dyDescent="0.35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  <c r="O5930">
        <f t="shared" si="184"/>
        <v>0.5</v>
      </c>
      <c r="P5930">
        <f t="shared" si="185"/>
        <v>7.4928000000000008</v>
      </c>
    </row>
    <row r="5931" spans="1:16" x14ac:dyDescent="0.35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  <c r="O5931">
        <f t="shared" si="184"/>
        <v>0.1</v>
      </c>
      <c r="P5931">
        <f t="shared" si="185"/>
        <v>145.81512000000001</v>
      </c>
    </row>
    <row r="5932" spans="1:16" x14ac:dyDescent="0.35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  <c r="O5932">
        <f t="shared" si="184"/>
        <v>0.1</v>
      </c>
      <c r="P5932">
        <f t="shared" si="185"/>
        <v>11.119679999999999</v>
      </c>
    </row>
    <row r="5933" spans="1:16" x14ac:dyDescent="0.35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f t="shared" si="184"/>
        <v>0.1</v>
      </c>
      <c r="P5933">
        <f t="shared" si="185"/>
        <v>877.78460000000018</v>
      </c>
    </row>
    <row r="5934" spans="1:16" x14ac:dyDescent="0.35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f t="shared" si="184"/>
        <v>0.1</v>
      </c>
      <c r="P5934">
        <f t="shared" si="185"/>
        <v>13.62636</v>
      </c>
    </row>
    <row r="5935" spans="1:16" x14ac:dyDescent="0.35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f t="shared" si="184"/>
        <v>0.1</v>
      </c>
      <c r="P5935">
        <f t="shared" si="185"/>
        <v>13.148190000000001</v>
      </c>
    </row>
    <row r="5936" spans="1:16" x14ac:dyDescent="0.35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f t="shared" si="184"/>
        <v>0.1</v>
      </c>
      <c r="P5936">
        <f t="shared" si="185"/>
        <v>486.34629999999993</v>
      </c>
    </row>
    <row r="5937" spans="1:16" x14ac:dyDescent="0.35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  <c r="O5937">
        <f t="shared" si="184"/>
        <v>0.2</v>
      </c>
      <c r="P5937">
        <f t="shared" si="185"/>
        <v>20.116799999999998</v>
      </c>
    </row>
    <row r="5938" spans="1:16" x14ac:dyDescent="0.35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  <c r="O5938">
        <f t="shared" si="184"/>
        <v>0.2</v>
      </c>
      <c r="P5938">
        <f t="shared" si="185"/>
        <v>189.0162</v>
      </c>
    </row>
    <row r="5939" spans="1:16" x14ac:dyDescent="0.35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f t="shared" si="184"/>
        <v>0.2</v>
      </c>
      <c r="P5939">
        <f t="shared" si="185"/>
        <v>75.574799999999996</v>
      </c>
    </row>
    <row r="5940" spans="1:16" x14ac:dyDescent="0.35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f t="shared" si="184"/>
        <v>0.5</v>
      </c>
      <c r="P5940">
        <f t="shared" si="185"/>
        <v>129.58920000000001</v>
      </c>
    </row>
    <row r="5941" spans="1:16" x14ac:dyDescent="0.35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f t="shared" si="184"/>
        <v>0.5</v>
      </c>
      <c r="P5941">
        <f t="shared" si="185"/>
        <v>13.3812</v>
      </c>
    </row>
    <row r="5942" spans="1:16" x14ac:dyDescent="0.35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f t="shared" si="184"/>
        <v>0</v>
      </c>
      <c r="P5942">
        <f t="shared" si="185"/>
        <v>305.08799999999997</v>
      </c>
    </row>
    <row r="5943" spans="1:16" x14ac:dyDescent="0.35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  <c r="O5943">
        <f t="shared" si="184"/>
        <v>0</v>
      </c>
      <c r="P5943">
        <f t="shared" si="185"/>
        <v>4.2923999999999998</v>
      </c>
    </row>
    <row r="5944" spans="1:16" x14ac:dyDescent="0.35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f t="shared" si="184"/>
        <v>0.5</v>
      </c>
      <c r="P5944">
        <f t="shared" si="185"/>
        <v>289.03620000000001</v>
      </c>
    </row>
    <row r="5945" spans="1:16" x14ac:dyDescent="0.35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  <c r="O5945">
        <f t="shared" si="184"/>
        <v>0.5</v>
      </c>
      <c r="P5945">
        <f t="shared" si="185"/>
        <v>5.4636000000000005</v>
      </c>
    </row>
    <row r="5946" spans="1:16" x14ac:dyDescent="0.35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  <c r="O5946">
        <f t="shared" si="184"/>
        <v>0.5</v>
      </c>
      <c r="P5946">
        <f t="shared" si="185"/>
        <v>97.001999999999981</v>
      </c>
    </row>
    <row r="5947" spans="1:16" x14ac:dyDescent="0.35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f t="shared" si="184"/>
        <v>0.5</v>
      </c>
      <c r="P5947">
        <f t="shared" si="185"/>
        <v>20.217600000000004</v>
      </c>
    </row>
    <row r="5948" spans="1:16" x14ac:dyDescent="0.35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  <c r="O5948">
        <f t="shared" si="184"/>
        <v>0.5</v>
      </c>
      <c r="P5948">
        <f t="shared" si="185"/>
        <v>53.479800000000012</v>
      </c>
    </row>
    <row r="5949" spans="1:16" x14ac:dyDescent="0.35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  <c r="O5949">
        <f t="shared" si="184"/>
        <v>0</v>
      </c>
      <c r="P5949">
        <f t="shared" si="185"/>
        <v>13.208999999999998</v>
      </c>
    </row>
    <row r="5950" spans="1:16" x14ac:dyDescent="0.35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  <c r="O5950">
        <f t="shared" si="184"/>
        <v>0.2</v>
      </c>
      <c r="P5950">
        <f t="shared" si="185"/>
        <v>27.656639999999999</v>
      </c>
    </row>
    <row r="5951" spans="1:16" x14ac:dyDescent="0.35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f t="shared" si="184"/>
        <v>0.2</v>
      </c>
      <c r="P5951">
        <f t="shared" si="185"/>
        <v>208.77912000000006</v>
      </c>
    </row>
    <row r="5952" spans="1:16" x14ac:dyDescent="0.35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f t="shared" si="184"/>
        <v>0.2</v>
      </c>
      <c r="P5952">
        <f t="shared" si="185"/>
        <v>220.2816</v>
      </c>
    </row>
    <row r="5953" spans="1:16" x14ac:dyDescent="0.35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  <c r="O5953">
        <f t="shared" si="184"/>
        <v>0.2</v>
      </c>
      <c r="P5953">
        <f t="shared" si="185"/>
        <v>146.24064000000001</v>
      </c>
    </row>
    <row r="5954" spans="1:16" x14ac:dyDescent="0.35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f t="shared" si="184"/>
        <v>0.5</v>
      </c>
      <c r="P5954">
        <f t="shared" si="185"/>
        <v>20.217600000000001</v>
      </c>
    </row>
    <row r="5955" spans="1:16" x14ac:dyDescent="0.35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  <c r="O5955">
        <f t="shared" ref="O5955:O6018" si="186">IF(D5955="Same Day",0.2,IF(D5955="First Class",0.1,IF(D5955= "Standard Class",0.5,0)))</f>
        <v>0.1</v>
      </c>
      <c r="P5955">
        <f t="shared" ref="P5955:P6018" si="187">(K5955-N5955)*(1+O5955)</f>
        <v>8.3160000000000007</v>
      </c>
    </row>
    <row r="5956" spans="1:16" x14ac:dyDescent="0.35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f t="shared" si="186"/>
        <v>0</v>
      </c>
      <c r="P5956">
        <f t="shared" si="187"/>
        <v>16.1784</v>
      </c>
    </row>
    <row r="5957" spans="1:16" x14ac:dyDescent="0.35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f t="shared" si="186"/>
        <v>0</v>
      </c>
      <c r="P5957">
        <f t="shared" si="187"/>
        <v>772.50080000000003</v>
      </c>
    </row>
    <row r="5958" spans="1:16" x14ac:dyDescent="0.35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f t="shared" si="186"/>
        <v>0</v>
      </c>
      <c r="P5958">
        <f t="shared" si="187"/>
        <v>669.78449999999998</v>
      </c>
    </row>
    <row r="5959" spans="1:16" x14ac:dyDescent="0.35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f t="shared" si="186"/>
        <v>0</v>
      </c>
      <c r="P5959">
        <f t="shared" si="187"/>
        <v>114.626</v>
      </c>
    </row>
    <row r="5960" spans="1:16" x14ac:dyDescent="0.35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f t="shared" si="186"/>
        <v>0</v>
      </c>
      <c r="P5960">
        <f t="shared" si="187"/>
        <v>15.585599999999999</v>
      </c>
    </row>
    <row r="5961" spans="1:16" x14ac:dyDescent="0.35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f t="shared" si="186"/>
        <v>0</v>
      </c>
      <c r="P5961">
        <f t="shared" si="187"/>
        <v>693.31679999999994</v>
      </c>
    </row>
    <row r="5962" spans="1:16" x14ac:dyDescent="0.35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f t="shared" si="186"/>
        <v>0</v>
      </c>
      <c r="P5962">
        <f t="shared" si="187"/>
        <v>14.572800000000001</v>
      </c>
    </row>
    <row r="5963" spans="1:16" x14ac:dyDescent="0.35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f t="shared" si="186"/>
        <v>0</v>
      </c>
      <c r="P5963">
        <f t="shared" si="187"/>
        <v>518.33519999999999</v>
      </c>
    </row>
    <row r="5964" spans="1:16" x14ac:dyDescent="0.35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  <c r="O5964">
        <f t="shared" si="186"/>
        <v>0</v>
      </c>
      <c r="P5964">
        <f t="shared" si="187"/>
        <v>5.7572000000000001</v>
      </c>
    </row>
    <row r="5965" spans="1:16" x14ac:dyDescent="0.35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f t="shared" si="186"/>
        <v>0</v>
      </c>
      <c r="P5965">
        <f t="shared" si="187"/>
        <v>68.156000000000006</v>
      </c>
    </row>
    <row r="5966" spans="1:16" x14ac:dyDescent="0.35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f t="shared" si="186"/>
        <v>0.5</v>
      </c>
      <c r="P5966">
        <f t="shared" si="187"/>
        <v>18.080999999999996</v>
      </c>
    </row>
    <row r="5967" spans="1:16" x14ac:dyDescent="0.35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f t="shared" si="186"/>
        <v>0.5</v>
      </c>
      <c r="P5967">
        <f t="shared" si="187"/>
        <v>244.6848</v>
      </c>
    </row>
    <row r="5968" spans="1:16" x14ac:dyDescent="0.35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  <c r="O5968">
        <f t="shared" si="186"/>
        <v>0.5</v>
      </c>
      <c r="P5968">
        <f t="shared" si="187"/>
        <v>145.63800000000001</v>
      </c>
    </row>
    <row r="5969" spans="1:16" x14ac:dyDescent="0.35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f t="shared" si="186"/>
        <v>0.1</v>
      </c>
      <c r="P5969">
        <f t="shared" si="187"/>
        <v>45.990780000000008</v>
      </c>
    </row>
    <row r="5970" spans="1:16" x14ac:dyDescent="0.35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f t="shared" si="186"/>
        <v>0.1</v>
      </c>
      <c r="P5970">
        <f t="shared" si="187"/>
        <v>59.974199999999996</v>
      </c>
    </row>
    <row r="5971" spans="1:16" x14ac:dyDescent="0.35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f t="shared" si="186"/>
        <v>0.1</v>
      </c>
      <c r="P5971">
        <f t="shared" si="187"/>
        <v>6.1036800000000015</v>
      </c>
    </row>
    <row r="5972" spans="1:16" x14ac:dyDescent="0.35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f t="shared" si="186"/>
        <v>0.1</v>
      </c>
      <c r="P5972">
        <f t="shared" si="187"/>
        <v>11.175120000000003</v>
      </c>
    </row>
    <row r="5973" spans="1:16" x14ac:dyDescent="0.35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  <c r="O5973">
        <f t="shared" si="186"/>
        <v>0.1</v>
      </c>
      <c r="P5973">
        <f t="shared" si="187"/>
        <v>30.286080000000005</v>
      </c>
    </row>
    <row r="5974" spans="1:16" x14ac:dyDescent="0.35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f t="shared" si="186"/>
        <v>0.5</v>
      </c>
      <c r="P5974">
        <f t="shared" si="187"/>
        <v>316.029</v>
      </c>
    </row>
    <row r="5975" spans="1:16" x14ac:dyDescent="0.35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  <c r="O5975">
        <f t="shared" si="186"/>
        <v>0.5</v>
      </c>
      <c r="P5975">
        <f t="shared" si="187"/>
        <v>435.70799999999997</v>
      </c>
    </row>
    <row r="5976" spans="1:16" x14ac:dyDescent="0.35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f t="shared" si="186"/>
        <v>0.5</v>
      </c>
      <c r="P5976">
        <f t="shared" si="187"/>
        <v>683.3565000000001</v>
      </c>
    </row>
    <row r="5977" spans="1:16" x14ac:dyDescent="0.35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f t="shared" si="186"/>
        <v>0.5</v>
      </c>
      <c r="P5977">
        <f t="shared" si="187"/>
        <v>400.02179999999998</v>
      </c>
    </row>
    <row r="5978" spans="1:16" x14ac:dyDescent="0.35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f t="shared" si="186"/>
        <v>0.5</v>
      </c>
      <c r="P5978">
        <f t="shared" si="187"/>
        <v>10.983600000000001</v>
      </c>
    </row>
    <row r="5979" spans="1:16" x14ac:dyDescent="0.35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  <c r="O5979">
        <f t="shared" si="186"/>
        <v>0.1</v>
      </c>
      <c r="P5979">
        <f t="shared" si="187"/>
        <v>569.25</v>
      </c>
    </row>
    <row r="5980" spans="1:16" x14ac:dyDescent="0.35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  <c r="O5980">
        <f t="shared" si="186"/>
        <v>0.5</v>
      </c>
      <c r="P5980">
        <f t="shared" si="187"/>
        <v>477.18899999999996</v>
      </c>
    </row>
    <row r="5981" spans="1:16" x14ac:dyDescent="0.35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  <c r="O5981">
        <f t="shared" si="186"/>
        <v>0.5</v>
      </c>
      <c r="P5981">
        <f t="shared" si="187"/>
        <v>25.006800000000005</v>
      </c>
    </row>
    <row r="5982" spans="1:16" x14ac:dyDescent="0.35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f t="shared" si="186"/>
        <v>0.5</v>
      </c>
      <c r="P5982">
        <f t="shared" si="187"/>
        <v>174.91680000000002</v>
      </c>
    </row>
    <row r="5983" spans="1:16" x14ac:dyDescent="0.35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f t="shared" si="186"/>
        <v>0.5</v>
      </c>
      <c r="P5983">
        <f t="shared" si="187"/>
        <v>21.1509</v>
      </c>
    </row>
    <row r="5984" spans="1:16" x14ac:dyDescent="0.35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f t="shared" si="186"/>
        <v>0.5</v>
      </c>
      <c r="P5984">
        <f t="shared" si="187"/>
        <v>9.9144000000000023</v>
      </c>
    </row>
    <row r="5985" spans="1:16" x14ac:dyDescent="0.35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  <c r="O5985">
        <f t="shared" si="186"/>
        <v>0</v>
      </c>
      <c r="P5985">
        <f t="shared" si="187"/>
        <v>14.124000000000001</v>
      </c>
    </row>
    <row r="5986" spans="1:16" x14ac:dyDescent="0.35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f t="shared" si="186"/>
        <v>0.5</v>
      </c>
      <c r="P5986">
        <f t="shared" si="187"/>
        <v>164.23830000000001</v>
      </c>
    </row>
    <row r="5987" spans="1:16" x14ac:dyDescent="0.35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f t="shared" si="186"/>
        <v>0.5</v>
      </c>
      <c r="P5987">
        <f t="shared" si="187"/>
        <v>62.823600000000006</v>
      </c>
    </row>
    <row r="5988" spans="1:16" x14ac:dyDescent="0.35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f t="shared" si="186"/>
        <v>0.5</v>
      </c>
      <c r="P5988">
        <f t="shared" si="187"/>
        <v>130.56120000000001</v>
      </c>
    </row>
    <row r="5989" spans="1:16" x14ac:dyDescent="0.35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  <c r="O5989">
        <f t="shared" si="186"/>
        <v>0.5</v>
      </c>
      <c r="P5989">
        <f t="shared" si="187"/>
        <v>188.14410000000001</v>
      </c>
    </row>
    <row r="5990" spans="1:16" x14ac:dyDescent="0.35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  <c r="O5990">
        <f t="shared" si="186"/>
        <v>0.5</v>
      </c>
      <c r="P5990">
        <f t="shared" si="187"/>
        <v>6.8369999999999997</v>
      </c>
    </row>
    <row r="5991" spans="1:16" x14ac:dyDescent="0.35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f t="shared" si="186"/>
        <v>0.5</v>
      </c>
      <c r="P5991">
        <f t="shared" si="187"/>
        <v>568.01249999999993</v>
      </c>
    </row>
    <row r="5992" spans="1:16" x14ac:dyDescent="0.35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f t="shared" si="186"/>
        <v>0.5</v>
      </c>
      <c r="P5992">
        <f t="shared" si="187"/>
        <v>2210.1449999999995</v>
      </c>
    </row>
    <row r="5993" spans="1:16" x14ac:dyDescent="0.35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f t="shared" si="186"/>
        <v>0.5</v>
      </c>
      <c r="P5993">
        <f t="shared" si="187"/>
        <v>505.81334999999996</v>
      </c>
    </row>
    <row r="5994" spans="1:16" x14ac:dyDescent="0.35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f t="shared" si="186"/>
        <v>0.5</v>
      </c>
      <c r="P5994">
        <f t="shared" si="187"/>
        <v>308.30490000000003</v>
      </c>
    </row>
    <row r="5995" spans="1:16" x14ac:dyDescent="0.35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f t="shared" si="186"/>
        <v>0.2</v>
      </c>
      <c r="P5995">
        <f t="shared" si="187"/>
        <v>82.823999999999998</v>
      </c>
    </row>
    <row r="5996" spans="1:16" x14ac:dyDescent="0.35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  <c r="O5996">
        <f t="shared" si="186"/>
        <v>0.2</v>
      </c>
      <c r="P5996">
        <f t="shared" si="187"/>
        <v>14.196</v>
      </c>
    </row>
    <row r="5997" spans="1:16" x14ac:dyDescent="0.35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  <c r="O5997">
        <f t="shared" si="186"/>
        <v>0.2</v>
      </c>
      <c r="P5997">
        <f t="shared" si="187"/>
        <v>715.1508</v>
      </c>
    </row>
    <row r="5998" spans="1:16" x14ac:dyDescent="0.35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f t="shared" si="186"/>
        <v>0.2</v>
      </c>
      <c r="P5998">
        <f t="shared" si="187"/>
        <v>435.52799999999996</v>
      </c>
    </row>
    <row r="5999" spans="1:16" x14ac:dyDescent="0.35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  <c r="O5999">
        <f t="shared" si="186"/>
        <v>0.2</v>
      </c>
      <c r="P5999">
        <f t="shared" si="187"/>
        <v>571.74659999999994</v>
      </c>
    </row>
    <row r="6000" spans="1:16" x14ac:dyDescent="0.35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f t="shared" si="186"/>
        <v>0.5</v>
      </c>
      <c r="P6000">
        <f t="shared" si="187"/>
        <v>501.18389999999999</v>
      </c>
    </row>
    <row r="6001" spans="1:16" x14ac:dyDescent="0.35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f t="shared" si="186"/>
        <v>0.5</v>
      </c>
      <c r="P6001">
        <f t="shared" si="187"/>
        <v>20.217600000000004</v>
      </c>
    </row>
    <row r="6002" spans="1:16" x14ac:dyDescent="0.35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f t="shared" si="186"/>
        <v>0.5</v>
      </c>
      <c r="P6002">
        <f t="shared" si="187"/>
        <v>74.001599999999996</v>
      </c>
    </row>
    <row r="6003" spans="1:16" x14ac:dyDescent="0.35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f t="shared" si="186"/>
        <v>0.5</v>
      </c>
      <c r="P6003">
        <f t="shared" si="187"/>
        <v>120.39524999999999</v>
      </c>
    </row>
    <row r="6004" spans="1:16" x14ac:dyDescent="0.35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f t="shared" si="186"/>
        <v>0.5</v>
      </c>
      <c r="P6004">
        <f t="shared" si="187"/>
        <v>14.077800000000002</v>
      </c>
    </row>
    <row r="6005" spans="1:16" x14ac:dyDescent="0.35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f t="shared" si="186"/>
        <v>0.5</v>
      </c>
      <c r="P6005">
        <f t="shared" si="187"/>
        <v>31.349699999999999</v>
      </c>
    </row>
    <row r="6006" spans="1:16" x14ac:dyDescent="0.35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f t="shared" si="186"/>
        <v>0.5</v>
      </c>
      <c r="P6006">
        <f t="shared" si="187"/>
        <v>17.191200000000002</v>
      </c>
    </row>
    <row r="6007" spans="1:16" x14ac:dyDescent="0.35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f t="shared" si="186"/>
        <v>0.5</v>
      </c>
      <c r="P6007">
        <f t="shared" si="187"/>
        <v>151.84019999999998</v>
      </c>
    </row>
    <row r="6008" spans="1:16" x14ac:dyDescent="0.35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f t="shared" si="186"/>
        <v>0.5</v>
      </c>
      <c r="P6008">
        <f t="shared" si="187"/>
        <v>187.47674999999998</v>
      </c>
    </row>
    <row r="6009" spans="1:16" x14ac:dyDescent="0.35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  <c r="O6009">
        <f t="shared" si="186"/>
        <v>0.1</v>
      </c>
      <c r="P6009">
        <f t="shared" si="187"/>
        <v>116.81835000000001</v>
      </c>
    </row>
    <row r="6010" spans="1:16" x14ac:dyDescent="0.35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f t="shared" si="186"/>
        <v>0.5</v>
      </c>
      <c r="P6010">
        <f t="shared" si="187"/>
        <v>55.501199999999997</v>
      </c>
    </row>
    <row r="6011" spans="1:16" x14ac:dyDescent="0.35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  <c r="O6011">
        <f t="shared" si="186"/>
        <v>0.5</v>
      </c>
      <c r="P6011">
        <f t="shared" si="187"/>
        <v>91.052099999999996</v>
      </c>
    </row>
    <row r="6012" spans="1:16" x14ac:dyDescent="0.35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f t="shared" si="186"/>
        <v>0.5</v>
      </c>
      <c r="P6012">
        <f t="shared" si="187"/>
        <v>3392.7704999999996</v>
      </c>
    </row>
    <row r="6013" spans="1:16" x14ac:dyDescent="0.35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  <c r="O6013">
        <f t="shared" si="186"/>
        <v>0.5</v>
      </c>
      <c r="P6013">
        <f t="shared" si="187"/>
        <v>223.93799999999999</v>
      </c>
    </row>
    <row r="6014" spans="1:16" x14ac:dyDescent="0.35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f t="shared" si="186"/>
        <v>0.5</v>
      </c>
      <c r="P6014">
        <f t="shared" si="187"/>
        <v>377.84249999999997</v>
      </c>
    </row>
    <row r="6015" spans="1:16" x14ac:dyDescent="0.35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f t="shared" si="186"/>
        <v>0.1</v>
      </c>
      <c r="P6015">
        <f t="shared" si="187"/>
        <v>8.5228000000000002</v>
      </c>
    </row>
    <row r="6016" spans="1:16" x14ac:dyDescent="0.35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f t="shared" si="186"/>
        <v>0.1</v>
      </c>
      <c r="P6016">
        <f t="shared" si="187"/>
        <v>4174.50792</v>
      </c>
    </row>
    <row r="6017" spans="1:16" x14ac:dyDescent="0.35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  <c r="O6017">
        <f t="shared" si="186"/>
        <v>0.5</v>
      </c>
      <c r="P6017">
        <f t="shared" si="187"/>
        <v>114.49019999999999</v>
      </c>
    </row>
    <row r="6018" spans="1:16" x14ac:dyDescent="0.35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  <c r="O6018">
        <f t="shared" si="186"/>
        <v>0.5</v>
      </c>
      <c r="P6018">
        <f t="shared" si="187"/>
        <v>30.295649999999998</v>
      </c>
    </row>
    <row r="6019" spans="1:16" x14ac:dyDescent="0.35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f t="shared" ref="O6019:O6082" si="188">IF(D6019="Same Day",0.2,IF(D6019="First Class",0.1,IF(D6019= "Standard Class",0.5,0)))</f>
        <v>0.5</v>
      </c>
      <c r="P6019">
        <f t="shared" ref="P6019:P6082" si="189">(K6019-N6019)*(1+O6019)</f>
        <v>15.1632</v>
      </c>
    </row>
    <row r="6020" spans="1:16" x14ac:dyDescent="0.35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f t="shared" si="188"/>
        <v>0.5</v>
      </c>
      <c r="P6020">
        <f t="shared" si="189"/>
        <v>43.274399999999993</v>
      </c>
    </row>
    <row r="6021" spans="1:16" x14ac:dyDescent="0.35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  <c r="O6021">
        <f t="shared" si="188"/>
        <v>0</v>
      </c>
      <c r="P6021">
        <f t="shared" si="189"/>
        <v>80.430000000000007</v>
      </c>
    </row>
    <row r="6022" spans="1:16" x14ac:dyDescent="0.35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  <c r="O6022">
        <f t="shared" si="188"/>
        <v>0.2</v>
      </c>
      <c r="P6022">
        <f t="shared" si="189"/>
        <v>15.18984</v>
      </c>
    </row>
    <row r="6023" spans="1:16" x14ac:dyDescent="0.35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  <c r="O6023">
        <f t="shared" si="188"/>
        <v>0.2</v>
      </c>
      <c r="P6023">
        <f t="shared" si="189"/>
        <v>68.237040000000007</v>
      </c>
    </row>
    <row r="6024" spans="1:16" x14ac:dyDescent="0.35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f t="shared" si="188"/>
        <v>0.5</v>
      </c>
      <c r="P6024">
        <f t="shared" si="189"/>
        <v>6.9030000000000005</v>
      </c>
    </row>
    <row r="6025" spans="1:16" x14ac:dyDescent="0.35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f t="shared" si="188"/>
        <v>0.1</v>
      </c>
      <c r="P6025">
        <f t="shared" si="189"/>
        <v>71.589540000000014</v>
      </c>
    </row>
    <row r="6026" spans="1:16" x14ac:dyDescent="0.35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f t="shared" si="188"/>
        <v>0</v>
      </c>
      <c r="P6026">
        <f t="shared" si="189"/>
        <v>581.64480000000003</v>
      </c>
    </row>
    <row r="6027" spans="1:16" x14ac:dyDescent="0.35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  <c r="O6027">
        <f t="shared" si="188"/>
        <v>0</v>
      </c>
      <c r="P6027">
        <f t="shared" si="189"/>
        <v>6.6096000000000004</v>
      </c>
    </row>
    <row r="6028" spans="1:16" x14ac:dyDescent="0.35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  <c r="O6028">
        <f t="shared" si="188"/>
        <v>0.5</v>
      </c>
      <c r="P6028">
        <f t="shared" si="189"/>
        <v>12.096</v>
      </c>
    </row>
    <row r="6029" spans="1:16" x14ac:dyDescent="0.35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f t="shared" si="188"/>
        <v>0.5</v>
      </c>
      <c r="P6029">
        <f t="shared" si="189"/>
        <v>70.160999999999987</v>
      </c>
    </row>
    <row r="6030" spans="1:16" x14ac:dyDescent="0.35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f t="shared" si="188"/>
        <v>0.1</v>
      </c>
      <c r="P6030">
        <f t="shared" si="189"/>
        <v>13.721400000000001</v>
      </c>
    </row>
    <row r="6031" spans="1:16" x14ac:dyDescent="0.35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  <c r="O6031">
        <f t="shared" si="188"/>
        <v>0.1</v>
      </c>
      <c r="P6031">
        <f t="shared" si="189"/>
        <v>7.6850399999999999</v>
      </c>
    </row>
    <row r="6032" spans="1:16" x14ac:dyDescent="0.35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f t="shared" si="188"/>
        <v>0.2</v>
      </c>
      <c r="P6032">
        <f t="shared" si="189"/>
        <v>258.37919999999997</v>
      </c>
    </row>
    <row r="6033" spans="1:16" x14ac:dyDescent="0.35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f t="shared" si="188"/>
        <v>0.5</v>
      </c>
      <c r="P6033">
        <f t="shared" si="189"/>
        <v>21.859200000000001</v>
      </c>
    </row>
    <row r="6034" spans="1:16" x14ac:dyDescent="0.35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  <c r="O6034">
        <f t="shared" si="188"/>
        <v>0.1</v>
      </c>
      <c r="P6034">
        <f t="shared" si="189"/>
        <v>43.480800000000002</v>
      </c>
    </row>
    <row r="6035" spans="1:16" x14ac:dyDescent="0.35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f t="shared" si="188"/>
        <v>0.5</v>
      </c>
      <c r="P6035">
        <f t="shared" si="189"/>
        <v>15.087599999999998</v>
      </c>
    </row>
    <row r="6036" spans="1:16" x14ac:dyDescent="0.35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f t="shared" si="188"/>
        <v>0.5</v>
      </c>
      <c r="P6036">
        <f t="shared" si="189"/>
        <v>108.6024</v>
      </c>
    </row>
    <row r="6037" spans="1:16" x14ac:dyDescent="0.35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f t="shared" si="188"/>
        <v>0.5</v>
      </c>
      <c r="P6037">
        <f t="shared" si="189"/>
        <v>1233.8081999999999</v>
      </c>
    </row>
    <row r="6038" spans="1:16" x14ac:dyDescent="0.35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  <c r="O6038">
        <f t="shared" si="188"/>
        <v>0.5</v>
      </c>
      <c r="P6038">
        <f t="shared" si="189"/>
        <v>38.978999999999999</v>
      </c>
    </row>
    <row r="6039" spans="1:16" x14ac:dyDescent="0.35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f t="shared" si="188"/>
        <v>0.5</v>
      </c>
      <c r="P6039">
        <f t="shared" si="189"/>
        <v>88.873199999999997</v>
      </c>
    </row>
    <row r="6040" spans="1:16" x14ac:dyDescent="0.35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f t="shared" si="188"/>
        <v>0.5</v>
      </c>
      <c r="P6040">
        <f t="shared" si="189"/>
        <v>187.08479999999997</v>
      </c>
    </row>
    <row r="6041" spans="1:16" x14ac:dyDescent="0.35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  <c r="O6041">
        <f t="shared" si="188"/>
        <v>0.5</v>
      </c>
      <c r="P6041">
        <f t="shared" si="189"/>
        <v>4.1184000000000003</v>
      </c>
    </row>
    <row r="6042" spans="1:16" x14ac:dyDescent="0.35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f t="shared" si="188"/>
        <v>0.5</v>
      </c>
      <c r="P6042">
        <f t="shared" si="189"/>
        <v>1176.03</v>
      </c>
    </row>
    <row r="6043" spans="1:16" x14ac:dyDescent="0.35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f t="shared" si="188"/>
        <v>0.5</v>
      </c>
      <c r="P6043">
        <f t="shared" si="189"/>
        <v>493.62299999999999</v>
      </c>
    </row>
    <row r="6044" spans="1:16" x14ac:dyDescent="0.35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  <c r="O6044">
        <f t="shared" si="188"/>
        <v>0.5</v>
      </c>
      <c r="P6044">
        <f t="shared" si="189"/>
        <v>15.6252</v>
      </c>
    </row>
    <row r="6045" spans="1:16" x14ac:dyDescent="0.35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f t="shared" si="188"/>
        <v>0</v>
      </c>
      <c r="P6045">
        <f t="shared" si="189"/>
        <v>349.71659999999997</v>
      </c>
    </row>
    <row r="6046" spans="1:16" x14ac:dyDescent="0.35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f t="shared" si="188"/>
        <v>0</v>
      </c>
      <c r="P6046">
        <f t="shared" si="189"/>
        <v>17.778600000000001</v>
      </c>
    </row>
    <row r="6047" spans="1:16" x14ac:dyDescent="0.35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f t="shared" si="188"/>
        <v>0.5</v>
      </c>
      <c r="P6047">
        <f t="shared" si="189"/>
        <v>223.26749999999996</v>
      </c>
    </row>
    <row r="6048" spans="1:16" x14ac:dyDescent="0.35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f t="shared" si="188"/>
        <v>0.5</v>
      </c>
      <c r="P6048">
        <f t="shared" si="189"/>
        <v>779.55750000000012</v>
      </c>
    </row>
    <row r="6049" spans="1:16" x14ac:dyDescent="0.35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f t="shared" si="188"/>
        <v>0.5</v>
      </c>
      <c r="P6049">
        <f t="shared" si="189"/>
        <v>43.594200000000001</v>
      </c>
    </row>
    <row r="6050" spans="1:16" x14ac:dyDescent="0.35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f t="shared" si="188"/>
        <v>0.5</v>
      </c>
      <c r="P6050">
        <f t="shared" si="189"/>
        <v>3565.5352500000004</v>
      </c>
    </row>
    <row r="6051" spans="1:16" x14ac:dyDescent="0.35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f t="shared" si="188"/>
        <v>0.1</v>
      </c>
      <c r="P6051">
        <f t="shared" si="189"/>
        <v>131.2003</v>
      </c>
    </row>
    <row r="6052" spans="1:16" x14ac:dyDescent="0.35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f t="shared" si="188"/>
        <v>0.5</v>
      </c>
      <c r="P6052">
        <f t="shared" si="189"/>
        <v>62.37</v>
      </c>
    </row>
    <row r="6053" spans="1:16" x14ac:dyDescent="0.35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f t="shared" si="188"/>
        <v>0.5</v>
      </c>
      <c r="P6053">
        <f t="shared" si="189"/>
        <v>294.19200000000001</v>
      </c>
    </row>
    <row r="6054" spans="1:16" x14ac:dyDescent="0.35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f t="shared" si="188"/>
        <v>0</v>
      </c>
      <c r="P6054">
        <f t="shared" si="189"/>
        <v>7.9181999999999997</v>
      </c>
    </row>
    <row r="6055" spans="1:16" x14ac:dyDescent="0.35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  <c r="O6055">
        <f t="shared" si="188"/>
        <v>0</v>
      </c>
      <c r="P6055">
        <f t="shared" si="189"/>
        <v>20.3</v>
      </c>
    </row>
    <row r="6056" spans="1:16" x14ac:dyDescent="0.35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f t="shared" si="188"/>
        <v>0</v>
      </c>
      <c r="P6056">
        <f t="shared" si="189"/>
        <v>21.9618</v>
      </c>
    </row>
    <row r="6057" spans="1:16" x14ac:dyDescent="0.35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f t="shared" si="188"/>
        <v>0.1</v>
      </c>
      <c r="P6057">
        <f t="shared" si="189"/>
        <v>6.0282200000000001</v>
      </c>
    </row>
    <row r="6058" spans="1:16" x14ac:dyDescent="0.35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f t="shared" si="188"/>
        <v>0.1</v>
      </c>
      <c r="P6058">
        <f t="shared" si="189"/>
        <v>58.792800000000014</v>
      </c>
    </row>
    <row r="6059" spans="1:16" x14ac:dyDescent="0.35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f t="shared" si="188"/>
        <v>0.5</v>
      </c>
      <c r="P6059">
        <f t="shared" si="189"/>
        <v>9.0311999999999983</v>
      </c>
    </row>
    <row r="6060" spans="1:16" x14ac:dyDescent="0.35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f t="shared" si="188"/>
        <v>0.5</v>
      </c>
      <c r="P6060">
        <f t="shared" si="189"/>
        <v>28.391999999999996</v>
      </c>
    </row>
    <row r="6061" spans="1:16" x14ac:dyDescent="0.35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  <c r="O6061">
        <f t="shared" si="188"/>
        <v>0.5</v>
      </c>
      <c r="P6061">
        <f t="shared" si="189"/>
        <v>31.463999999999999</v>
      </c>
    </row>
    <row r="6062" spans="1:16" x14ac:dyDescent="0.35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  <c r="O6062">
        <f t="shared" si="188"/>
        <v>0.5</v>
      </c>
      <c r="P6062">
        <f t="shared" si="189"/>
        <v>155.53379999999999</v>
      </c>
    </row>
    <row r="6063" spans="1:16" x14ac:dyDescent="0.35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f t="shared" si="188"/>
        <v>0.5</v>
      </c>
      <c r="P6063">
        <f t="shared" si="189"/>
        <v>12.982950000000001</v>
      </c>
    </row>
    <row r="6064" spans="1:16" x14ac:dyDescent="0.35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f t="shared" si="188"/>
        <v>0</v>
      </c>
      <c r="P6064">
        <f t="shared" si="189"/>
        <v>974.96749999999997</v>
      </c>
    </row>
    <row r="6065" spans="1:16" x14ac:dyDescent="0.35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f t="shared" si="188"/>
        <v>0</v>
      </c>
      <c r="P6065">
        <f t="shared" si="189"/>
        <v>6.4259999999999993</v>
      </c>
    </row>
    <row r="6066" spans="1:16" x14ac:dyDescent="0.35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f t="shared" si="188"/>
        <v>0</v>
      </c>
      <c r="P6066">
        <f t="shared" si="189"/>
        <v>9.8670000000000009</v>
      </c>
    </row>
    <row r="6067" spans="1:16" x14ac:dyDescent="0.35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f t="shared" si="188"/>
        <v>0.1</v>
      </c>
      <c r="P6067">
        <f t="shared" si="189"/>
        <v>17.748720000000002</v>
      </c>
    </row>
    <row r="6068" spans="1:16" x14ac:dyDescent="0.35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f t="shared" si="188"/>
        <v>0.5</v>
      </c>
      <c r="P6068">
        <f t="shared" si="189"/>
        <v>118.428</v>
      </c>
    </row>
    <row r="6069" spans="1:16" x14ac:dyDescent="0.35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f t="shared" si="188"/>
        <v>0.5</v>
      </c>
      <c r="P6069">
        <f t="shared" si="189"/>
        <v>923.17200000000014</v>
      </c>
    </row>
    <row r="6070" spans="1:16" x14ac:dyDescent="0.35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  <c r="O6070">
        <f t="shared" si="188"/>
        <v>0.5</v>
      </c>
      <c r="P6070">
        <f t="shared" si="189"/>
        <v>5.4444000000000008</v>
      </c>
    </row>
    <row r="6071" spans="1:16" x14ac:dyDescent="0.35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  <c r="O6071">
        <f t="shared" si="188"/>
        <v>0.5</v>
      </c>
      <c r="P6071">
        <f t="shared" si="189"/>
        <v>456.88499999999999</v>
      </c>
    </row>
    <row r="6072" spans="1:16" x14ac:dyDescent="0.35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  <c r="O6072">
        <f t="shared" si="188"/>
        <v>0.5</v>
      </c>
      <c r="P6072">
        <f t="shared" si="189"/>
        <v>17.434350000000002</v>
      </c>
    </row>
    <row r="6073" spans="1:16" x14ac:dyDescent="0.35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f t="shared" si="188"/>
        <v>0.5</v>
      </c>
      <c r="P6073">
        <f t="shared" si="189"/>
        <v>269.11259999999999</v>
      </c>
    </row>
    <row r="6074" spans="1:16" x14ac:dyDescent="0.35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f t="shared" si="188"/>
        <v>0.5</v>
      </c>
      <c r="P6074">
        <f t="shared" si="189"/>
        <v>4.3818000000000001</v>
      </c>
    </row>
    <row r="6075" spans="1:16" x14ac:dyDescent="0.35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f t="shared" si="188"/>
        <v>0.5</v>
      </c>
      <c r="P6075">
        <f t="shared" si="189"/>
        <v>10.819199999999999</v>
      </c>
    </row>
    <row r="6076" spans="1:16" x14ac:dyDescent="0.35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f t="shared" si="188"/>
        <v>0.5</v>
      </c>
      <c r="P6076">
        <f t="shared" si="189"/>
        <v>152.59229999999997</v>
      </c>
    </row>
    <row r="6077" spans="1:16" x14ac:dyDescent="0.35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f t="shared" si="188"/>
        <v>0.5</v>
      </c>
      <c r="P6077">
        <f t="shared" si="189"/>
        <v>401.87069999999994</v>
      </c>
    </row>
    <row r="6078" spans="1:16" x14ac:dyDescent="0.35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  <c r="O6078">
        <f t="shared" si="188"/>
        <v>0.5</v>
      </c>
      <c r="P6078">
        <f t="shared" si="189"/>
        <v>393.87599999999992</v>
      </c>
    </row>
    <row r="6079" spans="1:16" x14ac:dyDescent="0.35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f t="shared" si="188"/>
        <v>0.5</v>
      </c>
      <c r="P6079">
        <f t="shared" si="189"/>
        <v>63.057600000000008</v>
      </c>
    </row>
    <row r="6080" spans="1:16" x14ac:dyDescent="0.35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f t="shared" si="188"/>
        <v>0.5</v>
      </c>
      <c r="P6080">
        <f t="shared" si="189"/>
        <v>11.497499999999999</v>
      </c>
    </row>
    <row r="6081" spans="1:16" x14ac:dyDescent="0.35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f t="shared" si="188"/>
        <v>0.5</v>
      </c>
      <c r="P6081">
        <f t="shared" si="189"/>
        <v>195.65640000000002</v>
      </c>
    </row>
    <row r="6082" spans="1:16" x14ac:dyDescent="0.35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f t="shared" si="188"/>
        <v>0.1</v>
      </c>
      <c r="P6082">
        <f t="shared" si="189"/>
        <v>157.85352000000003</v>
      </c>
    </row>
    <row r="6083" spans="1:16" x14ac:dyDescent="0.35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f t="shared" ref="O6083:O6146" si="190">IF(D6083="Same Day",0.2,IF(D6083="First Class",0.1,IF(D6083= "Standard Class",0.5,0)))</f>
        <v>0.2</v>
      </c>
      <c r="P6083">
        <f t="shared" ref="P6083:P6146" si="191">(K6083-N6083)*(1+O6083)</f>
        <v>43.778399999999998</v>
      </c>
    </row>
    <row r="6084" spans="1:16" x14ac:dyDescent="0.35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f t="shared" si="190"/>
        <v>0.5</v>
      </c>
      <c r="P6084">
        <f t="shared" si="191"/>
        <v>23.776199999999999</v>
      </c>
    </row>
    <row r="6085" spans="1:16" x14ac:dyDescent="0.35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f t="shared" si="190"/>
        <v>0.5</v>
      </c>
      <c r="P6085">
        <f t="shared" si="191"/>
        <v>31.438800000000001</v>
      </c>
    </row>
    <row r="6086" spans="1:16" x14ac:dyDescent="0.35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  <c r="O6086">
        <f t="shared" si="190"/>
        <v>0.5</v>
      </c>
      <c r="P6086">
        <f t="shared" si="191"/>
        <v>36.949199999999998</v>
      </c>
    </row>
    <row r="6087" spans="1:16" x14ac:dyDescent="0.35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f t="shared" si="190"/>
        <v>0.5</v>
      </c>
      <c r="P6087">
        <f t="shared" si="191"/>
        <v>2.1141000000000005</v>
      </c>
    </row>
    <row r="6088" spans="1:16" x14ac:dyDescent="0.35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f t="shared" si="190"/>
        <v>0.5</v>
      </c>
      <c r="P6088">
        <f t="shared" si="191"/>
        <v>16.830000000000002</v>
      </c>
    </row>
    <row r="6089" spans="1:16" x14ac:dyDescent="0.35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  <c r="O6089">
        <f t="shared" si="190"/>
        <v>0.5</v>
      </c>
      <c r="P6089">
        <f t="shared" si="191"/>
        <v>24.544799999999999</v>
      </c>
    </row>
    <row r="6090" spans="1:16" x14ac:dyDescent="0.35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  <c r="O6090">
        <f t="shared" si="190"/>
        <v>0.5</v>
      </c>
      <c r="P6090">
        <f t="shared" si="191"/>
        <v>5.0544000000000011</v>
      </c>
    </row>
    <row r="6091" spans="1:16" x14ac:dyDescent="0.35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f t="shared" si="190"/>
        <v>0</v>
      </c>
      <c r="P6091">
        <f t="shared" si="191"/>
        <v>2.1779999999999999</v>
      </c>
    </row>
    <row r="6092" spans="1:16" x14ac:dyDescent="0.35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f t="shared" si="190"/>
        <v>0.5</v>
      </c>
      <c r="P6092">
        <f t="shared" si="191"/>
        <v>381.70440000000002</v>
      </c>
    </row>
    <row r="6093" spans="1:16" x14ac:dyDescent="0.35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  <c r="O6093">
        <f t="shared" si="190"/>
        <v>0.5</v>
      </c>
      <c r="P6093">
        <f t="shared" si="191"/>
        <v>175.56</v>
      </c>
    </row>
    <row r="6094" spans="1:16" x14ac:dyDescent="0.35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f t="shared" si="190"/>
        <v>0.5</v>
      </c>
      <c r="P6094">
        <f t="shared" si="191"/>
        <v>30.623400000000007</v>
      </c>
    </row>
    <row r="6095" spans="1:16" x14ac:dyDescent="0.35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f t="shared" si="190"/>
        <v>0.5</v>
      </c>
      <c r="P6095">
        <f t="shared" si="191"/>
        <v>76.271999999999991</v>
      </c>
    </row>
    <row r="6096" spans="1:16" x14ac:dyDescent="0.35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  <c r="O6096">
        <f t="shared" si="190"/>
        <v>0.5</v>
      </c>
      <c r="P6096">
        <f t="shared" si="191"/>
        <v>49.032000000000004</v>
      </c>
    </row>
    <row r="6097" spans="1:16" x14ac:dyDescent="0.35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f t="shared" si="190"/>
        <v>0.5</v>
      </c>
      <c r="P6097">
        <f t="shared" si="191"/>
        <v>11.1456</v>
      </c>
    </row>
    <row r="6098" spans="1:16" x14ac:dyDescent="0.35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  <c r="O6098">
        <f t="shared" si="190"/>
        <v>0.5</v>
      </c>
      <c r="P6098">
        <f t="shared" si="191"/>
        <v>109.33784999999999</v>
      </c>
    </row>
    <row r="6099" spans="1:16" x14ac:dyDescent="0.35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f t="shared" si="190"/>
        <v>0.5</v>
      </c>
      <c r="P6099">
        <f t="shared" si="191"/>
        <v>11.710350000000002</v>
      </c>
    </row>
    <row r="6100" spans="1:16" x14ac:dyDescent="0.35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f t="shared" si="190"/>
        <v>0.5</v>
      </c>
      <c r="P6100">
        <f t="shared" si="191"/>
        <v>3.8586</v>
      </c>
    </row>
    <row r="6101" spans="1:16" x14ac:dyDescent="0.35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f t="shared" si="190"/>
        <v>0.5</v>
      </c>
      <c r="P6101">
        <f t="shared" si="191"/>
        <v>3417.6169499999996</v>
      </c>
    </row>
    <row r="6102" spans="1:16" x14ac:dyDescent="0.35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f t="shared" si="190"/>
        <v>0.5</v>
      </c>
      <c r="P6102">
        <f t="shared" si="191"/>
        <v>1423.1277</v>
      </c>
    </row>
    <row r="6103" spans="1:16" x14ac:dyDescent="0.35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f t="shared" si="190"/>
        <v>0.5</v>
      </c>
      <c r="P6103">
        <f t="shared" si="191"/>
        <v>2818.0124999999998</v>
      </c>
    </row>
    <row r="6104" spans="1:16" x14ac:dyDescent="0.35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  <c r="O6104">
        <f t="shared" si="190"/>
        <v>0.5</v>
      </c>
      <c r="P6104">
        <f t="shared" si="191"/>
        <v>114.81074999999998</v>
      </c>
    </row>
    <row r="6105" spans="1:16" x14ac:dyDescent="0.35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f t="shared" si="190"/>
        <v>0.5</v>
      </c>
      <c r="P6105">
        <f t="shared" si="191"/>
        <v>59.3703</v>
      </c>
    </row>
    <row r="6106" spans="1:16" x14ac:dyDescent="0.35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f t="shared" si="190"/>
        <v>0.1</v>
      </c>
      <c r="P6106">
        <f t="shared" si="191"/>
        <v>438.24792000000002</v>
      </c>
    </row>
    <row r="6107" spans="1:16" x14ac:dyDescent="0.35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f t="shared" si="190"/>
        <v>0.5</v>
      </c>
      <c r="P6107">
        <f t="shared" si="191"/>
        <v>15.080399999999999</v>
      </c>
    </row>
    <row r="6108" spans="1:16" x14ac:dyDescent="0.35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f t="shared" si="190"/>
        <v>0.5</v>
      </c>
      <c r="P6108">
        <f t="shared" si="191"/>
        <v>103.47539999999999</v>
      </c>
    </row>
    <row r="6109" spans="1:16" x14ac:dyDescent="0.35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  <c r="O6109">
        <f t="shared" si="190"/>
        <v>0.5</v>
      </c>
      <c r="P6109">
        <f t="shared" si="191"/>
        <v>110.43</v>
      </c>
    </row>
    <row r="6110" spans="1:16" x14ac:dyDescent="0.35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  <c r="O6110">
        <f t="shared" si="190"/>
        <v>0.5</v>
      </c>
      <c r="P6110">
        <f t="shared" si="191"/>
        <v>5.85</v>
      </c>
    </row>
    <row r="6111" spans="1:16" x14ac:dyDescent="0.35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f t="shared" si="190"/>
        <v>0.5</v>
      </c>
      <c r="P6111">
        <f t="shared" si="191"/>
        <v>7.7274000000000003</v>
      </c>
    </row>
    <row r="6112" spans="1:16" x14ac:dyDescent="0.35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f t="shared" si="190"/>
        <v>0.5</v>
      </c>
      <c r="P6112">
        <f t="shared" si="191"/>
        <v>2243.8058999999998</v>
      </c>
    </row>
    <row r="6113" spans="1:16" x14ac:dyDescent="0.35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f t="shared" si="190"/>
        <v>0.5</v>
      </c>
      <c r="P6113">
        <f t="shared" si="191"/>
        <v>115.60080000000002</v>
      </c>
    </row>
    <row r="6114" spans="1:16" x14ac:dyDescent="0.35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f t="shared" si="190"/>
        <v>0.5</v>
      </c>
      <c r="P6114">
        <f t="shared" si="191"/>
        <v>16.961399999999998</v>
      </c>
    </row>
    <row r="6115" spans="1:16" x14ac:dyDescent="0.35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  <c r="O6115">
        <f t="shared" si="190"/>
        <v>0.5</v>
      </c>
      <c r="P6115">
        <f t="shared" si="191"/>
        <v>2305.6109999999999</v>
      </c>
    </row>
    <row r="6116" spans="1:16" x14ac:dyDescent="0.35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f t="shared" si="190"/>
        <v>0.5</v>
      </c>
      <c r="P6116">
        <f t="shared" si="191"/>
        <v>693.31680000000006</v>
      </c>
    </row>
    <row r="6117" spans="1:16" x14ac:dyDescent="0.35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f t="shared" si="190"/>
        <v>0.5</v>
      </c>
      <c r="P6117">
        <f t="shared" si="191"/>
        <v>41.642099999999999</v>
      </c>
    </row>
    <row r="6118" spans="1:16" x14ac:dyDescent="0.35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f t="shared" si="190"/>
        <v>0.5</v>
      </c>
      <c r="P6118">
        <f t="shared" si="191"/>
        <v>2530.7556</v>
      </c>
    </row>
    <row r="6119" spans="1:16" x14ac:dyDescent="0.35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f t="shared" si="190"/>
        <v>0.5</v>
      </c>
      <c r="P6119">
        <f t="shared" si="191"/>
        <v>12.101399999999998</v>
      </c>
    </row>
    <row r="6120" spans="1:16" x14ac:dyDescent="0.35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f t="shared" si="190"/>
        <v>0.5</v>
      </c>
      <c r="P6120">
        <f t="shared" si="191"/>
        <v>259.16759999999999</v>
      </c>
    </row>
    <row r="6121" spans="1:16" x14ac:dyDescent="0.35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f t="shared" si="190"/>
        <v>0.5</v>
      </c>
      <c r="P6121">
        <f t="shared" si="191"/>
        <v>25.917300000000004</v>
      </c>
    </row>
    <row r="6122" spans="1:16" x14ac:dyDescent="0.35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f t="shared" si="190"/>
        <v>0.5</v>
      </c>
      <c r="P6122">
        <f t="shared" si="191"/>
        <v>521.75040000000001</v>
      </c>
    </row>
    <row r="6123" spans="1:16" x14ac:dyDescent="0.35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f t="shared" si="190"/>
        <v>0.5</v>
      </c>
      <c r="P6123">
        <f t="shared" si="191"/>
        <v>301.24019999999996</v>
      </c>
    </row>
    <row r="6124" spans="1:16" x14ac:dyDescent="0.35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f t="shared" si="190"/>
        <v>0.5</v>
      </c>
      <c r="P6124">
        <f t="shared" si="191"/>
        <v>85.425599999999989</v>
      </c>
    </row>
    <row r="6125" spans="1:16" x14ac:dyDescent="0.35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f t="shared" si="190"/>
        <v>0.5</v>
      </c>
      <c r="P6125">
        <f t="shared" si="191"/>
        <v>21.222000000000001</v>
      </c>
    </row>
    <row r="6126" spans="1:16" x14ac:dyDescent="0.35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f t="shared" si="190"/>
        <v>0.5</v>
      </c>
      <c r="P6126">
        <f t="shared" si="191"/>
        <v>54.371250000000003</v>
      </c>
    </row>
    <row r="6127" spans="1:16" x14ac:dyDescent="0.35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f t="shared" si="190"/>
        <v>0.5</v>
      </c>
      <c r="P6127">
        <f t="shared" si="191"/>
        <v>9.8670000000000009</v>
      </c>
    </row>
    <row r="6128" spans="1:16" x14ac:dyDescent="0.35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f t="shared" si="190"/>
        <v>0.5</v>
      </c>
      <c r="P6128">
        <f t="shared" si="191"/>
        <v>3.9609000000000001</v>
      </c>
    </row>
    <row r="6129" spans="1:16" x14ac:dyDescent="0.35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f t="shared" si="190"/>
        <v>0.5</v>
      </c>
      <c r="P6129">
        <f t="shared" si="191"/>
        <v>409.995</v>
      </c>
    </row>
    <row r="6130" spans="1:16" x14ac:dyDescent="0.35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f t="shared" si="190"/>
        <v>0.1</v>
      </c>
      <c r="P6130">
        <f t="shared" si="191"/>
        <v>33.968000000000004</v>
      </c>
    </row>
    <row r="6131" spans="1:16" x14ac:dyDescent="0.35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f t="shared" si="190"/>
        <v>0.5</v>
      </c>
      <c r="P6131">
        <f t="shared" si="191"/>
        <v>48.723750000000003</v>
      </c>
    </row>
    <row r="6132" spans="1:16" x14ac:dyDescent="0.35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  <c r="O6132">
        <f t="shared" si="190"/>
        <v>0.5</v>
      </c>
      <c r="P6132">
        <f t="shared" si="191"/>
        <v>3.6659999999999999</v>
      </c>
    </row>
    <row r="6133" spans="1:16" x14ac:dyDescent="0.35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f t="shared" si="190"/>
        <v>0.5</v>
      </c>
      <c r="P6133">
        <f t="shared" si="191"/>
        <v>907.86990000000014</v>
      </c>
    </row>
    <row r="6134" spans="1:16" x14ac:dyDescent="0.35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f t="shared" si="190"/>
        <v>0.5</v>
      </c>
      <c r="P6134">
        <f t="shared" si="191"/>
        <v>156.78675000000004</v>
      </c>
    </row>
    <row r="6135" spans="1:16" x14ac:dyDescent="0.35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  <c r="O6135">
        <f t="shared" si="190"/>
        <v>0.1</v>
      </c>
      <c r="P6135">
        <f t="shared" si="191"/>
        <v>164.10240000000002</v>
      </c>
    </row>
    <row r="6136" spans="1:16" x14ac:dyDescent="0.35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f t="shared" si="190"/>
        <v>0.2</v>
      </c>
      <c r="P6136">
        <f t="shared" si="191"/>
        <v>164.26560000000001</v>
      </c>
    </row>
    <row r="6137" spans="1:16" x14ac:dyDescent="0.35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f t="shared" si="190"/>
        <v>0.5</v>
      </c>
      <c r="P6137">
        <f t="shared" si="191"/>
        <v>36.350999999999999</v>
      </c>
    </row>
    <row r="6138" spans="1:16" x14ac:dyDescent="0.35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f t="shared" si="190"/>
        <v>0.5</v>
      </c>
      <c r="P6138">
        <f t="shared" si="191"/>
        <v>389.59829999999999</v>
      </c>
    </row>
    <row r="6139" spans="1:16" x14ac:dyDescent="0.35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  <c r="O6139">
        <f t="shared" si="190"/>
        <v>0</v>
      </c>
      <c r="P6139">
        <f t="shared" si="191"/>
        <v>20.8416</v>
      </c>
    </row>
    <row r="6140" spans="1:16" x14ac:dyDescent="0.35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  <c r="O6140">
        <f t="shared" si="190"/>
        <v>0.5</v>
      </c>
      <c r="P6140">
        <f t="shared" si="191"/>
        <v>326.64600000000002</v>
      </c>
    </row>
    <row r="6141" spans="1:16" x14ac:dyDescent="0.35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f t="shared" si="190"/>
        <v>0.1</v>
      </c>
      <c r="P6141">
        <f t="shared" si="191"/>
        <v>93.968160000000012</v>
      </c>
    </row>
    <row r="6142" spans="1:16" x14ac:dyDescent="0.35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f t="shared" si="190"/>
        <v>0.5</v>
      </c>
      <c r="P6142">
        <f t="shared" si="191"/>
        <v>210.22200000000004</v>
      </c>
    </row>
    <row r="6143" spans="1:16" x14ac:dyDescent="0.35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f t="shared" si="190"/>
        <v>0.5</v>
      </c>
      <c r="P6143">
        <f t="shared" si="191"/>
        <v>287.59079999999994</v>
      </c>
    </row>
    <row r="6144" spans="1:16" x14ac:dyDescent="0.35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  <c r="O6144">
        <f t="shared" si="190"/>
        <v>0.5</v>
      </c>
      <c r="P6144">
        <f t="shared" si="191"/>
        <v>274.74870000000004</v>
      </c>
    </row>
    <row r="6145" spans="1:16" x14ac:dyDescent="0.35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f t="shared" si="190"/>
        <v>0.5</v>
      </c>
      <c r="P6145">
        <f t="shared" si="191"/>
        <v>105.35040000000001</v>
      </c>
    </row>
    <row r="6146" spans="1:16" x14ac:dyDescent="0.35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f t="shared" si="190"/>
        <v>0.5</v>
      </c>
      <c r="P6146">
        <f t="shared" si="191"/>
        <v>16.256699999999999</v>
      </c>
    </row>
    <row r="6147" spans="1:16" x14ac:dyDescent="0.35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f t="shared" ref="O6147:O6210" si="192">IF(D6147="Same Day",0.2,IF(D6147="First Class",0.1,IF(D6147= "Standard Class",0.5,0)))</f>
        <v>0.5</v>
      </c>
      <c r="P6147">
        <f t="shared" ref="P6147:P6210" si="193">(K6147-N6147)*(1+O6147)</f>
        <v>12.877199999999998</v>
      </c>
    </row>
    <row r="6148" spans="1:16" x14ac:dyDescent="0.35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f t="shared" si="192"/>
        <v>0.5</v>
      </c>
      <c r="P6148">
        <f t="shared" si="193"/>
        <v>12.877199999999998</v>
      </c>
    </row>
    <row r="6149" spans="1:16" x14ac:dyDescent="0.35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f t="shared" si="192"/>
        <v>0.5</v>
      </c>
      <c r="P6149">
        <f t="shared" si="193"/>
        <v>38.953799999999994</v>
      </c>
    </row>
    <row r="6150" spans="1:16" x14ac:dyDescent="0.35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  <c r="O6150">
        <f t="shared" si="192"/>
        <v>0</v>
      </c>
      <c r="P6150">
        <f t="shared" si="193"/>
        <v>188.98500000000001</v>
      </c>
    </row>
    <row r="6151" spans="1:16" x14ac:dyDescent="0.35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f t="shared" si="192"/>
        <v>0.1</v>
      </c>
      <c r="P6151">
        <f t="shared" si="193"/>
        <v>412.25184000000007</v>
      </c>
    </row>
    <row r="6152" spans="1:16" x14ac:dyDescent="0.35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  <c r="O6152">
        <f t="shared" si="192"/>
        <v>0.1</v>
      </c>
      <c r="P6152">
        <f t="shared" si="193"/>
        <v>292.79249999999996</v>
      </c>
    </row>
    <row r="6153" spans="1:16" x14ac:dyDescent="0.35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f t="shared" si="192"/>
        <v>0</v>
      </c>
      <c r="P6153">
        <f t="shared" si="193"/>
        <v>1127.8399999999999</v>
      </c>
    </row>
    <row r="6154" spans="1:16" x14ac:dyDescent="0.35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f t="shared" si="192"/>
        <v>0.5</v>
      </c>
      <c r="P6154">
        <f t="shared" si="193"/>
        <v>130.56120000000001</v>
      </c>
    </row>
    <row r="6155" spans="1:16" x14ac:dyDescent="0.35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f t="shared" si="192"/>
        <v>0.1</v>
      </c>
      <c r="P6155">
        <f t="shared" si="193"/>
        <v>45.731840000000005</v>
      </c>
    </row>
    <row r="6156" spans="1:16" x14ac:dyDescent="0.35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f t="shared" si="192"/>
        <v>0.1</v>
      </c>
      <c r="P6156">
        <f t="shared" si="193"/>
        <v>50.116770000000002</v>
      </c>
    </row>
    <row r="6157" spans="1:16" x14ac:dyDescent="0.35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f t="shared" si="192"/>
        <v>0.1</v>
      </c>
      <c r="P6157">
        <f t="shared" si="193"/>
        <v>329.37696000000005</v>
      </c>
    </row>
    <row r="6158" spans="1:16" x14ac:dyDescent="0.35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f t="shared" si="192"/>
        <v>0.1</v>
      </c>
      <c r="P6158">
        <f t="shared" si="193"/>
        <v>36.152820000000006</v>
      </c>
    </row>
    <row r="6159" spans="1:16" x14ac:dyDescent="0.35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f t="shared" si="192"/>
        <v>0</v>
      </c>
      <c r="P6159">
        <f t="shared" si="193"/>
        <v>43.216200000000008</v>
      </c>
    </row>
    <row r="6160" spans="1:16" x14ac:dyDescent="0.35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  <c r="O6160">
        <f t="shared" si="192"/>
        <v>0</v>
      </c>
      <c r="P6160">
        <f t="shared" si="193"/>
        <v>143.86080000000001</v>
      </c>
    </row>
    <row r="6161" spans="1:16" x14ac:dyDescent="0.35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  <c r="O6161">
        <f t="shared" si="192"/>
        <v>0.5</v>
      </c>
      <c r="P6161">
        <f t="shared" si="193"/>
        <v>996.7571999999999</v>
      </c>
    </row>
    <row r="6162" spans="1:16" x14ac:dyDescent="0.35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f t="shared" si="192"/>
        <v>0.1</v>
      </c>
      <c r="P6162">
        <f t="shared" si="193"/>
        <v>325.19091000000003</v>
      </c>
    </row>
    <row r="6163" spans="1:16" x14ac:dyDescent="0.35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f t="shared" si="192"/>
        <v>0.1</v>
      </c>
      <c r="P6163">
        <f t="shared" si="193"/>
        <v>8.605080000000001</v>
      </c>
    </row>
    <row r="6164" spans="1:16" x14ac:dyDescent="0.35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  <c r="O6164">
        <f t="shared" si="192"/>
        <v>0.1</v>
      </c>
      <c r="P6164">
        <f t="shared" si="193"/>
        <v>26.617800000000003</v>
      </c>
    </row>
    <row r="6165" spans="1:16" x14ac:dyDescent="0.35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f t="shared" si="192"/>
        <v>0.1</v>
      </c>
      <c r="P6165">
        <f t="shared" si="193"/>
        <v>65.237700000000004</v>
      </c>
    </row>
    <row r="6166" spans="1:16" x14ac:dyDescent="0.35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  <c r="O6166">
        <f t="shared" si="192"/>
        <v>0.1</v>
      </c>
      <c r="P6166">
        <f t="shared" si="193"/>
        <v>3.9811200000000007</v>
      </c>
    </row>
    <row r="6167" spans="1:16" x14ac:dyDescent="0.35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f t="shared" si="192"/>
        <v>0.1</v>
      </c>
      <c r="P6167">
        <f t="shared" si="193"/>
        <v>15.962759999999999</v>
      </c>
    </row>
    <row r="6168" spans="1:16" x14ac:dyDescent="0.35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  <c r="O6168">
        <f t="shared" si="192"/>
        <v>0.1</v>
      </c>
      <c r="P6168">
        <f t="shared" si="193"/>
        <v>128.74400000000003</v>
      </c>
    </row>
    <row r="6169" spans="1:16" x14ac:dyDescent="0.35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f t="shared" si="192"/>
        <v>0.5</v>
      </c>
      <c r="P6169">
        <f t="shared" si="193"/>
        <v>110.11499999999999</v>
      </c>
    </row>
    <row r="6170" spans="1:16" x14ac:dyDescent="0.35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f t="shared" si="192"/>
        <v>0</v>
      </c>
      <c r="P6170">
        <f t="shared" si="193"/>
        <v>11.7096</v>
      </c>
    </row>
    <row r="6171" spans="1:16" x14ac:dyDescent="0.35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f t="shared" si="192"/>
        <v>0</v>
      </c>
      <c r="P6171">
        <f t="shared" si="193"/>
        <v>6.9471999999999996</v>
      </c>
    </row>
    <row r="6172" spans="1:16" x14ac:dyDescent="0.35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f t="shared" si="192"/>
        <v>0</v>
      </c>
      <c r="P6172">
        <f t="shared" si="193"/>
        <v>22.689299999999996</v>
      </c>
    </row>
    <row r="6173" spans="1:16" x14ac:dyDescent="0.35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  <c r="O6173">
        <f t="shared" si="192"/>
        <v>0</v>
      </c>
      <c r="P6173">
        <f t="shared" si="193"/>
        <v>2.4992000000000001</v>
      </c>
    </row>
    <row r="6174" spans="1:16" x14ac:dyDescent="0.35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  <c r="O6174">
        <f t="shared" si="192"/>
        <v>0.5</v>
      </c>
      <c r="P6174">
        <f t="shared" si="193"/>
        <v>21.226500000000001</v>
      </c>
    </row>
    <row r="6175" spans="1:16" x14ac:dyDescent="0.35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  <c r="O6175">
        <f t="shared" si="192"/>
        <v>0.5</v>
      </c>
      <c r="P6175">
        <f t="shared" si="193"/>
        <v>18.125999999999998</v>
      </c>
    </row>
    <row r="6176" spans="1:16" x14ac:dyDescent="0.35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f t="shared" si="192"/>
        <v>0.5</v>
      </c>
      <c r="P6176">
        <f t="shared" si="193"/>
        <v>918.02609999999993</v>
      </c>
    </row>
    <row r="6177" spans="1:16" x14ac:dyDescent="0.35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  <c r="O6177">
        <f t="shared" si="192"/>
        <v>0.5</v>
      </c>
      <c r="P6177">
        <f t="shared" si="193"/>
        <v>1901.2950000000001</v>
      </c>
    </row>
    <row r="6178" spans="1:16" x14ac:dyDescent="0.35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  <c r="O6178">
        <f t="shared" si="192"/>
        <v>0.5</v>
      </c>
      <c r="P6178">
        <f t="shared" si="193"/>
        <v>92.836799999999997</v>
      </c>
    </row>
    <row r="6179" spans="1:16" x14ac:dyDescent="0.35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f t="shared" si="192"/>
        <v>0.5</v>
      </c>
      <c r="P6179">
        <f t="shared" si="193"/>
        <v>96.958200000000005</v>
      </c>
    </row>
    <row r="6180" spans="1:16" x14ac:dyDescent="0.35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f t="shared" si="192"/>
        <v>0.5</v>
      </c>
      <c r="P6180">
        <f t="shared" si="193"/>
        <v>18.2988</v>
      </c>
    </row>
    <row r="6181" spans="1:16" x14ac:dyDescent="0.35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f t="shared" si="192"/>
        <v>0.5</v>
      </c>
      <c r="P6181">
        <f t="shared" si="193"/>
        <v>86.346000000000004</v>
      </c>
    </row>
    <row r="6182" spans="1:16" x14ac:dyDescent="0.35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f t="shared" si="192"/>
        <v>0.5</v>
      </c>
      <c r="P6182">
        <f t="shared" si="193"/>
        <v>680.34600000000012</v>
      </c>
    </row>
    <row r="6183" spans="1:16" x14ac:dyDescent="0.35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f t="shared" si="192"/>
        <v>0.5</v>
      </c>
      <c r="P6183">
        <f t="shared" si="193"/>
        <v>121.12245</v>
      </c>
    </row>
    <row r="6184" spans="1:16" x14ac:dyDescent="0.35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  <c r="O6184">
        <f t="shared" si="192"/>
        <v>0.5</v>
      </c>
      <c r="P6184">
        <f t="shared" si="193"/>
        <v>11.606999999999999</v>
      </c>
    </row>
    <row r="6185" spans="1:16" x14ac:dyDescent="0.35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f t="shared" si="192"/>
        <v>0.5</v>
      </c>
      <c r="P6185">
        <f t="shared" si="193"/>
        <v>1305.1248000000001</v>
      </c>
    </row>
    <row r="6186" spans="1:16" x14ac:dyDescent="0.35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f t="shared" si="192"/>
        <v>0.1</v>
      </c>
      <c r="P6186">
        <f t="shared" si="193"/>
        <v>416.54250000000002</v>
      </c>
    </row>
    <row r="6187" spans="1:16" x14ac:dyDescent="0.35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  <c r="O6187">
        <f t="shared" si="192"/>
        <v>0.5</v>
      </c>
      <c r="P6187">
        <f t="shared" si="193"/>
        <v>144.18</v>
      </c>
    </row>
    <row r="6188" spans="1:16" x14ac:dyDescent="0.35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f t="shared" si="192"/>
        <v>0.1</v>
      </c>
      <c r="P6188">
        <f t="shared" si="193"/>
        <v>55.411950000000004</v>
      </c>
    </row>
    <row r="6189" spans="1:16" x14ac:dyDescent="0.35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f t="shared" si="192"/>
        <v>0.1</v>
      </c>
      <c r="P6189">
        <f t="shared" si="193"/>
        <v>25.465440000000008</v>
      </c>
    </row>
    <row r="6190" spans="1:16" x14ac:dyDescent="0.35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f t="shared" si="192"/>
        <v>0.1</v>
      </c>
      <c r="P6190">
        <f t="shared" si="193"/>
        <v>91.660800000000009</v>
      </c>
    </row>
    <row r="6191" spans="1:16" x14ac:dyDescent="0.35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  <c r="O6191">
        <f t="shared" si="192"/>
        <v>0.5</v>
      </c>
      <c r="P6191">
        <f t="shared" si="193"/>
        <v>503.78999999999996</v>
      </c>
    </row>
    <row r="6192" spans="1:16" x14ac:dyDescent="0.35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f t="shared" si="192"/>
        <v>0.5</v>
      </c>
      <c r="P6192">
        <f t="shared" si="193"/>
        <v>887.51159999999982</v>
      </c>
    </row>
    <row r="6193" spans="1:16" x14ac:dyDescent="0.35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f t="shared" si="192"/>
        <v>0.2</v>
      </c>
      <c r="P6193">
        <f t="shared" si="193"/>
        <v>27.541439999999998</v>
      </c>
    </row>
    <row r="6194" spans="1:16" x14ac:dyDescent="0.35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f t="shared" si="192"/>
        <v>0.5</v>
      </c>
      <c r="P6194">
        <f t="shared" si="193"/>
        <v>25.272000000000006</v>
      </c>
    </row>
    <row r="6195" spans="1:16" x14ac:dyDescent="0.35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f t="shared" si="192"/>
        <v>0.5</v>
      </c>
      <c r="P6195">
        <f t="shared" si="193"/>
        <v>24.212250000000001</v>
      </c>
    </row>
    <row r="6196" spans="1:16" x14ac:dyDescent="0.35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  <c r="O6196">
        <f t="shared" si="192"/>
        <v>0.5</v>
      </c>
      <c r="P6196">
        <f t="shared" si="193"/>
        <v>73.98299999999999</v>
      </c>
    </row>
    <row r="6197" spans="1:16" x14ac:dyDescent="0.35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f t="shared" si="192"/>
        <v>0.5</v>
      </c>
      <c r="P6197">
        <f t="shared" si="193"/>
        <v>610.4778</v>
      </c>
    </row>
    <row r="6198" spans="1:16" x14ac:dyDescent="0.35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f t="shared" si="192"/>
        <v>0.5</v>
      </c>
      <c r="P6198">
        <f t="shared" si="193"/>
        <v>113.75550000000001</v>
      </c>
    </row>
    <row r="6199" spans="1:16" x14ac:dyDescent="0.35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  <c r="O6199">
        <f t="shared" si="192"/>
        <v>0.5</v>
      </c>
      <c r="P6199">
        <f t="shared" si="193"/>
        <v>52.610250000000008</v>
      </c>
    </row>
    <row r="6200" spans="1:16" x14ac:dyDescent="0.35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  <c r="O6200">
        <f t="shared" si="192"/>
        <v>0.5</v>
      </c>
      <c r="P6200">
        <f t="shared" si="193"/>
        <v>56.576699999999995</v>
      </c>
    </row>
    <row r="6201" spans="1:16" x14ac:dyDescent="0.35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f t="shared" si="192"/>
        <v>0.5</v>
      </c>
      <c r="P6201">
        <f t="shared" si="193"/>
        <v>74.942399999999992</v>
      </c>
    </row>
    <row r="6202" spans="1:16" x14ac:dyDescent="0.35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f t="shared" si="192"/>
        <v>0.5</v>
      </c>
      <c r="P6202">
        <f t="shared" si="193"/>
        <v>1430.9682000000003</v>
      </c>
    </row>
    <row r="6203" spans="1:16" x14ac:dyDescent="0.35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f t="shared" si="192"/>
        <v>0.5</v>
      </c>
      <c r="P6203">
        <f t="shared" si="193"/>
        <v>72.690750000000008</v>
      </c>
    </row>
    <row r="6204" spans="1:16" x14ac:dyDescent="0.35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f t="shared" si="192"/>
        <v>0.5</v>
      </c>
      <c r="P6204">
        <f t="shared" si="193"/>
        <v>835.30649999999991</v>
      </c>
    </row>
    <row r="6205" spans="1:16" x14ac:dyDescent="0.35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f t="shared" si="192"/>
        <v>0.5</v>
      </c>
      <c r="P6205">
        <f t="shared" si="193"/>
        <v>423.27359999999999</v>
      </c>
    </row>
    <row r="6206" spans="1:16" x14ac:dyDescent="0.35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f t="shared" si="192"/>
        <v>0.1</v>
      </c>
      <c r="P6206">
        <f t="shared" si="193"/>
        <v>6.5744800000000003</v>
      </c>
    </row>
    <row r="6207" spans="1:16" x14ac:dyDescent="0.35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f t="shared" si="192"/>
        <v>0</v>
      </c>
      <c r="P6207">
        <f t="shared" si="193"/>
        <v>35.073499999999996</v>
      </c>
    </row>
    <row r="6208" spans="1:16" x14ac:dyDescent="0.35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f t="shared" si="192"/>
        <v>0</v>
      </c>
      <c r="P6208">
        <f t="shared" si="193"/>
        <v>17.358000000000001</v>
      </c>
    </row>
    <row r="6209" spans="1:16" x14ac:dyDescent="0.35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  <c r="O6209">
        <f t="shared" si="192"/>
        <v>0</v>
      </c>
      <c r="P6209">
        <f t="shared" si="193"/>
        <v>71.2624</v>
      </c>
    </row>
    <row r="6210" spans="1:16" x14ac:dyDescent="0.35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f t="shared" si="192"/>
        <v>0.5</v>
      </c>
      <c r="P6210">
        <f t="shared" si="193"/>
        <v>86.346000000000004</v>
      </c>
    </row>
    <row r="6211" spans="1:16" x14ac:dyDescent="0.35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f t="shared" ref="O6211:O6274" si="194">IF(D6211="Same Day",0.2,IF(D6211="First Class",0.1,IF(D6211= "Standard Class",0.5,0)))</f>
        <v>0.5</v>
      </c>
      <c r="P6211">
        <f t="shared" ref="P6211:P6274" si="195">(K6211-N6211)*(1+O6211)</f>
        <v>2776.0684499999998</v>
      </c>
    </row>
    <row r="6212" spans="1:16" x14ac:dyDescent="0.35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f t="shared" si="194"/>
        <v>0.5</v>
      </c>
      <c r="P6212">
        <f t="shared" si="195"/>
        <v>1065.0212999999999</v>
      </c>
    </row>
    <row r="6213" spans="1:16" x14ac:dyDescent="0.35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f t="shared" si="194"/>
        <v>0.5</v>
      </c>
      <c r="P6213">
        <f t="shared" si="195"/>
        <v>65.280599999999993</v>
      </c>
    </row>
    <row r="6214" spans="1:16" x14ac:dyDescent="0.35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f t="shared" si="194"/>
        <v>0</v>
      </c>
      <c r="P6214">
        <f t="shared" si="195"/>
        <v>9.1199999999999992</v>
      </c>
    </row>
    <row r="6215" spans="1:16" x14ac:dyDescent="0.35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  <c r="O6215">
        <f t="shared" si="194"/>
        <v>0</v>
      </c>
      <c r="P6215">
        <f t="shared" si="195"/>
        <v>54.045200000000008</v>
      </c>
    </row>
    <row r="6216" spans="1:16" x14ac:dyDescent="0.35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f t="shared" si="194"/>
        <v>0.5</v>
      </c>
      <c r="P6216">
        <f t="shared" si="195"/>
        <v>5.8445999999999998</v>
      </c>
    </row>
    <row r="6217" spans="1:16" x14ac:dyDescent="0.35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f t="shared" si="194"/>
        <v>0.5</v>
      </c>
      <c r="P6217">
        <f t="shared" si="195"/>
        <v>60.321599999999997</v>
      </c>
    </row>
    <row r="6218" spans="1:16" x14ac:dyDescent="0.35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f t="shared" si="194"/>
        <v>0.5</v>
      </c>
      <c r="P6218">
        <f t="shared" si="195"/>
        <v>49.480800000000002</v>
      </c>
    </row>
    <row r="6219" spans="1:16" x14ac:dyDescent="0.35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f t="shared" si="194"/>
        <v>0.5</v>
      </c>
      <c r="P6219">
        <f t="shared" si="195"/>
        <v>44.505449999999996</v>
      </c>
    </row>
    <row r="6220" spans="1:16" x14ac:dyDescent="0.35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f t="shared" si="194"/>
        <v>0.5</v>
      </c>
      <c r="P6220">
        <f t="shared" si="195"/>
        <v>135.756</v>
      </c>
    </row>
    <row r="6221" spans="1:16" x14ac:dyDescent="0.35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f t="shared" si="194"/>
        <v>0.5</v>
      </c>
      <c r="P6221">
        <f t="shared" si="195"/>
        <v>210.21809999999999</v>
      </c>
    </row>
    <row r="6222" spans="1:16" x14ac:dyDescent="0.35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f t="shared" si="194"/>
        <v>0.5</v>
      </c>
      <c r="P6222">
        <f t="shared" si="195"/>
        <v>29.099699999999999</v>
      </c>
    </row>
    <row r="6223" spans="1:16" x14ac:dyDescent="0.35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  <c r="O6223">
        <f t="shared" si="194"/>
        <v>0</v>
      </c>
      <c r="P6223">
        <f t="shared" si="195"/>
        <v>30.618000000000002</v>
      </c>
    </row>
    <row r="6224" spans="1:16" x14ac:dyDescent="0.35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f t="shared" si="194"/>
        <v>0.5</v>
      </c>
      <c r="P6224">
        <f t="shared" si="195"/>
        <v>80.428799999999995</v>
      </c>
    </row>
    <row r="6225" spans="1:16" x14ac:dyDescent="0.35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f t="shared" si="194"/>
        <v>0.5</v>
      </c>
      <c r="P6225">
        <f t="shared" si="195"/>
        <v>16.786349999999999</v>
      </c>
    </row>
    <row r="6226" spans="1:16" x14ac:dyDescent="0.35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f t="shared" si="194"/>
        <v>0.5</v>
      </c>
      <c r="P6226">
        <f t="shared" si="195"/>
        <v>409.40999999999997</v>
      </c>
    </row>
    <row r="6227" spans="1:16" x14ac:dyDescent="0.35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f t="shared" si="194"/>
        <v>0.5</v>
      </c>
      <c r="P6227">
        <f t="shared" si="195"/>
        <v>255.23190000000002</v>
      </c>
    </row>
    <row r="6228" spans="1:16" x14ac:dyDescent="0.35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f t="shared" si="194"/>
        <v>0.5</v>
      </c>
      <c r="P6228">
        <f t="shared" si="195"/>
        <v>458.58960000000002</v>
      </c>
    </row>
    <row r="6229" spans="1:16" x14ac:dyDescent="0.35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f t="shared" si="194"/>
        <v>0.5</v>
      </c>
      <c r="P6229">
        <f t="shared" si="195"/>
        <v>121.51214999999999</v>
      </c>
    </row>
    <row r="6230" spans="1:16" x14ac:dyDescent="0.35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f t="shared" si="194"/>
        <v>0.5</v>
      </c>
      <c r="P6230">
        <f t="shared" si="195"/>
        <v>195.91740000000001</v>
      </c>
    </row>
    <row r="6231" spans="1:16" x14ac:dyDescent="0.35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f t="shared" si="194"/>
        <v>0.5</v>
      </c>
      <c r="P6231">
        <f t="shared" si="195"/>
        <v>58.969349999999999</v>
      </c>
    </row>
    <row r="6232" spans="1:16" x14ac:dyDescent="0.35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  <c r="O6232">
        <f t="shared" si="194"/>
        <v>0.5</v>
      </c>
      <c r="P6232">
        <f t="shared" si="195"/>
        <v>27.742800000000003</v>
      </c>
    </row>
    <row r="6233" spans="1:16" x14ac:dyDescent="0.35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f t="shared" si="194"/>
        <v>0.2</v>
      </c>
      <c r="P6233">
        <f t="shared" si="195"/>
        <v>202.42752000000002</v>
      </c>
    </row>
    <row r="6234" spans="1:16" x14ac:dyDescent="0.35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f t="shared" si="194"/>
        <v>0.2</v>
      </c>
      <c r="P6234">
        <f t="shared" si="195"/>
        <v>12.130560000000001</v>
      </c>
    </row>
    <row r="6235" spans="1:16" x14ac:dyDescent="0.35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f t="shared" si="194"/>
        <v>0.2</v>
      </c>
      <c r="P6235">
        <f t="shared" si="195"/>
        <v>44.478720000000003</v>
      </c>
    </row>
    <row r="6236" spans="1:16" x14ac:dyDescent="0.35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f t="shared" si="194"/>
        <v>0.2</v>
      </c>
      <c r="P6236">
        <f t="shared" si="195"/>
        <v>1214.367</v>
      </c>
    </row>
    <row r="6237" spans="1:16" x14ac:dyDescent="0.35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f t="shared" si="194"/>
        <v>0.2</v>
      </c>
      <c r="P6237">
        <f t="shared" si="195"/>
        <v>117.54119999999999</v>
      </c>
    </row>
    <row r="6238" spans="1:16" x14ac:dyDescent="0.35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f t="shared" si="194"/>
        <v>0.5</v>
      </c>
      <c r="P6238">
        <f t="shared" si="195"/>
        <v>53.977499999999999</v>
      </c>
    </row>
    <row r="6239" spans="1:16" x14ac:dyDescent="0.35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f t="shared" si="194"/>
        <v>0.5</v>
      </c>
      <c r="P6239">
        <f t="shared" si="195"/>
        <v>25.677600000000002</v>
      </c>
    </row>
    <row r="6240" spans="1:16" x14ac:dyDescent="0.35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  <c r="O6240">
        <f t="shared" si="194"/>
        <v>0.5</v>
      </c>
      <c r="P6240">
        <f t="shared" si="195"/>
        <v>217.28249999999997</v>
      </c>
    </row>
    <row r="6241" spans="1:16" x14ac:dyDescent="0.35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f t="shared" si="194"/>
        <v>0.5</v>
      </c>
      <c r="P6241">
        <f t="shared" si="195"/>
        <v>400.02179999999998</v>
      </c>
    </row>
    <row r="6242" spans="1:16" x14ac:dyDescent="0.35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f t="shared" si="194"/>
        <v>0</v>
      </c>
      <c r="P6242">
        <f t="shared" si="195"/>
        <v>7.9271999999999991</v>
      </c>
    </row>
    <row r="6243" spans="1:16" x14ac:dyDescent="0.35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  <c r="O6243">
        <f t="shared" si="194"/>
        <v>0</v>
      </c>
      <c r="P6243">
        <f t="shared" si="195"/>
        <v>145.9896</v>
      </c>
    </row>
    <row r="6244" spans="1:16" x14ac:dyDescent="0.35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f t="shared" si="194"/>
        <v>0.5</v>
      </c>
      <c r="P6244">
        <f t="shared" si="195"/>
        <v>49.248000000000005</v>
      </c>
    </row>
    <row r="6245" spans="1:16" x14ac:dyDescent="0.35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f t="shared" si="194"/>
        <v>0.5</v>
      </c>
      <c r="P6245">
        <f t="shared" si="195"/>
        <v>26.6175</v>
      </c>
    </row>
    <row r="6246" spans="1:16" x14ac:dyDescent="0.35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f t="shared" si="194"/>
        <v>0.5</v>
      </c>
      <c r="P6246">
        <f t="shared" si="195"/>
        <v>132.1344</v>
      </c>
    </row>
    <row r="6247" spans="1:16" x14ac:dyDescent="0.35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f t="shared" si="194"/>
        <v>0.5</v>
      </c>
      <c r="P6247">
        <f t="shared" si="195"/>
        <v>23.5791</v>
      </c>
    </row>
    <row r="6248" spans="1:16" x14ac:dyDescent="0.35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f t="shared" si="194"/>
        <v>0.5</v>
      </c>
      <c r="P6248">
        <f t="shared" si="195"/>
        <v>11.9529</v>
      </c>
    </row>
    <row r="6249" spans="1:16" x14ac:dyDescent="0.35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f t="shared" si="194"/>
        <v>0.5</v>
      </c>
      <c r="P6249">
        <f t="shared" si="195"/>
        <v>35.162099999999995</v>
      </c>
    </row>
    <row r="6250" spans="1:16" x14ac:dyDescent="0.35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  <c r="O6250">
        <f t="shared" si="194"/>
        <v>0.5</v>
      </c>
      <c r="P6250">
        <f t="shared" si="195"/>
        <v>5.4288000000000007</v>
      </c>
    </row>
    <row r="6251" spans="1:16" x14ac:dyDescent="0.35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f t="shared" si="194"/>
        <v>0.5</v>
      </c>
      <c r="P6251">
        <f t="shared" si="195"/>
        <v>516.32760000000007</v>
      </c>
    </row>
    <row r="6252" spans="1:16" x14ac:dyDescent="0.35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  <c r="O6252">
        <f t="shared" si="194"/>
        <v>0.5</v>
      </c>
      <c r="P6252">
        <f t="shared" si="195"/>
        <v>5.9850000000000003</v>
      </c>
    </row>
    <row r="6253" spans="1:16" x14ac:dyDescent="0.35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f t="shared" si="194"/>
        <v>0.1</v>
      </c>
      <c r="P6253">
        <f t="shared" si="195"/>
        <v>9.61191</v>
      </c>
    </row>
    <row r="6254" spans="1:16" x14ac:dyDescent="0.35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f t="shared" si="194"/>
        <v>0.2</v>
      </c>
      <c r="P6254">
        <f t="shared" si="195"/>
        <v>36.391680000000001</v>
      </c>
    </row>
    <row r="6255" spans="1:16" x14ac:dyDescent="0.35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  <c r="O6255">
        <f t="shared" si="194"/>
        <v>0.2</v>
      </c>
      <c r="P6255">
        <f t="shared" si="195"/>
        <v>180.87299999999999</v>
      </c>
    </row>
    <row r="6256" spans="1:16" x14ac:dyDescent="0.35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f t="shared" si="194"/>
        <v>0.5</v>
      </c>
      <c r="P6256">
        <f t="shared" si="195"/>
        <v>19.864799999999999</v>
      </c>
    </row>
    <row r="6257" spans="1:16" x14ac:dyDescent="0.35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f t="shared" si="194"/>
        <v>0.5</v>
      </c>
      <c r="P6257">
        <f t="shared" si="195"/>
        <v>9.6096000000000004</v>
      </c>
    </row>
    <row r="6258" spans="1:16" x14ac:dyDescent="0.35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f t="shared" si="194"/>
        <v>0</v>
      </c>
      <c r="P6258">
        <f t="shared" si="195"/>
        <v>5.9695999999999998</v>
      </c>
    </row>
    <row r="6259" spans="1:16" x14ac:dyDescent="0.35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f t="shared" si="194"/>
        <v>0</v>
      </c>
      <c r="P6259">
        <f t="shared" si="195"/>
        <v>466.31779999999998</v>
      </c>
    </row>
    <row r="6260" spans="1:16" x14ac:dyDescent="0.35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  <c r="O6260">
        <f t="shared" si="194"/>
        <v>0</v>
      </c>
      <c r="P6260">
        <f t="shared" si="195"/>
        <v>11.689200000000001</v>
      </c>
    </row>
    <row r="6261" spans="1:16" x14ac:dyDescent="0.35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f t="shared" si="194"/>
        <v>0</v>
      </c>
      <c r="P6261">
        <f t="shared" si="195"/>
        <v>5.7935999999999996</v>
      </c>
    </row>
    <row r="6262" spans="1:16" x14ac:dyDescent="0.35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f t="shared" si="194"/>
        <v>0.5</v>
      </c>
      <c r="P6262">
        <f t="shared" si="195"/>
        <v>14.500800000000002</v>
      </c>
    </row>
    <row r="6263" spans="1:16" x14ac:dyDescent="0.35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  <c r="O6263">
        <f t="shared" si="194"/>
        <v>0.5</v>
      </c>
      <c r="P6263">
        <f t="shared" si="195"/>
        <v>32.292000000000002</v>
      </c>
    </row>
    <row r="6264" spans="1:16" x14ac:dyDescent="0.35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f t="shared" si="194"/>
        <v>0.1</v>
      </c>
      <c r="P6264">
        <f t="shared" si="195"/>
        <v>1289.5143800000003</v>
      </c>
    </row>
    <row r="6265" spans="1:16" x14ac:dyDescent="0.35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  <c r="O6265">
        <f t="shared" si="194"/>
        <v>0.5</v>
      </c>
      <c r="P6265">
        <f t="shared" si="195"/>
        <v>28.462500000000002</v>
      </c>
    </row>
    <row r="6266" spans="1:16" x14ac:dyDescent="0.35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f t="shared" si="194"/>
        <v>0.2</v>
      </c>
      <c r="P6266">
        <f t="shared" si="195"/>
        <v>17.309999999999999</v>
      </c>
    </row>
    <row r="6267" spans="1:16" x14ac:dyDescent="0.35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  <c r="O6267">
        <f t="shared" si="194"/>
        <v>0.5</v>
      </c>
      <c r="P6267">
        <f t="shared" si="195"/>
        <v>3.4661999999999997</v>
      </c>
    </row>
    <row r="6268" spans="1:16" x14ac:dyDescent="0.35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f t="shared" si="194"/>
        <v>0.5</v>
      </c>
      <c r="P6268">
        <f t="shared" si="195"/>
        <v>142.95689999999999</v>
      </c>
    </row>
    <row r="6269" spans="1:16" x14ac:dyDescent="0.35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f t="shared" si="194"/>
        <v>0</v>
      </c>
      <c r="P6269">
        <f t="shared" si="195"/>
        <v>218.38600000000002</v>
      </c>
    </row>
    <row r="6270" spans="1:16" x14ac:dyDescent="0.35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  <c r="O6270">
        <f t="shared" si="194"/>
        <v>0</v>
      </c>
      <c r="P6270">
        <f t="shared" si="195"/>
        <v>12.122999999999999</v>
      </c>
    </row>
    <row r="6271" spans="1:16" x14ac:dyDescent="0.35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f t="shared" si="194"/>
        <v>0.5</v>
      </c>
      <c r="P6271">
        <f t="shared" si="195"/>
        <v>71.985599999999991</v>
      </c>
    </row>
    <row r="6272" spans="1:16" x14ac:dyDescent="0.35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f t="shared" si="194"/>
        <v>0.5</v>
      </c>
      <c r="P6272">
        <f t="shared" si="195"/>
        <v>1673.3870999999999</v>
      </c>
    </row>
    <row r="6273" spans="1:16" x14ac:dyDescent="0.35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f t="shared" si="194"/>
        <v>0.5</v>
      </c>
      <c r="P6273">
        <f t="shared" si="195"/>
        <v>202.38750000000002</v>
      </c>
    </row>
    <row r="6274" spans="1:16" x14ac:dyDescent="0.35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  <c r="O6274">
        <f t="shared" si="194"/>
        <v>0.1</v>
      </c>
      <c r="P6274">
        <f t="shared" si="195"/>
        <v>102.35456000000001</v>
      </c>
    </row>
    <row r="6275" spans="1:16" x14ac:dyDescent="0.35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f t="shared" ref="O6275:O6338" si="196">IF(D6275="Same Day",0.2,IF(D6275="First Class",0.1,IF(D6275= "Standard Class",0.5,0)))</f>
        <v>0</v>
      </c>
      <c r="P6275">
        <f t="shared" ref="P6275:P6338" si="197">(K6275-N6275)*(1+O6275)</f>
        <v>7.9488000000000003</v>
      </c>
    </row>
    <row r="6276" spans="1:16" x14ac:dyDescent="0.35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f t="shared" si="196"/>
        <v>0</v>
      </c>
      <c r="P6276">
        <f t="shared" si="197"/>
        <v>338.43599999999998</v>
      </c>
    </row>
    <row r="6277" spans="1:16" x14ac:dyDescent="0.35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  <c r="O6277">
        <f t="shared" si="196"/>
        <v>0</v>
      </c>
      <c r="P6277">
        <f t="shared" si="197"/>
        <v>13.86</v>
      </c>
    </row>
    <row r="6278" spans="1:16" x14ac:dyDescent="0.35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f t="shared" si="196"/>
        <v>0</v>
      </c>
      <c r="P6278">
        <f t="shared" si="197"/>
        <v>46.486299999999993</v>
      </c>
    </row>
    <row r="6279" spans="1:16" x14ac:dyDescent="0.35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  <c r="O6279">
        <f t="shared" si="196"/>
        <v>0</v>
      </c>
      <c r="P6279">
        <f t="shared" si="197"/>
        <v>52.14</v>
      </c>
    </row>
    <row r="6280" spans="1:16" x14ac:dyDescent="0.35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f t="shared" si="196"/>
        <v>0</v>
      </c>
      <c r="P6280">
        <f t="shared" si="197"/>
        <v>25.4604</v>
      </c>
    </row>
    <row r="6281" spans="1:16" x14ac:dyDescent="0.35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f t="shared" si="196"/>
        <v>0</v>
      </c>
      <c r="P6281">
        <f t="shared" si="197"/>
        <v>8.6508000000000003</v>
      </c>
    </row>
    <row r="6282" spans="1:16" x14ac:dyDescent="0.35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f t="shared" si="196"/>
        <v>0.5</v>
      </c>
      <c r="P6282">
        <f t="shared" si="197"/>
        <v>5.8670999999999998</v>
      </c>
    </row>
    <row r="6283" spans="1:16" x14ac:dyDescent="0.35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f t="shared" si="196"/>
        <v>0.5</v>
      </c>
      <c r="P6283">
        <f t="shared" si="197"/>
        <v>81.375599999999991</v>
      </c>
    </row>
    <row r="6284" spans="1:16" x14ac:dyDescent="0.35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f t="shared" si="196"/>
        <v>0.5</v>
      </c>
      <c r="P6284">
        <f t="shared" si="197"/>
        <v>252.1395</v>
      </c>
    </row>
    <row r="6285" spans="1:16" x14ac:dyDescent="0.35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f t="shared" si="196"/>
        <v>0.5</v>
      </c>
      <c r="P6285">
        <f t="shared" si="197"/>
        <v>242.39549999999997</v>
      </c>
    </row>
    <row r="6286" spans="1:16" x14ac:dyDescent="0.35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f t="shared" si="196"/>
        <v>0.5</v>
      </c>
      <c r="P6286">
        <f t="shared" si="197"/>
        <v>760.37400000000002</v>
      </c>
    </row>
    <row r="6287" spans="1:16" x14ac:dyDescent="0.35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f t="shared" si="196"/>
        <v>0.5</v>
      </c>
      <c r="P6287">
        <f t="shared" si="197"/>
        <v>1338.8814000000002</v>
      </c>
    </row>
    <row r="6288" spans="1:16" x14ac:dyDescent="0.35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f t="shared" si="196"/>
        <v>0.5</v>
      </c>
      <c r="P6288">
        <f t="shared" si="197"/>
        <v>332.9667</v>
      </c>
    </row>
    <row r="6289" spans="1:16" x14ac:dyDescent="0.35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f t="shared" si="196"/>
        <v>0.5</v>
      </c>
      <c r="P6289">
        <f t="shared" si="197"/>
        <v>885.63509999999997</v>
      </c>
    </row>
    <row r="6290" spans="1:16" x14ac:dyDescent="0.35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f t="shared" si="196"/>
        <v>0.5</v>
      </c>
      <c r="P6290">
        <f t="shared" si="197"/>
        <v>191.78640000000001</v>
      </c>
    </row>
    <row r="6291" spans="1:16" x14ac:dyDescent="0.35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f t="shared" si="196"/>
        <v>0</v>
      </c>
      <c r="P6291">
        <f t="shared" si="197"/>
        <v>812.18319999999994</v>
      </c>
    </row>
    <row r="6292" spans="1:16" x14ac:dyDescent="0.35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f t="shared" si="196"/>
        <v>0</v>
      </c>
      <c r="P6292">
        <f t="shared" si="197"/>
        <v>235.98719999999997</v>
      </c>
    </row>
    <row r="6293" spans="1:16" x14ac:dyDescent="0.35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f t="shared" si="196"/>
        <v>0.1</v>
      </c>
      <c r="P6293">
        <f t="shared" si="197"/>
        <v>586.83856000000003</v>
      </c>
    </row>
    <row r="6294" spans="1:16" x14ac:dyDescent="0.35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f t="shared" si="196"/>
        <v>0.5</v>
      </c>
      <c r="P6294">
        <f t="shared" si="197"/>
        <v>121.51214999999999</v>
      </c>
    </row>
    <row r="6295" spans="1:16" x14ac:dyDescent="0.35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f t="shared" si="196"/>
        <v>0.5</v>
      </c>
      <c r="P6295">
        <f t="shared" si="197"/>
        <v>71.195400000000006</v>
      </c>
    </row>
    <row r="6296" spans="1:16" x14ac:dyDescent="0.35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f t="shared" si="196"/>
        <v>0.1</v>
      </c>
      <c r="P6296">
        <f t="shared" si="197"/>
        <v>23.067</v>
      </c>
    </row>
    <row r="6297" spans="1:16" x14ac:dyDescent="0.35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f t="shared" si="196"/>
        <v>0.5</v>
      </c>
      <c r="P6297">
        <f t="shared" si="197"/>
        <v>1850.0967000000003</v>
      </c>
    </row>
    <row r="6298" spans="1:16" x14ac:dyDescent="0.35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  <c r="O6298">
        <f t="shared" si="196"/>
        <v>0.5</v>
      </c>
      <c r="P6298">
        <f t="shared" si="197"/>
        <v>929.61</v>
      </c>
    </row>
    <row r="6299" spans="1:16" x14ac:dyDescent="0.35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f t="shared" si="196"/>
        <v>0.5</v>
      </c>
      <c r="P6299">
        <f t="shared" si="197"/>
        <v>112.69919999999999</v>
      </c>
    </row>
    <row r="6300" spans="1:16" x14ac:dyDescent="0.35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  <c r="O6300">
        <f t="shared" si="196"/>
        <v>0.5</v>
      </c>
      <c r="P6300">
        <f t="shared" si="197"/>
        <v>36.132750000000001</v>
      </c>
    </row>
    <row r="6301" spans="1:16" x14ac:dyDescent="0.35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f t="shared" si="196"/>
        <v>0.1</v>
      </c>
      <c r="P6301">
        <f t="shared" si="197"/>
        <v>17.900190000000002</v>
      </c>
    </row>
    <row r="6302" spans="1:16" x14ac:dyDescent="0.35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f t="shared" si="196"/>
        <v>0.5</v>
      </c>
      <c r="P6302">
        <f t="shared" si="197"/>
        <v>94.04910000000001</v>
      </c>
    </row>
    <row r="6303" spans="1:16" x14ac:dyDescent="0.35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f t="shared" si="196"/>
        <v>0.5</v>
      </c>
      <c r="P6303">
        <f t="shared" si="197"/>
        <v>13.896599999999999</v>
      </c>
    </row>
    <row r="6304" spans="1:16" x14ac:dyDescent="0.35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  <c r="O6304">
        <f t="shared" si="196"/>
        <v>0.5</v>
      </c>
      <c r="P6304">
        <f t="shared" si="197"/>
        <v>264.54599999999999</v>
      </c>
    </row>
    <row r="6305" spans="1:16" x14ac:dyDescent="0.35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f t="shared" si="196"/>
        <v>0</v>
      </c>
      <c r="P6305">
        <f t="shared" si="197"/>
        <v>51.117000000000004</v>
      </c>
    </row>
    <row r="6306" spans="1:16" x14ac:dyDescent="0.35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f t="shared" si="196"/>
        <v>0.2</v>
      </c>
      <c r="P6306">
        <f t="shared" si="197"/>
        <v>4.1683199999999996</v>
      </c>
    </row>
    <row r="6307" spans="1:16" x14ac:dyDescent="0.35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f t="shared" si="196"/>
        <v>0</v>
      </c>
      <c r="P6307">
        <f t="shared" si="197"/>
        <v>21.760199999999998</v>
      </c>
    </row>
    <row r="6308" spans="1:16" x14ac:dyDescent="0.35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f t="shared" si="196"/>
        <v>0</v>
      </c>
      <c r="P6308">
        <f t="shared" si="197"/>
        <v>119.1918</v>
      </c>
    </row>
    <row r="6309" spans="1:16" x14ac:dyDescent="0.35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f t="shared" si="196"/>
        <v>0</v>
      </c>
      <c r="P6309">
        <f t="shared" si="197"/>
        <v>31.168799999999997</v>
      </c>
    </row>
    <row r="6310" spans="1:16" x14ac:dyDescent="0.35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f t="shared" si="196"/>
        <v>0</v>
      </c>
      <c r="P6310">
        <f t="shared" si="197"/>
        <v>747.90480000000002</v>
      </c>
    </row>
    <row r="6311" spans="1:16" x14ac:dyDescent="0.35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f t="shared" si="196"/>
        <v>0</v>
      </c>
      <c r="P6311">
        <f t="shared" si="197"/>
        <v>401.10479999999995</v>
      </c>
    </row>
    <row r="6312" spans="1:16" x14ac:dyDescent="0.35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f t="shared" si="196"/>
        <v>0</v>
      </c>
      <c r="P6312">
        <f t="shared" si="197"/>
        <v>9.8643999999999998</v>
      </c>
    </row>
    <row r="6313" spans="1:16" x14ac:dyDescent="0.35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  <c r="O6313">
        <f t="shared" si="196"/>
        <v>0.5</v>
      </c>
      <c r="P6313">
        <f t="shared" si="197"/>
        <v>159.29775000000001</v>
      </c>
    </row>
    <row r="6314" spans="1:16" x14ac:dyDescent="0.35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f t="shared" si="196"/>
        <v>0.5</v>
      </c>
      <c r="P6314">
        <f t="shared" si="197"/>
        <v>747.56790000000001</v>
      </c>
    </row>
    <row r="6315" spans="1:16" x14ac:dyDescent="0.35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f t="shared" si="196"/>
        <v>0.5</v>
      </c>
      <c r="P6315">
        <f t="shared" si="197"/>
        <v>11.46735</v>
      </c>
    </row>
    <row r="6316" spans="1:16" x14ac:dyDescent="0.35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f t="shared" si="196"/>
        <v>0.5</v>
      </c>
      <c r="P6316">
        <f t="shared" si="197"/>
        <v>159.51599999999999</v>
      </c>
    </row>
    <row r="6317" spans="1:16" x14ac:dyDescent="0.35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f t="shared" si="196"/>
        <v>0.5</v>
      </c>
      <c r="P6317">
        <f t="shared" si="197"/>
        <v>150.4143</v>
      </c>
    </row>
    <row r="6318" spans="1:16" x14ac:dyDescent="0.35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f t="shared" si="196"/>
        <v>0.5</v>
      </c>
      <c r="P6318">
        <f t="shared" si="197"/>
        <v>112.4136</v>
      </c>
    </row>
    <row r="6319" spans="1:16" x14ac:dyDescent="0.35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  <c r="O6319">
        <f t="shared" si="196"/>
        <v>0.5</v>
      </c>
      <c r="P6319">
        <f t="shared" si="197"/>
        <v>11.97</v>
      </c>
    </row>
    <row r="6320" spans="1:16" x14ac:dyDescent="0.35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f t="shared" si="196"/>
        <v>0</v>
      </c>
      <c r="P6320">
        <f t="shared" si="197"/>
        <v>36.463500000000003</v>
      </c>
    </row>
    <row r="6321" spans="1:16" x14ac:dyDescent="0.35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  <c r="O6321">
        <f t="shared" si="196"/>
        <v>0</v>
      </c>
      <c r="P6321">
        <f t="shared" si="197"/>
        <v>18.744</v>
      </c>
    </row>
    <row r="6322" spans="1:16" x14ac:dyDescent="0.35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  <c r="O6322">
        <f t="shared" si="196"/>
        <v>0.5</v>
      </c>
      <c r="P6322">
        <f t="shared" si="197"/>
        <v>10.1088</v>
      </c>
    </row>
    <row r="6323" spans="1:16" x14ac:dyDescent="0.35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f t="shared" si="196"/>
        <v>0.5</v>
      </c>
      <c r="P6323">
        <f t="shared" si="197"/>
        <v>7.4128500000000006</v>
      </c>
    </row>
    <row r="6324" spans="1:16" x14ac:dyDescent="0.35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f t="shared" si="196"/>
        <v>0</v>
      </c>
      <c r="P6324">
        <f t="shared" si="197"/>
        <v>7.7927999999999997</v>
      </c>
    </row>
    <row r="6325" spans="1:16" x14ac:dyDescent="0.35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  <c r="O6325">
        <f t="shared" si="196"/>
        <v>0.5</v>
      </c>
      <c r="P6325">
        <f t="shared" si="197"/>
        <v>52.446150000000003</v>
      </c>
    </row>
    <row r="6326" spans="1:16" x14ac:dyDescent="0.35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  <c r="O6326">
        <f t="shared" si="196"/>
        <v>0.5</v>
      </c>
      <c r="P6326">
        <f t="shared" si="197"/>
        <v>26.052</v>
      </c>
    </row>
    <row r="6327" spans="1:16" x14ac:dyDescent="0.35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  <c r="O6327">
        <f t="shared" si="196"/>
        <v>0.5</v>
      </c>
      <c r="P6327">
        <f t="shared" si="197"/>
        <v>161.29259999999999</v>
      </c>
    </row>
    <row r="6328" spans="1:16" x14ac:dyDescent="0.35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f t="shared" si="196"/>
        <v>0.5</v>
      </c>
      <c r="P6328">
        <f t="shared" si="197"/>
        <v>14.8887</v>
      </c>
    </row>
    <row r="6329" spans="1:16" x14ac:dyDescent="0.35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f t="shared" si="196"/>
        <v>0.5</v>
      </c>
      <c r="P6329">
        <f t="shared" si="197"/>
        <v>364.37489999999997</v>
      </c>
    </row>
    <row r="6330" spans="1:16" x14ac:dyDescent="0.35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  <c r="O6330">
        <f t="shared" si="196"/>
        <v>0.5</v>
      </c>
      <c r="P6330">
        <f t="shared" si="197"/>
        <v>15.144750000000002</v>
      </c>
    </row>
    <row r="6331" spans="1:16" x14ac:dyDescent="0.35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f t="shared" si="196"/>
        <v>0.5</v>
      </c>
      <c r="P6331">
        <f t="shared" si="197"/>
        <v>231.20160000000004</v>
      </c>
    </row>
    <row r="6332" spans="1:16" x14ac:dyDescent="0.35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f t="shared" si="196"/>
        <v>0.5</v>
      </c>
      <c r="P6332">
        <f t="shared" si="197"/>
        <v>75.901200000000003</v>
      </c>
    </row>
    <row r="6333" spans="1:16" x14ac:dyDescent="0.35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f t="shared" si="196"/>
        <v>0.5</v>
      </c>
      <c r="P6333">
        <f t="shared" si="197"/>
        <v>46.774799999999999</v>
      </c>
    </row>
    <row r="6334" spans="1:16" x14ac:dyDescent="0.35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  <c r="O6334">
        <f t="shared" si="196"/>
        <v>0.5</v>
      </c>
      <c r="P6334">
        <f t="shared" si="197"/>
        <v>14.803649999999999</v>
      </c>
    </row>
    <row r="6335" spans="1:16" x14ac:dyDescent="0.35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  <c r="O6335">
        <f t="shared" si="196"/>
        <v>0.5</v>
      </c>
      <c r="P6335">
        <f t="shared" si="197"/>
        <v>24.502500000000001</v>
      </c>
    </row>
    <row r="6336" spans="1:16" x14ac:dyDescent="0.35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f t="shared" si="196"/>
        <v>0.5</v>
      </c>
      <c r="P6336">
        <f t="shared" si="197"/>
        <v>39.050399999999996</v>
      </c>
    </row>
    <row r="6337" spans="1:16" x14ac:dyDescent="0.35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f t="shared" si="196"/>
        <v>0.5</v>
      </c>
      <c r="P6337">
        <f t="shared" si="197"/>
        <v>17.823</v>
      </c>
    </row>
    <row r="6338" spans="1:16" x14ac:dyDescent="0.35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f t="shared" si="196"/>
        <v>0.5</v>
      </c>
      <c r="P6338">
        <f t="shared" si="197"/>
        <v>46.569599999999994</v>
      </c>
    </row>
    <row r="6339" spans="1:16" x14ac:dyDescent="0.35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f t="shared" ref="O6339:O6402" si="198">IF(D6339="Same Day",0.2,IF(D6339="First Class",0.1,IF(D6339= "Standard Class",0.5,0)))</f>
        <v>0.5</v>
      </c>
      <c r="P6339">
        <f t="shared" ref="P6339:P6402" si="199">(K6339-N6339)*(1+O6339)</f>
        <v>446.19749999999999</v>
      </c>
    </row>
    <row r="6340" spans="1:16" x14ac:dyDescent="0.35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  <c r="O6340">
        <f t="shared" si="198"/>
        <v>0.5</v>
      </c>
      <c r="P6340">
        <f t="shared" si="199"/>
        <v>65.849999999999994</v>
      </c>
    </row>
    <row r="6341" spans="1:16" x14ac:dyDescent="0.35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f t="shared" si="198"/>
        <v>0.5</v>
      </c>
      <c r="P6341">
        <f t="shared" si="199"/>
        <v>328.38330000000002</v>
      </c>
    </row>
    <row r="6342" spans="1:16" x14ac:dyDescent="0.35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f t="shared" si="198"/>
        <v>0.5</v>
      </c>
      <c r="P6342">
        <f t="shared" si="199"/>
        <v>5771.9556000000002</v>
      </c>
    </row>
    <row r="6343" spans="1:16" x14ac:dyDescent="0.35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f t="shared" si="198"/>
        <v>0.1</v>
      </c>
      <c r="P6343">
        <f t="shared" si="199"/>
        <v>210.89992000000004</v>
      </c>
    </row>
    <row r="6344" spans="1:16" x14ac:dyDescent="0.35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f t="shared" si="198"/>
        <v>0.1</v>
      </c>
      <c r="P6344">
        <f t="shared" si="199"/>
        <v>73.82759999999999</v>
      </c>
    </row>
    <row r="6345" spans="1:16" x14ac:dyDescent="0.35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  <c r="O6345">
        <f t="shared" si="198"/>
        <v>0.1</v>
      </c>
      <c r="P6345">
        <f t="shared" si="199"/>
        <v>17.076840000000004</v>
      </c>
    </row>
    <row r="6346" spans="1:16" x14ac:dyDescent="0.35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f t="shared" si="198"/>
        <v>0.1</v>
      </c>
      <c r="P6346">
        <f t="shared" si="199"/>
        <v>39.628160000000008</v>
      </c>
    </row>
    <row r="6347" spans="1:16" x14ac:dyDescent="0.35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f t="shared" si="198"/>
        <v>0.1</v>
      </c>
      <c r="P6347">
        <f t="shared" si="199"/>
        <v>459.20457000000005</v>
      </c>
    </row>
    <row r="6348" spans="1:16" x14ac:dyDescent="0.35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f t="shared" si="198"/>
        <v>0.2</v>
      </c>
      <c r="P6348">
        <f t="shared" si="199"/>
        <v>15.0246</v>
      </c>
    </row>
    <row r="6349" spans="1:16" x14ac:dyDescent="0.35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f t="shared" si="198"/>
        <v>0.5</v>
      </c>
      <c r="P6349">
        <f t="shared" si="199"/>
        <v>11.6433</v>
      </c>
    </row>
    <row r="6350" spans="1:16" x14ac:dyDescent="0.35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  <c r="O6350">
        <f t="shared" si="198"/>
        <v>0.5</v>
      </c>
      <c r="P6350">
        <f t="shared" si="199"/>
        <v>40.305599999999998</v>
      </c>
    </row>
    <row r="6351" spans="1:16" x14ac:dyDescent="0.35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f t="shared" si="198"/>
        <v>0.5</v>
      </c>
      <c r="P6351">
        <f t="shared" si="199"/>
        <v>36.813000000000002</v>
      </c>
    </row>
    <row r="6352" spans="1:16" x14ac:dyDescent="0.35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  <c r="O6352">
        <f t="shared" si="198"/>
        <v>0.5</v>
      </c>
      <c r="P6352">
        <f t="shared" si="199"/>
        <v>321.13499999999999</v>
      </c>
    </row>
    <row r="6353" spans="1:16" x14ac:dyDescent="0.35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f t="shared" si="198"/>
        <v>0.5</v>
      </c>
      <c r="P6353">
        <f t="shared" si="199"/>
        <v>501.40919999999994</v>
      </c>
    </row>
    <row r="6354" spans="1:16" x14ac:dyDescent="0.35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f t="shared" si="198"/>
        <v>0.5</v>
      </c>
      <c r="P6354">
        <f t="shared" si="199"/>
        <v>6.6329999999999991</v>
      </c>
    </row>
    <row r="6355" spans="1:16" x14ac:dyDescent="0.35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  <c r="O6355">
        <f t="shared" si="198"/>
        <v>0.5</v>
      </c>
      <c r="P6355">
        <f t="shared" si="199"/>
        <v>9.4387500000000006</v>
      </c>
    </row>
    <row r="6356" spans="1:16" x14ac:dyDescent="0.35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f t="shared" si="198"/>
        <v>0.5</v>
      </c>
      <c r="P6356">
        <f t="shared" si="199"/>
        <v>354.87900000000002</v>
      </c>
    </row>
    <row r="6357" spans="1:16" x14ac:dyDescent="0.35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  <c r="O6357">
        <f t="shared" si="198"/>
        <v>0.5</v>
      </c>
      <c r="P6357">
        <f t="shared" si="199"/>
        <v>146.3355</v>
      </c>
    </row>
    <row r="6358" spans="1:16" x14ac:dyDescent="0.35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f t="shared" si="198"/>
        <v>0.5</v>
      </c>
      <c r="P6358">
        <f t="shared" si="199"/>
        <v>19.187999999999999</v>
      </c>
    </row>
    <row r="6359" spans="1:16" x14ac:dyDescent="0.35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f t="shared" si="198"/>
        <v>0.5</v>
      </c>
      <c r="P6359">
        <f t="shared" si="199"/>
        <v>20.217600000000004</v>
      </c>
    </row>
    <row r="6360" spans="1:16" x14ac:dyDescent="0.35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  <c r="O6360">
        <f t="shared" si="198"/>
        <v>0.5</v>
      </c>
      <c r="P6360">
        <f t="shared" si="199"/>
        <v>5.0544000000000011</v>
      </c>
    </row>
    <row r="6361" spans="1:16" x14ac:dyDescent="0.35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f t="shared" si="198"/>
        <v>0.5</v>
      </c>
      <c r="P6361">
        <f t="shared" si="199"/>
        <v>116.57520000000001</v>
      </c>
    </row>
    <row r="6362" spans="1:16" x14ac:dyDescent="0.35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  <c r="O6362">
        <f t="shared" si="198"/>
        <v>0.5</v>
      </c>
      <c r="P6362">
        <f t="shared" si="199"/>
        <v>60.804000000000002</v>
      </c>
    </row>
    <row r="6363" spans="1:16" x14ac:dyDescent="0.35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f t="shared" si="198"/>
        <v>0.5</v>
      </c>
      <c r="P6363">
        <f t="shared" si="199"/>
        <v>64.088849999999994</v>
      </c>
    </row>
    <row r="6364" spans="1:16" x14ac:dyDescent="0.35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f t="shared" si="198"/>
        <v>0.5</v>
      </c>
      <c r="P6364">
        <f t="shared" si="199"/>
        <v>141.37500000000003</v>
      </c>
    </row>
    <row r="6365" spans="1:16" x14ac:dyDescent="0.35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  <c r="O6365">
        <f t="shared" si="198"/>
        <v>0.5</v>
      </c>
      <c r="P6365">
        <f t="shared" si="199"/>
        <v>1403.9892</v>
      </c>
    </row>
    <row r="6366" spans="1:16" x14ac:dyDescent="0.35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f t="shared" si="198"/>
        <v>0.5</v>
      </c>
      <c r="P6366">
        <f t="shared" si="199"/>
        <v>40.435200000000009</v>
      </c>
    </row>
    <row r="6367" spans="1:16" x14ac:dyDescent="0.35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  <c r="O6367">
        <f t="shared" si="198"/>
        <v>0.1</v>
      </c>
      <c r="P6367">
        <f t="shared" si="199"/>
        <v>33.09966</v>
      </c>
    </row>
    <row r="6368" spans="1:16" x14ac:dyDescent="0.35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f t="shared" si="198"/>
        <v>0.1</v>
      </c>
      <c r="P6368">
        <f t="shared" si="199"/>
        <v>256.47479000000004</v>
      </c>
    </row>
    <row r="6369" spans="1:16" x14ac:dyDescent="0.35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f t="shared" si="198"/>
        <v>0.1</v>
      </c>
      <c r="P6369">
        <f t="shared" si="199"/>
        <v>94.263840000000016</v>
      </c>
    </row>
    <row r="6370" spans="1:16" x14ac:dyDescent="0.35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  <c r="O6370">
        <f t="shared" si="198"/>
        <v>0.5</v>
      </c>
      <c r="P6370">
        <f t="shared" si="199"/>
        <v>124.80000000000001</v>
      </c>
    </row>
    <row r="6371" spans="1:16" x14ac:dyDescent="0.35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  <c r="O6371">
        <f t="shared" si="198"/>
        <v>0.5</v>
      </c>
      <c r="P6371">
        <f t="shared" si="199"/>
        <v>101.38800000000001</v>
      </c>
    </row>
    <row r="6372" spans="1:16" x14ac:dyDescent="0.35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f t="shared" si="198"/>
        <v>0.2</v>
      </c>
      <c r="P6372">
        <f t="shared" si="199"/>
        <v>120.94991999999999</v>
      </c>
    </row>
    <row r="6373" spans="1:16" x14ac:dyDescent="0.35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f t="shared" si="198"/>
        <v>0</v>
      </c>
      <c r="P6373">
        <f t="shared" si="199"/>
        <v>62.100800000000007</v>
      </c>
    </row>
    <row r="6374" spans="1:16" x14ac:dyDescent="0.35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  <c r="O6374">
        <f t="shared" si="198"/>
        <v>0</v>
      </c>
      <c r="P6374">
        <f t="shared" si="199"/>
        <v>3.5139</v>
      </c>
    </row>
    <row r="6375" spans="1:16" x14ac:dyDescent="0.35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f t="shared" si="198"/>
        <v>0</v>
      </c>
      <c r="P6375">
        <f t="shared" si="199"/>
        <v>305.0154</v>
      </c>
    </row>
    <row r="6376" spans="1:16" x14ac:dyDescent="0.35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f t="shared" si="198"/>
        <v>0.5</v>
      </c>
      <c r="P6376">
        <f t="shared" si="199"/>
        <v>737.07899999999995</v>
      </c>
    </row>
    <row r="6377" spans="1:16" x14ac:dyDescent="0.35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f t="shared" si="198"/>
        <v>0.5</v>
      </c>
      <c r="P6377">
        <f t="shared" si="199"/>
        <v>151.7535</v>
      </c>
    </row>
    <row r="6378" spans="1:16" x14ac:dyDescent="0.35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f t="shared" si="198"/>
        <v>0.1</v>
      </c>
      <c r="P6378">
        <f t="shared" si="199"/>
        <v>3.52352</v>
      </c>
    </row>
    <row r="6379" spans="1:16" x14ac:dyDescent="0.35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f t="shared" si="198"/>
        <v>0.5</v>
      </c>
      <c r="P6379">
        <f t="shared" si="199"/>
        <v>15.7194</v>
      </c>
    </row>
    <row r="6380" spans="1:16" x14ac:dyDescent="0.35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f t="shared" si="198"/>
        <v>0.5</v>
      </c>
      <c r="P6380">
        <f t="shared" si="199"/>
        <v>86.991299999999995</v>
      </c>
    </row>
    <row r="6381" spans="1:16" x14ac:dyDescent="0.35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f t="shared" si="198"/>
        <v>0.5</v>
      </c>
      <c r="P6381">
        <f t="shared" si="199"/>
        <v>321.91874999999999</v>
      </c>
    </row>
    <row r="6382" spans="1:16" x14ac:dyDescent="0.35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f t="shared" si="198"/>
        <v>0.5</v>
      </c>
      <c r="P6382">
        <f t="shared" si="199"/>
        <v>92.426400000000001</v>
      </c>
    </row>
    <row r="6383" spans="1:16" x14ac:dyDescent="0.35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f t="shared" si="198"/>
        <v>0.5</v>
      </c>
      <c r="P6383">
        <f t="shared" si="199"/>
        <v>701.94150000000002</v>
      </c>
    </row>
    <row r="6384" spans="1:16" x14ac:dyDescent="0.35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  <c r="O6384">
        <f t="shared" si="198"/>
        <v>0.5</v>
      </c>
      <c r="P6384">
        <f t="shared" si="199"/>
        <v>292.99559999999997</v>
      </c>
    </row>
    <row r="6385" spans="1:16" x14ac:dyDescent="0.35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f t="shared" si="198"/>
        <v>0.1</v>
      </c>
      <c r="P6385">
        <f t="shared" si="199"/>
        <v>93.762240000000006</v>
      </c>
    </row>
    <row r="6386" spans="1:16" x14ac:dyDescent="0.35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f t="shared" si="198"/>
        <v>0.1</v>
      </c>
      <c r="P6386">
        <f t="shared" si="199"/>
        <v>36.947680000000005</v>
      </c>
    </row>
    <row r="6387" spans="1:16" x14ac:dyDescent="0.35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f t="shared" si="198"/>
        <v>0.1</v>
      </c>
      <c r="P6387">
        <f t="shared" si="199"/>
        <v>54.220320000000001</v>
      </c>
    </row>
    <row r="6388" spans="1:16" x14ac:dyDescent="0.35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f t="shared" si="198"/>
        <v>0.1</v>
      </c>
      <c r="P6388">
        <f t="shared" si="199"/>
        <v>11.994180000000002</v>
      </c>
    </row>
    <row r="6389" spans="1:16" x14ac:dyDescent="0.35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f t="shared" si="198"/>
        <v>0.5</v>
      </c>
      <c r="P6389">
        <f t="shared" si="199"/>
        <v>8.7120000000000015</v>
      </c>
    </row>
    <row r="6390" spans="1:16" x14ac:dyDescent="0.35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f t="shared" si="198"/>
        <v>0.5</v>
      </c>
      <c r="P6390">
        <f t="shared" si="199"/>
        <v>334.56270000000001</v>
      </c>
    </row>
    <row r="6391" spans="1:16" x14ac:dyDescent="0.35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f t="shared" si="198"/>
        <v>0.5</v>
      </c>
      <c r="P6391">
        <f t="shared" si="199"/>
        <v>247.36424999999997</v>
      </c>
    </row>
    <row r="6392" spans="1:16" x14ac:dyDescent="0.35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f t="shared" si="198"/>
        <v>0.5</v>
      </c>
      <c r="P6392">
        <f t="shared" si="199"/>
        <v>9.9144000000000023</v>
      </c>
    </row>
    <row r="6393" spans="1:16" x14ac:dyDescent="0.35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f t="shared" si="198"/>
        <v>0.5</v>
      </c>
      <c r="P6393">
        <f t="shared" si="199"/>
        <v>11.842199999999998</v>
      </c>
    </row>
    <row r="6394" spans="1:16" x14ac:dyDescent="0.35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  <c r="O6394">
        <f t="shared" si="198"/>
        <v>0.5</v>
      </c>
      <c r="P6394">
        <f t="shared" si="199"/>
        <v>4.4063999999999997</v>
      </c>
    </row>
    <row r="6395" spans="1:16" x14ac:dyDescent="0.35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  <c r="O6395">
        <f t="shared" si="198"/>
        <v>0.5</v>
      </c>
      <c r="P6395">
        <f t="shared" si="199"/>
        <v>16.432200000000002</v>
      </c>
    </row>
    <row r="6396" spans="1:16" x14ac:dyDescent="0.35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  <c r="O6396">
        <f t="shared" si="198"/>
        <v>0.5</v>
      </c>
      <c r="P6396">
        <f t="shared" si="199"/>
        <v>297.69</v>
      </c>
    </row>
    <row r="6397" spans="1:16" x14ac:dyDescent="0.35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f t="shared" si="198"/>
        <v>0.5</v>
      </c>
      <c r="P6397">
        <f t="shared" si="199"/>
        <v>18.779249999999998</v>
      </c>
    </row>
    <row r="6398" spans="1:16" x14ac:dyDescent="0.35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f t="shared" si="198"/>
        <v>0.5</v>
      </c>
      <c r="P6398">
        <f t="shared" si="199"/>
        <v>22.9755</v>
      </c>
    </row>
    <row r="6399" spans="1:16" x14ac:dyDescent="0.35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f t="shared" si="198"/>
        <v>0.5</v>
      </c>
      <c r="P6399">
        <f t="shared" si="199"/>
        <v>6.9864000000000006</v>
      </c>
    </row>
    <row r="6400" spans="1:16" x14ac:dyDescent="0.35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f t="shared" si="198"/>
        <v>0.5</v>
      </c>
      <c r="P6400">
        <f t="shared" si="199"/>
        <v>866.19749999999999</v>
      </c>
    </row>
    <row r="6401" spans="1:16" x14ac:dyDescent="0.35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f t="shared" si="198"/>
        <v>0.5</v>
      </c>
      <c r="P6401">
        <f t="shared" si="199"/>
        <v>19.219200000000001</v>
      </c>
    </row>
    <row r="6402" spans="1:16" x14ac:dyDescent="0.35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f t="shared" si="198"/>
        <v>0.5</v>
      </c>
      <c r="P6402">
        <f t="shared" si="199"/>
        <v>239.274</v>
      </c>
    </row>
    <row r="6403" spans="1:16" x14ac:dyDescent="0.35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  <c r="O6403">
        <f t="shared" ref="O6403:O6466" si="200">IF(D6403="Same Day",0.2,IF(D6403="First Class",0.1,IF(D6403= "Standard Class",0.5,0)))</f>
        <v>0.1</v>
      </c>
      <c r="P6403">
        <f t="shared" ref="P6403:P6466" si="201">(K6403-N6403)*(1+O6403)</f>
        <v>228.89416000000003</v>
      </c>
    </row>
    <row r="6404" spans="1:16" x14ac:dyDescent="0.35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  <c r="O6404">
        <f t="shared" si="200"/>
        <v>0.1</v>
      </c>
      <c r="P6404">
        <f t="shared" si="201"/>
        <v>2.2250800000000002</v>
      </c>
    </row>
    <row r="6405" spans="1:16" x14ac:dyDescent="0.35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  <c r="O6405">
        <f t="shared" si="200"/>
        <v>0.1</v>
      </c>
      <c r="P6405">
        <f t="shared" si="201"/>
        <v>5.4628199999999998</v>
      </c>
    </row>
    <row r="6406" spans="1:16" x14ac:dyDescent="0.35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  <c r="O6406">
        <f t="shared" si="200"/>
        <v>0.5</v>
      </c>
      <c r="P6406">
        <f t="shared" si="201"/>
        <v>236.27024999999998</v>
      </c>
    </row>
    <row r="6407" spans="1:16" x14ac:dyDescent="0.35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f t="shared" si="200"/>
        <v>0</v>
      </c>
      <c r="P6407">
        <f t="shared" si="201"/>
        <v>562.44839999999999</v>
      </c>
    </row>
    <row r="6408" spans="1:16" x14ac:dyDescent="0.35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f t="shared" si="200"/>
        <v>0</v>
      </c>
      <c r="P6408">
        <f t="shared" si="201"/>
        <v>106.30829999999999</v>
      </c>
    </row>
    <row r="6409" spans="1:16" x14ac:dyDescent="0.35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  <c r="O6409">
        <f t="shared" si="200"/>
        <v>0.1</v>
      </c>
      <c r="P6409">
        <f t="shared" si="201"/>
        <v>1003.5069000000001</v>
      </c>
    </row>
    <row r="6410" spans="1:16" x14ac:dyDescent="0.35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f t="shared" si="200"/>
        <v>0.1</v>
      </c>
      <c r="P6410">
        <f t="shared" si="201"/>
        <v>44.467500000000008</v>
      </c>
    </row>
    <row r="6411" spans="1:16" x14ac:dyDescent="0.35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f t="shared" si="200"/>
        <v>0.1</v>
      </c>
      <c r="P6411">
        <f t="shared" si="201"/>
        <v>34.94502</v>
      </c>
    </row>
    <row r="6412" spans="1:16" x14ac:dyDescent="0.35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f t="shared" si="200"/>
        <v>0.1</v>
      </c>
      <c r="P6412">
        <f t="shared" si="201"/>
        <v>8.0219700000000014</v>
      </c>
    </row>
    <row r="6413" spans="1:16" x14ac:dyDescent="0.35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f t="shared" si="200"/>
        <v>0.1</v>
      </c>
      <c r="P6413">
        <f t="shared" si="201"/>
        <v>54.957760000000007</v>
      </c>
    </row>
    <row r="6414" spans="1:16" x14ac:dyDescent="0.35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f t="shared" si="200"/>
        <v>0.5</v>
      </c>
      <c r="P6414">
        <f t="shared" si="201"/>
        <v>81.829350000000005</v>
      </c>
    </row>
    <row r="6415" spans="1:16" x14ac:dyDescent="0.35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f t="shared" si="200"/>
        <v>0.5</v>
      </c>
      <c r="P6415">
        <f t="shared" si="201"/>
        <v>132.51599999999999</v>
      </c>
    </row>
    <row r="6416" spans="1:16" x14ac:dyDescent="0.35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  <c r="O6416">
        <f t="shared" si="200"/>
        <v>0</v>
      </c>
      <c r="P6416">
        <f t="shared" si="201"/>
        <v>19.2</v>
      </c>
    </row>
    <row r="6417" spans="1:16" x14ac:dyDescent="0.35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f t="shared" si="200"/>
        <v>0.2</v>
      </c>
      <c r="P6417">
        <f t="shared" si="201"/>
        <v>65.426399999999987</v>
      </c>
    </row>
    <row r="6418" spans="1:16" x14ac:dyDescent="0.35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f t="shared" si="200"/>
        <v>0.5</v>
      </c>
      <c r="P6418">
        <f t="shared" si="201"/>
        <v>200.86559999999997</v>
      </c>
    </row>
    <row r="6419" spans="1:16" x14ac:dyDescent="0.35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  <c r="O6419">
        <f t="shared" si="200"/>
        <v>0.5</v>
      </c>
      <c r="P6419">
        <f t="shared" si="201"/>
        <v>10.9956</v>
      </c>
    </row>
    <row r="6420" spans="1:16" x14ac:dyDescent="0.35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f t="shared" si="200"/>
        <v>0.5</v>
      </c>
      <c r="P6420">
        <f t="shared" si="201"/>
        <v>23.716800000000003</v>
      </c>
    </row>
    <row r="6421" spans="1:16" x14ac:dyDescent="0.35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f t="shared" si="200"/>
        <v>0.5</v>
      </c>
      <c r="P6421">
        <f t="shared" si="201"/>
        <v>431.69490000000002</v>
      </c>
    </row>
    <row r="6422" spans="1:16" x14ac:dyDescent="0.35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f t="shared" si="200"/>
        <v>0.5</v>
      </c>
      <c r="P6422">
        <f t="shared" si="201"/>
        <v>13.3812</v>
      </c>
    </row>
    <row r="6423" spans="1:16" x14ac:dyDescent="0.35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f t="shared" si="200"/>
        <v>0.5</v>
      </c>
      <c r="P6423">
        <f t="shared" si="201"/>
        <v>484.42769999999996</v>
      </c>
    </row>
    <row r="6424" spans="1:16" x14ac:dyDescent="0.35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f t="shared" si="200"/>
        <v>0.5</v>
      </c>
      <c r="P6424">
        <f t="shared" si="201"/>
        <v>115.84755000000001</v>
      </c>
    </row>
    <row r="6425" spans="1:16" x14ac:dyDescent="0.35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f t="shared" si="200"/>
        <v>0.1</v>
      </c>
      <c r="P6425">
        <f t="shared" si="201"/>
        <v>580.90031999999997</v>
      </c>
    </row>
    <row r="6426" spans="1:16" x14ac:dyDescent="0.35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f t="shared" si="200"/>
        <v>0.5</v>
      </c>
      <c r="P6426">
        <f t="shared" si="201"/>
        <v>15.1632</v>
      </c>
    </row>
    <row r="6427" spans="1:16" x14ac:dyDescent="0.35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f t="shared" si="200"/>
        <v>0.5</v>
      </c>
      <c r="P6427">
        <f t="shared" si="201"/>
        <v>10919.968800000001</v>
      </c>
    </row>
    <row r="6428" spans="1:16" x14ac:dyDescent="0.35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f t="shared" si="200"/>
        <v>0.5</v>
      </c>
      <c r="P6428">
        <f t="shared" si="201"/>
        <v>15.734999999999998</v>
      </c>
    </row>
    <row r="6429" spans="1:16" x14ac:dyDescent="0.35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  <c r="O6429">
        <f t="shared" si="200"/>
        <v>0.5</v>
      </c>
      <c r="P6429">
        <f t="shared" si="201"/>
        <v>10.1088</v>
      </c>
    </row>
    <row r="6430" spans="1:16" x14ac:dyDescent="0.35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f t="shared" si="200"/>
        <v>0.5</v>
      </c>
      <c r="P6430">
        <f t="shared" si="201"/>
        <v>220.28760000000003</v>
      </c>
    </row>
    <row r="6431" spans="1:16" x14ac:dyDescent="0.35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f t="shared" si="200"/>
        <v>0.5</v>
      </c>
      <c r="P6431">
        <f t="shared" si="201"/>
        <v>41.411999999999999</v>
      </c>
    </row>
    <row r="6432" spans="1:16" x14ac:dyDescent="0.35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f t="shared" si="200"/>
        <v>0.5</v>
      </c>
      <c r="P6432">
        <f t="shared" si="201"/>
        <v>1866.4460999999999</v>
      </c>
    </row>
    <row r="6433" spans="1:16" x14ac:dyDescent="0.35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f t="shared" si="200"/>
        <v>0.5</v>
      </c>
      <c r="P6433">
        <f t="shared" si="201"/>
        <v>37.182600000000001</v>
      </c>
    </row>
    <row r="6434" spans="1:16" x14ac:dyDescent="0.35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f t="shared" si="200"/>
        <v>0.5</v>
      </c>
      <c r="P6434">
        <f t="shared" si="201"/>
        <v>692.46899999999994</v>
      </c>
    </row>
    <row r="6435" spans="1:16" x14ac:dyDescent="0.35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f t="shared" si="200"/>
        <v>0.5</v>
      </c>
      <c r="P6435">
        <f t="shared" si="201"/>
        <v>22.491</v>
      </c>
    </row>
    <row r="6436" spans="1:16" x14ac:dyDescent="0.35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f t="shared" si="200"/>
        <v>0.5</v>
      </c>
      <c r="P6436">
        <f t="shared" si="201"/>
        <v>251.08199999999999</v>
      </c>
    </row>
    <row r="6437" spans="1:16" x14ac:dyDescent="0.35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  <c r="O6437">
        <f t="shared" si="200"/>
        <v>0.1</v>
      </c>
      <c r="P6437">
        <f t="shared" si="201"/>
        <v>22.330000000000002</v>
      </c>
    </row>
    <row r="6438" spans="1:16" x14ac:dyDescent="0.35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f t="shared" si="200"/>
        <v>0.1</v>
      </c>
      <c r="P6438">
        <f t="shared" si="201"/>
        <v>493.37310000000002</v>
      </c>
    </row>
    <row r="6439" spans="1:16" x14ac:dyDescent="0.35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f t="shared" si="200"/>
        <v>0.1</v>
      </c>
      <c r="P6439">
        <f t="shared" si="201"/>
        <v>307.66757999999999</v>
      </c>
    </row>
    <row r="6440" spans="1:16" x14ac:dyDescent="0.35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f t="shared" si="200"/>
        <v>0.5</v>
      </c>
      <c r="P6440">
        <f t="shared" si="201"/>
        <v>1608.7302000000002</v>
      </c>
    </row>
    <row r="6441" spans="1:16" x14ac:dyDescent="0.35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f t="shared" si="200"/>
        <v>0.1</v>
      </c>
      <c r="P6441">
        <f t="shared" si="201"/>
        <v>655.55489999999998</v>
      </c>
    </row>
    <row r="6442" spans="1:16" x14ac:dyDescent="0.35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f t="shared" si="200"/>
        <v>0.5</v>
      </c>
      <c r="P6442">
        <f t="shared" si="201"/>
        <v>33.312000000000005</v>
      </c>
    </row>
    <row r="6443" spans="1:16" x14ac:dyDescent="0.35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f t="shared" si="200"/>
        <v>0.5</v>
      </c>
      <c r="P6443">
        <f t="shared" si="201"/>
        <v>113.8518</v>
      </c>
    </row>
    <row r="6444" spans="1:16" x14ac:dyDescent="0.35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f t="shared" si="200"/>
        <v>0.5</v>
      </c>
      <c r="P6444">
        <f t="shared" si="201"/>
        <v>29.593199999999996</v>
      </c>
    </row>
    <row r="6445" spans="1:16" x14ac:dyDescent="0.35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  <c r="O6445">
        <f t="shared" si="200"/>
        <v>0.5</v>
      </c>
      <c r="P6445">
        <f t="shared" si="201"/>
        <v>20.168999999999997</v>
      </c>
    </row>
    <row r="6446" spans="1:16" x14ac:dyDescent="0.35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f t="shared" si="200"/>
        <v>0.5</v>
      </c>
      <c r="P6446">
        <f t="shared" si="201"/>
        <v>72.800100000000015</v>
      </c>
    </row>
    <row r="6447" spans="1:16" x14ac:dyDescent="0.35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f t="shared" si="200"/>
        <v>0.5</v>
      </c>
      <c r="P6447">
        <f t="shared" si="201"/>
        <v>6.9263999999999992</v>
      </c>
    </row>
    <row r="6448" spans="1:16" x14ac:dyDescent="0.35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  <c r="O6448">
        <f t="shared" si="200"/>
        <v>0</v>
      </c>
      <c r="P6448">
        <f t="shared" si="201"/>
        <v>181.125</v>
      </c>
    </row>
    <row r="6449" spans="1:16" x14ac:dyDescent="0.35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f t="shared" si="200"/>
        <v>0</v>
      </c>
      <c r="P6449">
        <f t="shared" si="201"/>
        <v>1.6015999999999999</v>
      </c>
    </row>
    <row r="6450" spans="1:16" x14ac:dyDescent="0.35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f t="shared" si="200"/>
        <v>0</v>
      </c>
      <c r="P6450">
        <f t="shared" si="201"/>
        <v>8.0660000000000007</v>
      </c>
    </row>
    <row r="6451" spans="1:16" x14ac:dyDescent="0.35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f t="shared" si="200"/>
        <v>0.5</v>
      </c>
      <c r="P6451">
        <f t="shared" si="201"/>
        <v>8.3928000000000011</v>
      </c>
    </row>
    <row r="6452" spans="1:16" x14ac:dyDescent="0.35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f t="shared" si="200"/>
        <v>0.5</v>
      </c>
      <c r="P6452">
        <f t="shared" si="201"/>
        <v>37.000799999999998</v>
      </c>
    </row>
    <row r="6453" spans="1:16" x14ac:dyDescent="0.35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  <c r="O6453">
        <f t="shared" si="200"/>
        <v>0.5</v>
      </c>
      <c r="P6453">
        <f t="shared" si="201"/>
        <v>6.7335000000000012</v>
      </c>
    </row>
    <row r="6454" spans="1:16" x14ac:dyDescent="0.35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f t="shared" si="200"/>
        <v>0</v>
      </c>
      <c r="P6454">
        <f t="shared" si="201"/>
        <v>144.5181</v>
      </c>
    </row>
    <row r="6455" spans="1:16" x14ac:dyDescent="0.35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f t="shared" si="200"/>
        <v>0.5</v>
      </c>
      <c r="P6455">
        <f t="shared" si="201"/>
        <v>4.3214999999999995</v>
      </c>
    </row>
    <row r="6456" spans="1:16" x14ac:dyDescent="0.35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  <c r="O6456">
        <f t="shared" si="200"/>
        <v>0.1</v>
      </c>
      <c r="P6456">
        <f t="shared" si="201"/>
        <v>45.417680000000004</v>
      </c>
    </row>
    <row r="6457" spans="1:16" x14ac:dyDescent="0.35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f t="shared" si="200"/>
        <v>0.1</v>
      </c>
      <c r="P6457">
        <f t="shared" si="201"/>
        <v>28.052640000000004</v>
      </c>
    </row>
    <row r="6458" spans="1:16" x14ac:dyDescent="0.35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f t="shared" si="200"/>
        <v>0.5</v>
      </c>
      <c r="P6458">
        <f t="shared" si="201"/>
        <v>148.90905000000004</v>
      </c>
    </row>
    <row r="6459" spans="1:16" x14ac:dyDescent="0.35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f t="shared" si="200"/>
        <v>0.5</v>
      </c>
      <c r="P6459">
        <f t="shared" si="201"/>
        <v>13.4064</v>
      </c>
    </row>
    <row r="6460" spans="1:16" x14ac:dyDescent="0.35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  <c r="O6460">
        <f t="shared" si="200"/>
        <v>0.1</v>
      </c>
      <c r="P6460">
        <f t="shared" si="201"/>
        <v>2.9365600000000001</v>
      </c>
    </row>
    <row r="6461" spans="1:16" x14ac:dyDescent="0.35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  <c r="O6461">
        <f t="shared" si="200"/>
        <v>0.1</v>
      </c>
      <c r="P6461">
        <f t="shared" si="201"/>
        <v>8.8934999999999995</v>
      </c>
    </row>
    <row r="6462" spans="1:16" x14ac:dyDescent="0.35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f t="shared" si="200"/>
        <v>0.1</v>
      </c>
      <c r="P6462">
        <f t="shared" si="201"/>
        <v>30.690000000000005</v>
      </c>
    </row>
    <row r="6463" spans="1:16" x14ac:dyDescent="0.35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f t="shared" si="200"/>
        <v>0.1</v>
      </c>
      <c r="P6463">
        <f t="shared" si="201"/>
        <v>78.183930000000004</v>
      </c>
    </row>
    <row r="6464" spans="1:16" x14ac:dyDescent="0.35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f t="shared" si="200"/>
        <v>0.1</v>
      </c>
      <c r="P6464">
        <f t="shared" si="201"/>
        <v>262.22195999999997</v>
      </c>
    </row>
    <row r="6465" spans="1:16" x14ac:dyDescent="0.35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  <c r="O6465">
        <f t="shared" si="200"/>
        <v>0.1</v>
      </c>
      <c r="P6465">
        <f t="shared" si="201"/>
        <v>40.700000000000003</v>
      </c>
    </row>
    <row r="6466" spans="1:16" x14ac:dyDescent="0.35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f t="shared" si="200"/>
        <v>0.5</v>
      </c>
      <c r="P6466">
        <f t="shared" si="201"/>
        <v>10.3584</v>
      </c>
    </row>
    <row r="6467" spans="1:16" x14ac:dyDescent="0.35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f t="shared" ref="O6467:O6530" si="202">IF(D6467="Same Day",0.2,IF(D6467="First Class",0.1,IF(D6467= "Standard Class",0.5,0)))</f>
        <v>0.5</v>
      </c>
      <c r="P6467">
        <f t="shared" ref="P6467:P6530" si="203">(K6467-N6467)*(1+O6467)</f>
        <v>117.88199999999999</v>
      </c>
    </row>
    <row r="6468" spans="1:16" x14ac:dyDescent="0.35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f t="shared" si="202"/>
        <v>0</v>
      </c>
      <c r="P6468">
        <f t="shared" si="203"/>
        <v>43.129799999999989</v>
      </c>
    </row>
    <row r="6469" spans="1:16" x14ac:dyDescent="0.35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f t="shared" si="202"/>
        <v>0.5</v>
      </c>
      <c r="P6469">
        <f t="shared" si="203"/>
        <v>2245.7520000000004</v>
      </c>
    </row>
    <row r="6470" spans="1:16" x14ac:dyDescent="0.35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f t="shared" si="202"/>
        <v>0.5</v>
      </c>
      <c r="P6470">
        <f t="shared" si="203"/>
        <v>680.34600000000012</v>
      </c>
    </row>
    <row r="6471" spans="1:16" x14ac:dyDescent="0.35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f t="shared" si="202"/>
        <v>0.5</v>
      </c>
      <c r="P6471">
        <f t="shared" si="203"/>
        <v>72.7821</v>
      </c>
    </row>
    <row r="6472" spans="1:16" x14ac:dyDescent="0.35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f t="shared" si="202"/>
        <v>0.5</v>
      </c>
      <c r="P6472">
        <f t="shared" si="203"/>
        <v>144.51809999999998</v>
      </c>
    </row>
    <row r="6473" spans="1:16" x14ac:dyDescent="0.35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  <c r="O6473">
        <f t="shared" si="202"/>
        <v>0.5</v>
      </c>
      <c r="P6473">
        <f t="shared" si="203"/>
        <v>154.602</v>
      </c>
    </row>
    <row r="6474" spans="1:16" x14ac:dyDescent="0.35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f t="shared" si="202"/>
        <v>0.5</v>
      </c>
      <c r="P6474">
        <f t="shared" si="203"/>
        <v>99.613499999999988</v>
      </c>
    </row>
    <row r="6475" spans="1:16" x14ac:dyDescent="0.35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  <c r="O6475">
        <f t="shared" si="202"/>
        <v>0</v>
      </c>
      <c r="P6475">
        <f t="shared" si="203"/>
        <v>784.61999999999989</v>
      </c>
    </row>
    <row r="6476" spans="1:16" x14ac:dyDescent="0.35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f t="shared" si="202"/>
        <v>0.1</v>
      </c>
      <c r="P6476">
        <f t="shared" si="203"/>
        <v>126.77016</v>
      </c>
    </row>
    <row r="6477" spans="1:16" x14ac:dyDescent="0.35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f t="shared" si="202"/>
        <v>0.5</v>
      </c>
      <c r="P6477">
        <f t="shared" si="203"/>
        <v>12.068100000000001</v>
      </c>
    </row>
    <row r="6478" spans="1:16" x14ac:dyDescent="0.35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f t="shared" si="202"/>
        <v>0.5</v>
      </c>
      <c r="P6478">
        <f t="shared" si="203"/>
        <v>6.9225000000000003</v>
      </c>
    </row>
    <row r="6479" spans="1:16" x14ac:dyDescent="0.35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f t="shared" si="202"/>
        <v>0.5</v>
      </c>
      <c r="P6479">
        <f t="shared" si="203"/>
        <v>312.85034999999999</v>
      </c>
    </row>
    <row r="6480" spans="1:16" x14ac:dyDescent="0.35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  <c r="O6480">
        <f t="shared" si="202"/>
        <v>0.5</v>
      </c>
      <c r="P6480">
        <f t="shared" si="203"/>
        <v>15.163199999999998</v>
      </c>
    </row>
    <row r="6481" spans="1:16" x14ac:dyDescent="0.35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f t="shared" si="202"/>
        <v>0.5</v>
      </c>
      <c r="P6481">
        <f t="shared" si="203"/>
        <v>680.346</v>
      </c>
    </row>
    <row r="6482" spans="1:16" x14ac:dyDescent="0.35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f t="shared" si="202"/>
        <v>0.5</v>
      </c>
      <c r="P6482">
        <f t="shared" si="203"/>
        <v>33.954900000000002</v>
      </c>
    </row>
    <row r="6483" spans="1:16" x14ac:dyDescent="0.35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  <c r="O6483">
        <f t="shared" si="202"/>
        <v>0.5</v>
      </c>
      <c r="P6483">
        <f t="shared" si="203"/>
        <v>362.35200000000003</v>
      </c>
    </row>
    <row r="6484" spans="1:16" x14ac:dyDescent="0.35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f t="shared" si="202"/>
        <v>0.5</v>
      </c>
      <c r="P6484">
        <f t="shared" si="203"/>
        <v>171.81</v>
      </c>
    </row>
    <row r="6485" spans="1:16" x14ac:dyDescent="0.35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f t="shared" si="202"/>
        <v>0.5</v>
      </c>
      <c r="P6485">
        <f t="shared" si="203"/>
        <v>750.29759999999999</v>
      </c>
    </row>
    <row r="6486" spans="1:16" x14ac:dyDescent="0.35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f t="shared" si="202"/>
        <v>0.5</v>
      </c>
      <c r="P6486">
        <f t="shared" si="203"/>
        <v>63.714599999999997</v>
      </c>
    </row>
    <row r="6487" spans="1:16" x14ac:dyDescent="0.35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f t="shared" si="202"/>
        <v>0.5</v>
      </c>
      <c r="P6487">
        <f t="shared" si="203"/>
        <v>34.700399999999995</v>
      </c>
    </row>
    <row r="6488" spans="1:16" x14ac:dyDescent="0.35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f t="shared" si="202"/>
        <v>0.5</v>
      </c>
      <c r="P6488">
        <f t="shared" si="203"/>
        <v>1208.6130000000001</v>
      </c>
    </row>
    <row r="6489" spans="1:16" x14ac:dyDescent="0.35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f t="shared" si="202"/>
        <v>0.5</v>
      </c>
      <c r="P6489">
        <f t="shared" si="203"/>
        <v>34.033949999999997</v>
      </c>
    </row>
    <row r="6490" spans="1:16" x14ac:dyDescent="0.35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f t="shared" si="202"/>
        <v>0.5</v>
      </c>
      <c r="P6490">
        <f t="shared" si="203"/>
        <v>299.14920000000001</v>
      </c>
    </row>
    <row r="6491" spans="1:16" x14ac:dyDescent="0.35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  <c r="O6491">
        <f t="shared" si="202"/>
        <v>0.5</v>
      </c>
      <c r="P6491">
        <f t="shared" si="203"/>
        <v>25.271999999999998</v>
      </c>
    </row>
    <row r="6492" spans="1:16" x14ac:dyDescent="0.35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f t="shared" si="202"/>
        <v>0.5</v>
      </c>
      <c r="P6492">
        <f t="shared" si="203"/>
        <v>130.56960000000001</v>
      </c>
    </row>
    <row r="6493" spans="1:16" x14ac:dyDescent="0.35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f t="shared" si="202"/>
        <v>0.5</v>
      </c>
      <c r="P6493">
        <f t="shared" si="203"/>
        <v>418.06380000000001</v>
      </c>
    </row>
    <row r="6494" spans="1:16" x14ac:dyDescent="0.35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f t="shared" si="202"/>
        <v>0.5</v>
      </c>
      <c r="P6494">
        <f t="shared" si="203"/>
        <v>52.877250000000004</v>
      </c>
    </row>
    <row r="6495" spans="1:16" x14ac:dyDescent="0.35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f t="shared" si="202"/>
        <v>0.5</v>
      </c>
      <c r="P6495">
        <f t="shared" si="203"/>
        <v>330.43680000000001</v>
      </c>
    </row>
    <row r="6496" spans="1:16" x14ac:dyDescent="0.35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  <c r="O6496">
        <f t="shared" si="202"/>
        <v>0</v>
      </c>
      <c r="P6496">
        <f t="shared" si="203"/>
        <v>26.7</v>
      </c>
    </row>
    <row r="6497" spans="1:16" x14ac:dyDescent="0.35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  <c r="O6497">
        <f t="shared" si="202"/>
        <v>0</v>
      </c>
      <c r="P6497">
        <f t="shared" si="203"/>
        <v>10.108799999999999</v>
      </c>
    </row>
    <row r="6498" spans="1:16" x14ac:dyDescent="0.35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f t="shared" si="202"/>
        <v>0</v>
      </c>
      <c r="P6498">
        <f t="shared" si="203"/>
        <v>29.447999999999997</v>
      </c>
    </row>
    <row r="6499" spans="1:16" x14ac:dyDescent="0.35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f t="shared" si="202"/>
        <v>0.5</v>
      </c>
      <c r="P6499">
        <f t="shared" si="203"/>
        <v>22.301099999999998</v>
      </c>
    </row>
    <row r="6500" spans="1:16" x14ac:dyDescent="0.35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f t="shared" si="202"/>
        <v>0.5</v>
      </c>
      <c r="P6500">
        <f t="shared" si="203"/>
        <v>109.4229</v>
      </c>
    </row>
    <row r="6501" spans="1:16" x14ac:dyDescent="0.35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f t="shared" si="202"/>
        <v>0.5</v>
      </c>
      <c r="P6501">
        <f t="shared" si="203"/>
        <v>323.23830000000004</v>
      </c>
    </row>
    <row r="6502" spans="1:16" x14ac:dyDescent="0.35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f t="shared" si="202"/>
        <v>0.5</v>
      </c>
      <c r="P6502">
        <f t="shared" si="203"/>
        <v>72.948599999999999</v>
      </c>
    </row>
    <row r="6503" spans="1:16" x14ac:dyDescent="0.35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f t="shared" si="202"/>
        <v>0.5</v>
      </c>
      <c r="P6503">
        <f t="shared" si="203"/>
        <v>971.93520000000012</v>
      </c>
    </row>
    <row r="6504" spans="1:16" x14ac:dyDescent="0.35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f t="shared" si="202"/>
        <v>0.5</v>
      </c>
      <c r="P6504">
        <f t="shared" si="203"/>
        <v>90.417599999999993</v>
      </c>
    </row>
    <row r="6505" spans="1:16" x14ac:dyDescent="0.35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f t="shared" si="202"/>
        <v>0.5</v>
      </c>
      <c r="P6505">
        <f t="shared" si="203"/>
        <v>49.067099999999996</v>
      </c>
    </row>
    <row r="6506" spans="1:16" x14ac:dyDescent="0.35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f t="shared" si="202"/>
        <v>0</v>
      </c>
      <c r="P6506">
        <f t="shared" si="203"/>
        <v>898.30080000000009</v>
      </c>
    </row>
    <row r="6507" spans="1:16" x14ac:dyDescent="0.35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f t="shared" si="202"/>
        <v>0.5</v>
      </c>
      <c r="P6507">
        <f t="shared" si="203"/>
        <v>7.2598500000000001</v>
      </c>
    </row>
    <row r="6508" spans="1:16" x14ac:dyDescent="0.35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f t="shared" si="202"/>
        <v>0</v>
      </c>
      <c r="P6508">
        <f t="shared" si="203"/>
        <v>13.155999999999999</v>
      </c>
    </row>
    <row r="6509" spans="1:16" x14ac:dyDescent="0.35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f t="shared" si="202"/>
        <v>0</v>
      </c>
      <c r="P6509">
        <f t="shared" si="203"/>
        <v>357.7944</v>
      </c>
    </row>
    <row r="6510" spans="1:16" x14ac:dyDescent="0.35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f t="shared" si="202"/>
        <v>0.5</v>
      </c>
      <c r="P6510">
        <f t="shared" si="203"/>
        <v>214.12349999999995</v>
      </c>
    </row>
    <row r="6511" spans="1:16" x14ac:dyDescent="0.35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f t="shared" si="202"/>
        <v>0.5</v>
      </c>
      <c r="P6511">
        <f t="shared" si="203"/>
        <v>49.093199999999989</v>
      </c>
    </row>
    <row r="6512" spans="1:16" x14ac:dyDescent="0.35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f t="shared" si="202"/>
        <v>0.5</v>
      </c>
      <c r="P6512">
        <f t="shared" si="203"/>
        <v>26.025300000000009</v>
      </c>
    </row>
    <row r="6513" spans="1:16" x14ac:dyDescent="0.35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f t="shared" si="202"/>
        <v>0.5</v>
      </c>
      <c r="P6513">
        <f t="shared" si="203"/>
        <v>23.641199999999998</v>
      </c>
    </row>
    <row r="6514" spans="1:16" x14ac:dyDescent="0.35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  <c r="O6514">
        <f t="shared" si="202"/>
        <v>0.5</v>
      </c>
      <c r="P6514">
        <f t="shared" si="203"/>
        <v>8.8127999999999993</v>
      </c>
    </row>
    <row r="6515" spans="1:16" x14ac:dyDescent="0.35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f t="shared" si="202"/>
        <v>0.5</v>
      </c>
      <c r="P6515">
        <f t="shared" si="203"/>
        <v>219.50145000000003</v>
      </c>
    </row>
    <row r="6516" spans="1:16" x14ac:dyDescent="0.35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f t="shared" si="202"/>
        <v>0.5</v>
      </c>
      <c r="P6516">
        <f t="shared" si="203"/>
        <v>274.74869999999999</v>
      </c>
    </row>
    <row r="6517" spans="1:16" x14ac:dyDescent="0.35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  <c r="O6517">
        <f t="shared" si="202"/>
        <v>0.5</v>
      </c>
      <c r="P6517">
        <f t="shared" si="203"/>
        <v>327.52800000000002</v>
      </c>
    </row>
    <row r="6518" spans="1:16" x14ac:dyDescent="0.35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  <c r="O6518">
        <f t="shared" si="202"/>
        <v>0.5</v>
      </c>
      <c r="P6518">
        <f t="shared" si="203"/>
        <v>635.87999999999988</v>
      </c>
    </row>
    <row r="6519" spans="1:16" x14ac:dyDescent="0.35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f t="shared" si="202"/>
        <v>0.5</v>
      </c>
      <c r="P6519">
        <f t="shared" si="203"/>
        <v>86.390999999999991</v>
      </c>
    </row>
    <row r="6520" spans="1:16" x14ac:dyDescent="0.35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f t="shared" si="202"/>
        <v>0.5</v>
      </c>
      <c r="P6520">
        <f t="shared" si="203"/>
        <v>117.6768</v>
      </c>
    </row>
    <row r="6521" spans="1:16" x14ac:dyDescent="0.35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f t="shared" si="202"/>
        <v>0.5</v>
      </c>
      <c r="P6521">
        <f t="shared" si="203"/>
        <v>2.7720000000000002</v>
      </c>
    </row>
    <row r="6522" spans="1:16" x14ac:dyDescent="0.35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f t="shared" si="202"/>
        <v>0</v>
      </c>
      <c r="P6522">
        <f t="shared" si="203"/>
        <v>2939.7384000000002</v>
      </c>
    </row>
    <row r="6523" spans="1:16" x14ac:dyDescent="0.35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f t="shared" si="202"/>
        <v>0</v>
      </c>
      <c r="P6523">
        <f t="shared" si="203"/>
        <v>230.0292</v>
      </c>
    </row>
    <row r="6524" spans="1:16" x14ac:dyDescent="0.35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  <c r="O6524">
        <f t="shared" si="202"/>
        <v>0</v>
      </c>
      <c r="P6524">
        <f t="shared" si="203"/>
        <v>30.8385</v>
      </c>
    </row>
    <row r="6525" spans="1:16" x14ac:dyDescent="0.35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f t="shared" si="202"/>
        <v>0.5</v>
      </c>
      <c r="P6525">
        <f t="shared" si="203"/>
        <v>10.206</v>
      </c>
    </row>
    <row r="6526" spans="1:16" x14ac:dyDescent="0.35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f t="shared" si="202"/>
        <v>0.5</v>
      </c>
      <c r="P6526">
        <f t="shared" si="203"/>
        <v>109.48904999999999</v>
      </c>
    </row>
    <row r="6527" spans="1:16" x14ac:dyDescent="0.35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f t="shared" si="202"/>
        <v>0.5</v>
      </c>
      <c r="P6527">
        <f t="shared" si="203"/>
        <v>15.716249999999999</v>
      </c>
    </row>
    <row r="6528" spans="1:16" x14ac:dyDescent="0.35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  <c r="O6528">
        <f t="shared" si="202"/>
        <v>0.5</v>
      </c>
      <c r="P6528">
        <f t="shared" si="203"/>
        <v>25.905000000000001</v>
      </c>
    </row>
    <row r="6529" spans="1:16" x14ac:dyDescent="0.35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f t="shared" si="202"/>
        <v>0</v>
      </c>
      <c r="P6529">
        <f t="shared" si="203"/>
        <v>1099.9780000000001</v>
      </c>
    </row>
    <row r="6530" spans="1:16" x14ac:dyDescent="0.35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f t="shared" si="202"/>
        <v>0.5</v>
      </c>
      <c r="P6530">
        <f t="shared" si="203"/>
        <v>240.20400000000001</v>
      </c>
    </row>
    <row r="6531" spans="1:16" x14ac:dyDescent="0.35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f t="shared" ref="O6531:O6594" si="204">IF(D6531="Same Day",0.2,IF(D6531="First Class",0.1,IF(D6531= "Standard Class",0.5,0)))</f>
        <v>0.5</v>
      </c>
      <c r="P6531">
        <f t="shared" ref="P6531:P6594" si="205">(K6531-N6531)*(1+O6531)</f>
        <v>6.8926500000000006</v>
      </c>
    </row>
    <row r="6532" spans="1:16" x14ac:dyDescent="0.35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f t="shared" si="204"/>
        <v>0.5</v>
      </c>
      <c r="P6532">
        <f t="shared" si="205"/>
        <v>16.937100000000001</v>
      </c>
    </row>
    <row r="6533" spans="1:16" x14ac:dyDescent="0.35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f t="shared" si="204"/>
        <v>0.5</v>
      </c>
      <c r="P6533">
        <f t="shared" si="205"/>
        <v>9.3720000000000017</v>
      </c>
    </row>
    <row r="6534" spans="1:16" x14ac:dyDescent="0.35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f t="shared" si="204"/>
        <v>0.5</v>
      </c>
      <c r="P6534">
        <f t="shared" si="205"/>
        <v>169.21800000000002</v>
      </c>
    </row>
    <row r="6535" spans="1:16" x14ac:dyDescent="0.35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  <c r="O6535">
        <f t="shared" si="204"/>
        <v>0.5</v>
      </c>
      <c r="P6535">
        <f t="shared" si="205"/>
        <v>383.952</v>
      </c>
    </row>
    <row r="6536" spans="1:16" x14ac:dyDescent="0.35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f t="shared" si="204"/>
        <v>0.5</v>
      </c>
      <c r="P6536">
        <f t="shared" si="205"/>
        <v>2139.3211499999998</v>
      </c>
    </row>
    <row r="6537" spans="1:16" x14ac:dyDescent="0.35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f t="shared" si="204"/>
        <v>0.5</v>
      </c>
      <c r="P6537">
        <f t="shared" si="205"/>
        <v>6086.9070000000002</v>
      </c>
    </row>
    <row r="6538" spans="1:16" x14ac:dyDescent="0.35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  <c r="O6538">
        <f t="shared" si="204"/>
        <v>0.1</v>
      </c>
      <c r="P6538">
        <f t="shared" si="205"/>
        <v>524.10104999999999</v>
      </c>
    </row>
    <row r="6539" spans="1:16" x14ac:dyDescent="0.35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f t="shared" si="204"/>
        <v>0.1</v>
      </c>
      <c r="P6539">
        <f t="shared" si="205"/>
        <v>135.23400000000001</v>
      </c>
    </row>
    <row r="6540" spans="1:16" x14ac:dyDescent="0.35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f t="shared" si="204"/>
        <v>0.5</v>
      </c>
      <c r="P6540">
        <f t="shared" si="205"/>
        <v>176.47890000000001</v>
      </c>
    </row>
    <row r="6541" spans="1:16" x14ac:dyDescent="0.35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f t="shared" si="204"/>
        <v>0.5</v>
      </c>
      <c r="P6541">
        <f t="shared" si="205"/>
        <v>323.12100000000004</v>
      </c>
    </row>
    <row r="6542" spans="1:16" x14ac:dyDescent="0.35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f t="shared" si="204"/>
        <v>0.1</v>
      </c>
      <c r="P6542">
        <f t="shared" si="205"/>
        <v>42.95544000000001</v>
      </c>
    </row>
    <row r="6543" spans="1:16" x14ac:dyDescent="0.35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f t="shared" si="204"/>
        <v>0.1</v>
      </c>
      <c r="P6543">
        <f t="shared" si="205"/>
        <v>127.74696</v>
      </c>
    </row>
    <row r="6544" spans="1:16" x14ac:dyDescent="0.35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  <c r="O6544">
        <f t="shared" si="204"/>
        <v>0.1</v>
      </c>
      <c r="P6544">
        <f t="shared" si="205"/>
        <v>106.80120000000001</v>
      </c>
    </row>
    <row r="6545" spans="1:16" x14ac:dyDescent="0.35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f t="shared" si="204"/>
        <v>0.1</v>
      </c>
      <c r="P6545">
        <f t="shared" si="205"/>
        <v>27.830440000000003</v>
      </c>
    </row>
    <row r="6546" spans="1:16" x14ac:dyDescent="0.35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f t="shared" si="204"/>
        <v>0.5</v>
      </c>
      <c r="P6546">
        <f t="shared" si="205"/>
        <v>157.059</v>
      </c>
    </row>
    <row r="6547" spans="1:16" x14ac:dyDescent="0.35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  <c r="O6547">
        <f t="shared" si="204"/>
        <v>0.5</v>
      </c>
      <c r="P6547">
        <f t="shared" si="205"/>
        <v>4.9139999999999997</v>
      </c>
    </row>
    <row r="6548" spans="1:16" x14ac:dyDescent="0.35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f t="shared" si="204"/>
        <v>0.5</v>
      </c>
      <c r="P6548">
        <f t="shared" si="205"/>
        <v>25.558499999999995</v>
      </c>
    </row>
    <row r="6549" spans="1:16" x14ac:dyDescent="0.35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f t="shared" si="204"/>
        <v>0.5</v>
      </c>
      <c r="P6549">
        <f t="shared" si="205"/>
        <v>1209.3498</v>
      </c>
    </row>
    <row r="6550" spans="1:16" x14ac:dyDescent="0.35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f t="shared" si="204"/>
        <v>0.5</v>
      </c>
      <c r="P6550">
        <f t="shared" si="205"/>
        <v>17.690400000000004</v>
      </c>
    </row>
    <row r="6551" spans="1:16" x14ac:dyDescent="0.35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  <c r="O6551">
        <f t="shared" si="204"/>
        <v>0.1</v>
      </c>
      <c r="P6551">
        <f t="shared" si="205"/>
        <v>128.601</v>
      </c>
    </row>
    <row r="6552" spans="1:16" x14ac:dyDescent="0.35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f t="shared" si="204"/>
        <v>0</v>
      </c>
      <c r="P6552">
        <f t="shared" si="205"/>
        <v>305.72640000000001</v>
      </c>
    </row>
    <row r="6553" spans="1:16" x14ac:dyDescent="0.35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f t="shared" si="204"/>
        <v>0</v>
      </c>
      <c r="P6553">
        <f t="shared" si="205"/>
        <v>6.9471999999999996</v>
      </c>
    </row>
    <row r="6554" spans="1:16" x14ac:dyDescent="0.35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f t="shared" si="204"/>
        <v>0</v>
      </c>
      <c r="P6554">
        <f t="shared" si="205"/>
        <v>150.95500000000001</v>
      </c>
    </row>
    <row r="6555" spans="1:16" x14ac:dyDescent="0.35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f t="shared" si="204"/>
        <v>0</v>
      </c>
      <c r="P6555">
        <f t="shared" si="205"/>
        <v>247.97520000000003</v>
      </c>
    </row>
    <row r="6556" spans="1:16" x14ac:dyDescent="0.35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  <c r="O6556">
        <f t="shared" si="204"/>
        <v>0</v>
      </c>
      <c r="P6556">
        <f t="shared" si="205"/>
        <v>473.73750000000001</v>
      </c>
    </row>
    <row r="6557" spans="1:16" x14ac:dyDescent="0.35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f t="shared" si="204"/>
        <v>0</v>
      </c>
      <c r="P6557">
        <f t="shared" si="205"/>
        <v>2.5703999999999998</v>
      </c>
    </row>
    <row r="6558" spans="1:16" x14ac:dyDescent="0.35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f t="shared" si="204"/>
        <v>0</v>
      </c>
      <c r="P6558">
        <f t="shared" si="205"/>
        <v>23.441400000000002</v>
      </c>
    </row>
    <row r="6559" spans="1:16" x14ac:dyDescent="0.35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f t="shared" si="204"/>
        <v>0</v>
      </c>
      <c r="P6559">
        <f t="shared" si="205"/>
        <v>16.4862</v>
      </c>
    </row>
    <row r="6560" spans="1:16" x14ac:dyDescent="0.35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f t="shared" si="204"/>
        <v>0.5</v>
      </c>
      <c r="P6560">
        <f t="shared" si="205"/>
        <v>2030.1839999999997</v>
      </c>
    </row>
    <row r="6561" spans="1:16" x14ac:dyDescent="0.35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f t="shared" si="204"/>
        <v>0.5</v>
      </c>
      <c r="P6561">
        <f t="shared" si="205"/>
        <v>333.82049999999992</v>
      </c>
    </row>
    <row r="6562" spans="1:16" x14ac:dyDescent="0.35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  <c r="O6562">
        <f t="shared" si="204"/>
        <v>0.5</v>
      </c>
      <c r="P6562">
        <f t="shared" si="205"/>
        <v>2.4569999999999999</v>
      </c>
    </row>
    <row r="6563" spans="1:16" x14ac:dyDescent="0.35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f t="shared" si="204"/>
        <v>0.1</v>
      </c>
      <c r="P6563">
        <f t="shared" si="205"/>
        <v>136.83340000000001</v>
      </c>
    </row>
    <row r="6564" spans="1:16" x14ac:dyDescent="0.35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f t="shared" si="204"/>
        <v>0.5</v>
      </c>
      <c r="P6564">
        <f t="shared" si="205"/>
        <v>12.347100000000001</v>
      </c>
    </row>
    <row r="6565" spans="1:16" x14ac:dyDescent="0.35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  <c r="O6565">
        <f t="shared" si="204"/>
        <v>0.5</v>
      </c>
      <c r="P6565">
        <f t="shared" si="205"/>
        <v>349.65</v>
      </c>
    </row>
    <row r="6566" spans="1:16" x14ac:dyDescent="0.35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  <c r="O6566">
        <f t="shared" si="204"/>
        <v>0.5</v>
      </c>
      <c r="P6566">
        <f t="shared" si="205"/>
        <v>9.2016000000000027</v>
      </c>
    </row>
    <row r="6567" spans="1:16" x14ac:dyDescent="0.35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f t="shared" si="204"/>
        <v>0.5</v>
      </c>
      <c r="P6567">
        <f t="shared" si="205"/>
        <v>942.10560000000009</v>
      </c>
    </row>
    <row r="6568" spans="1:16" x14ac:dyDescent="0.35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f t="shared" si="204"/>
        <v>0</v>
      </c>
      <c r="P6568">
        <f t="shared" si="205"/>
        <v>670.97799999999995</v>
      </c>
    </row>
    <row r="6569" spans="1:16" x14ac:dyDescent="0.35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f t="shared" si="204"/>
        <v>0</v>
      </c>
      <c r="P6569">
        <f t="shared" si="205"/>
        <v>6.4080000000000004</v>
      </c>
    </row>
    <row r="6570" spans="1:16" x14ac:dyDescent="0.35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f t="shared" si="204"/>
        <v>0.5</v>
      </c>
      <c r="P6570">
        <f t="shared" si="205"/>
        <v>2.5200000000000005</v>
      </c>
    </row>
    <row r="6571" spans="1:16" x14ac:dyDescent="0.35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f t="shared" si="204"/>
        <v>0.5</v>
      </c>
      <c r="P6571">
        <f t="shared" si="205"/>
        <v>502.76339999999993</v>
      </c>
    </row>
    <row r="6572" spans="1:16" x14ac:dyDescent="0.35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f t="shared" si="204"/>
        <v>0.5</v>
      </c>
      <c r="P6572">
        <f t="shared" si="205"/>
        <v>148.41855000000001</v>
      </c>
    </row>
    <row r="6573" spans="1:16" x14ac:dyDescent="0.35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  <c r="O6573">
        <f t="shared" si="204"/>
        <v>0.5</v>
      </c>
      <c r="P6573">
        <f t="shared" si="205"/>
        <v>299.21849999999995</v>
      </c>
    </row>
    <row r="6574" spans="1:16" x14ac:dyDescent="0.35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f t="shared" si="204"/>
        <v>0.5</v>
      </c>
      <c r="P6574">
        <f t="shared" si="205"/>
        <v>9.1494</v>
      </c>
    </row>
    <row r="6575" spans="1:16" x14ac:dyDescent="0.35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f t="shared" si="204"/>
        <v>0.5</v>
      </c>
      <c r="P6575">
        <f t="shared" si="205"/>
        <v>743.68799999999999</v>
      </c>
    </row>
    <row r="6576" spans="1:16" x14ac:dyDescent="0.35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  <c r="O6576">
        <f t="shared" si="204"/>
        <v>0.5</v>
      </c>
      <c r="P6576">
        <f t="shared" si="205"/>
        <v>302.32439999999997</v>
      </c>
    </row>
    <row r="6577" spans="1:16" x14ac:dyDescent="0.35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f t="shared" si="204"/>
        <v>0.5</v>
      </c>
      <c r="P6577">
        <f t="shared" si="205"/>
        <v>913.0128000000002</v>
      </c>
    </row>
    <row r="6578" spans="1:16" x14ac:dyDescent="0.35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  <c r="O6578">
        <f t="shared" si="204"/>
        <v>0.5</v>
      </c>
      <c r="P6578">
        <f t="shared" si="205"/>
        <v>281.08080000000001</v>
      </c>
    </row>
    <row r="6579" spans="1:16" x14ac:dyDescent="0.35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f t="shared" si="204"/>
        <v>0</v>
      </c>
      <c r="P6579">
        <f t="shared" si="205"/>
        <v>123.4974</v>
      </c>
    </row>
    <row r="6580" spans="1:16" x14ac:dyDescent="0.35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f t="shared" si="204"/>
        <v>0.5</v>
      </c>
      <c r="P6580">
        <f t="shared" si="205"/>
        <v>1398.5222999999999</v>
      </c>
    </row>
    <row r="6581" spans="1:16" x14ac:dyDescent="0.35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f t="shared" si="204"/>
        <v>0.2</v>
      </c>
      <c r="P6581">
        <f t="shared" si="205"/>
        <v>4.1683199999999996</v>
      </c>
    </row>
    <row r="6582" spans="1:16" x14ac:dyDescent="0.35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  <c r="O6582">
        <f t="shared" si="204"/>
        <v>0.2</v>
      </c>
      <c r="P6582">
        <f t="shared" si="205"/>
        <v>7.3058399999999999</v>
      </c>
    </row>
    <row r="6583" spans="1:16" x14ac:dyDescent="0.35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f t="shared" si="204"/>
        <v>0.2</v>
      </c>
      <c r="P6583">
        <f t="shared" si="205"/>
        <v>85.629599999999996</v>
      </c>
    </row>
    <row r="6584" spans="1:16" x14ac:dyDescent="0.35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f t="shared" si="204"/>
        <v>0.5</v>
      </c>
      <c r="P6584">
        <f t="shared" si="205"/>
        <v>140.3766</v>
      </c>
    </row>
    <row r="6585" spans="1:16" x14ac:dyDescent="0.35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  <c r="O6585">
        <f t="shared" si="204"/>
        <v>0.5</v>
      </c>
      <c r="P6585">
        <f t="shared" si="205"/>
        <v>108.56609999999999</v>
      </c>
    </row>
    <row r="6586" spans="1:16" x14ac:dyDescent="0.35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f t="shared" si="204"/>
        <v>0.5</v>
      </c>
      <c r="P6586">
        <f t="shared" si="205"/>
        <v>305.95499999999993</v>
      </c>
    </row>
    <row r="6587" spans="1:16" x14ac:dyDescent="0.35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f t="shared" si="204"/>
        <v>0.5</v>
      </c>
      <c r="P6587">
        <f t="shared" si="205"/>
        <v>7.3920000000000012</v>
      </c>
    </row>
    <row r="6588" spans="1:16" x14ac:dyDescent="0.35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f t="shared" si="204"/>
        <v>0.5</v>
      </c>
      <c r="P6588">
        <f t="shared" si="205"/>
        <v>20.959199999999999</v>
      </c>
    </row>
    <row r="6589" spans="1:16" x14ac:dyDescent="0.35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f t="shared" si="204"/>
        <v>0.5</v>
      </c>
      <c r="P6589">
        <f t="shared" si="205"/>
        <v>349.89570000000003</v>
      </c>
    </row>
    <row r="6590" spans="1:16" x14ac:dyDescent="0.35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f t="shared" si="204"/>
        <v>0.5</v>
      </c>
      <c r="P6590">
        <f t="shared" si="205"/>
        <v>11.6532</v>
      </c>
    </row>
    <row r="6591" spans="1:16" x14ac:dyDescent="0.35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  <c r="O6591">
        <f t="shared" si="204"/>
        <v>0.5</v>
      </c>
      <c r="P6591">
        <f t="shared" si="205"/>
        <v>330.20099999999996</v>
      </c>
    </row>
    <row r="6592" spans="1:16" x14ac:dyDescent="0.35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f t="shared" si="204"/>
        <v>0.1</v>
      </c>
      <c r="P6592">
        <f t="shared" si="205"/>
        <v>7.3596600000000016</v>
      </c>
    </row>
    <row r="6593" spans="1:16" x14ac:dyDescent="0.35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  <c r="O6593">
        <f t="shared" si="204"/>
        <v>0.5</v>
      </c>
      <c r="P6593">
        <f t="shared" si="205"/>
        <v>37.421999999999997</v>
      </c>
    </row>
    <row r="6594" spans="1:16" x14ac:dyDescent="0.35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f t="shared" si="204"/>
        <v>0.5</v>
      </c>
      <c r="P6594">
        <f t="shared" si="205"/>
        <v>27.101250000000004</v>
      </c>
    </row>
    <row r="6595" spans="1:16" x14ac:dyDescent="0.35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f t="shared" ref="O6595:O6658" si="206">IF(D6595="Same Day",0.2,IF(D6595="First Class",0.1,IF(D6595= "Standard Class",0.5,0)))</f>
        <v>0</v>
      </c>
      <c r="P6595">
        <f t="shared" ref="P6595:P6658" si="207">(K6595-N6595)*(1+O6595)</f>
        <v>21.819199999999999</v>
      </c>
    </row>
    <row r="6596" spans="1:16" x14ac:dyDescent="0.35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f t="shared" si="206"/>
        <v>0.5</v>
      </c>
      <c r="P6596">
        <f t="shared" si="207"/>
        <v>136.0044</v>
      </c>
    </row>
    <row r="6597" spans="1:16" x14ac:dyDescent="0.35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  <c r="O6597">
        <f t="shared" si="206"/>
        <v>0.1</v>
      </c>
      <c r="P6597">
        <f t="shared" si="207"/>
        <v>21.560000000000002</v>
      </c>
    </row>
    <row r="6598" spans="1:16" x14ac:dyDescent="0.35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f t="shared" si="206"/>
        <v>0.1</v>
      </c>
      <c r="P6598">
        <f t="shared" si="207"/>
        <v>3.8209600000000004</v>
      </c>
    </row>
    <row r="6599" spans="1:16" x14ac:dyDescent="0.35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  <c r="O6599">
        <f t="shared" si="206"/>
        <v>0.5</v>
      </c>
      <c r="P6599">
        <f t="shared" si="207"/>
        <v>3.4124999999999996</v>
      </c>
    </row>
    <row r="6600" spans="1:16" x14ac:dyDescent="0.35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f t="shared" si="206"/>
        <v>0.5</v>
      </c>
      <c r="P6600">
        <f t="shared" si="207"/>
        <v>59.302800000000005</v>
      </c>
    </row>
    <row r="6601" spans="1:16" x14ac:dyDescent="0.35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f t="shared" si="206"/>
        <v>0.5</v>
      </c>
      <c r="P6601">
        <f t="shared" si="207"/>
        <v>55.558799999999991</v>
      </c>
    </row>
    <row r="6602" spans="1:16" x14ac:dyDescent="0.35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  <c r="O6602">
        <f t="shared" si="206"/>
        <v>0.5</v>
      </c>
      <c r="P6602">
        <f t="shared" si="207"/>
        <v>110.11499999999999</v>
      </c>
    </row>
    <row r="6603" spans="1:16" x14ac:dyDescent="0.35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f t="shared" si="206"/>
        <v>0.5</v>
      </c>
      <c r="P6603">
        <f t="shared" si="207"/>
        <v>262.62479999999999</v>
      </c>
    </row>
    <row r="6604" spans="1:16" x14ac:dyDescent="0.35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f t="shared" si="206"/>
        <v>0.5</v>
      </c>
      <c r="P6604">
        <f t="shared" si="207"/>
        <v>12.6846</v>
      </c>
    </row>
    <row r="6605" spans="1:16" x14ac:dyDescent="0.35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f t="shared" si="206"/>
        <v>0.1</v>
      </c>
      <c r="P6605">
        <f t="shared" si="207"/>
        <v>197.20932000000002</v>
      </c>
    </row>
    <row r="6606" spans="1:16" x14ac:dyDescent="0.35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  <c r="O6606">
        <f t="shared" si="206"/>
        <v>0.5</v>
      </c>
      <c r="P6606">
        <f t="shared" si="207"/>
        <v>8.91</v>
      </c>
    </row>
    <row r="6607" spans="1:16" x14ac:dyDescent="0.35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  <c r="O6607">
        <f t="shared" si="206"/>
        <v>0.5</v>
      </c>
      <c r="P6607">
        <f t="shared" si="207"/>
        <v>35.380800000000001</v>
      </c>
    </row>
    <row r="6608" spans="1:16" x14ac:dyDescent="0.35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f t="shared" si="206"/>
        <v>0.5</v>
      </c>
      <c r="P6608">
        <f t="shared" si="207"/>
        <v>281.11740000000003</v>
      </c>
    </row>
    <row r="6609" spans="1:16" x14ac:dyDescent="0.35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f t="shared" si="206"/>
        <v>0.5</v>
      </c>
      <c r="P6609">
        <f t="shared" si="207"/>
        <v>854.29079999999999</v>
      </c>
    </row>
    <row r="6610" spans="1:16" x14ac:dyDescent="0.35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f t="shared" si="206"/>
        <v>0.5</v>
      </c>
      <c r="P6610">
        <f t="shared" si="207"/>
        <v>383.60024999999996</v>
      </c>
    </row>
    <row r="6611" spans="1:16" x14ac:dyDescent="0.35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  <c r="O6611">
        <f t="shared" si="206"/>
        <v>0.2</v>
      </c>
      <c r="P6611">
        <f t="shared" si="207"/>
        <v>77.604479999999995</v>
      </c>
    </row>
    <row r="6612" spans="1:16" x14ac:dyDescent="0.35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f t="shared" si="206"/>
        <v>0.1</v>
      </c>
      <c r="P6612">
        <f t="shared" si="207"/>
        <v>14.592599999999999</v>
      </c>
    </row>
    <row r="6613" spans="1:16" x14ac:dyDescent="0.35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  <c r="O6613">
        <f t="shared" si="206"/>
        <v>0.5</v>
      </c>
      <c r="P6613">
        <f t="shared" si="207"/>
        <v>210.19620000000003</v>
      </c>
    </row>
    <row r="6614" spans="1:16" x14ac:dyDescent="0.35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  <c r="O6614">
        <f t="shared" si="206"/>
        <v>0.5</v>
      </c>
      <c r="P6614">
        <f t="shared" si="207"/>
        <v>17.253</v>
      </c>
    </row>
    <row r="6615" spans="1:16" x14ac:dyDescent="0.35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f t="shared" si="206"/>
        <v>0.5</v>
      </c>
      <c r="P6615">
        <f t="shared" si="207"/>
        <v>507.54599999999994</v>
      </c>
    </row>
    <row r="6616" spans="1:16" x14ac:dyDescent="0.35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f t="shared" si="206"/>
        <v>0.5</v>
      </c>
      <c r="P6616">
        <f t="shared" si="207"/>
        <v>261.30060000000003</v>
      </c>
    </row>
    <row r="6617" spans="1:16" x14ac:dyDescent="0.35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f t="shared" si="206"/>
        <v>0.1</v>
      </c>
      <c r="P6617">
        <f t="shared" si="207"/>
        <v>248.12479999999999</v>
      </c>
    </row>
    <row r="6618" spans="1:16" x14ac:dyDescent="0.35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  <c r="O6618">
        <f t="shared" si="206"/>
        <v>0.1</v>
      </c>
      <c r="P6618">
        <f t="shared" si="207"/>
        <v>12.870000000000001</v>
      </c>
    </row>
    <row r="6619" spans="1:16" x14ac:dyDescent="0.35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  <c r="O6619">
        <f t="shared" si="206"/>
        <v>0.1</v>
      </c>
      <c r="P6619">
        <f t="shared" si="207"/>
        <v>123.33024000000002</v>
      </c>
    </row>
    <row r="6620" spans="1:16" x14ac:dyDescent="0.35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  <c r="O6620">
        <f t="shared" si="206"/>
        <v>0</v>
      </c>
      <c r="P6620">
        <f t="shared" si="207"/>
        <v>16.847999999999999</v>
      </c>
    </row>
    <row r="6621" spans="1:16" x14ac:dyDescent="0.35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f t="shared" si="206"/>
        <v>0</v>
      </c>
      <c r="P6621">
        <f t="shared" si="207"/>
        <v>155.35559999999998</v>
      </c>
    </row>
    <row r="6622" spans="1:16" x14ac:dyDescent="0.35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f t="shared" si="206"/>
        <v>0</v>
      </c>
      <c r="P6622">
        <f t="shared" si="207"/>
        <v>4080.7690000000002</v>
      </c>
    </row>
    <row r="6623" spans="1:16" x14ac:dyDescent="0.35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  <c r="O6623">
        <f t="shared" si="206"/>
        <v>0</v>
      </c>
      <c r="P6623">
        <f t="shared" si="207"/>
        <v>159.70499999999998</v>
      </c>
    </row>
    <row r="6624" spans="1:16" x14ac:dyDescent="0.35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f t="shared" si="206"/>
        <v>0.1</v>
      </c>
      <c r="P6624">
        <f t="shared" si="207"/>
        <v>32.708280000000002</v>
      </c>
    </row>
    <row r="6625" spans="1:16" x14ac:dyDescent="0.35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f t="shared" si="206"/>
        <v>0.1</v>
      </c>
      <c r="P6625">
        <f t="shared" si="207"/>
        <v>34.09384</v>
      </c>
    </row>
    <row r="6626" spans="1:16" x14ac:dyDescent="0.35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  <c r="O6626">
        <f t="shared" si="206"/>
        <v>0.5</v>
      </c>
      <c r="P6626">
        <f t="shared" si="207"/>
        <v>173.41289999999998</v>
      </c>
    </row>
    <row r="6627" spans="1:16" x14ac:dyDescent="0.35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f t="shared" si="206"/>
        <v>0.5</v>
      </c>
      <c r="P6627">
        <f t="shared" si="207"/>
        <v>311.76839999999999</v>
      </c>
    </row>
    <row r="6628" spans="1:16" x14ac:dyDescent="0.35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  <c r="O6628">
        <f t="shared" si="206"/>
        <v>0.5</v>
      </c>
      <c r="P6628">
        <f t="shared" si="207"/>
        <v>7139.9591999999993</v>
      </c>
    </row>
    <row r="6629" spans="1:16" x14ac:dyDescent="0.35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f t="shared" si="206"/>
        <v>0.5</v>
      </c>
      <c r="P6629">
        <f t="shared" si="207"/>
        <v>10.108800000000002</v>
      </c>
    </row>
    <row r="6630" spans="1:16" x14ac:dyDescent="0.35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f t="shared" si="206"/>
        <v>0</v>
      </c>
      <c r="P6630">
        <f t="shared" si="207"/>
        <v>145.52720000000002</v>
      </c>
    </row>
    <row r="6631" spans="1:16" x14ac:dyDescent="0.35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f t="shared" si="206"/>
        <v>0.5</v>
      </c>
      <c r="P6631">
        <f t="shared" si="207"/>
        <v>19.187999999999999</v>
      </c>
    </row>
    <row r="6632" spans="1:16" x14ac:dyDescent="0.35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f t="shared" si="206"/>
        <v>0.5</v>
      </c>
      <c r="P6632">
        <f t="shared" si="207"/>
        <v>968.96339999999998</v>
      </c>
    </row>
    <row r="6633" spans="1:16" x14ac:dyDescent="0.35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  <c r="O6633">
        <f t="shared" si="206"/>
        <v>0.5</v>
      </c>
      <c r="P6633">
        <f t="shared" si="207"/>
        <v>1677.3600000000001</v>
      </c>
    </row>
    <row r="6634" spans="1:16" x14ac:dyDescent="0.35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  <c r="O6634">
        <f t="shared" si="206"/>
        <v>0</v>
      </c>
      <c r="P6634">
        <f t="shared" si="207"/>
        <v>39.2256</v>
      </c>
    </row>
    <row r="6635" spans="1:16" x14ac:dyDescent="0.35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f t="shared" si="206"/>
        <v>0.2</v>
      </c>
      <c r="P6635">
        <f t="shared" si="207"/>
        <v>136.79316</v>
      </c>
    </row>
    <row r="6636" spans="1:16" x14ac:dyDescent="0.35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f t="shared" si="206"/>
        <v>0.2</v>
      </c>
      <c r="P6636">
        <f t="shared" si="207"/>
        <v>145.30691999999999</v>
      </c>
    </row>
    <row r="6637" spans="1:16" x14ac:dyDescent="0.35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f t="shared" si="206"/>
        <v>0.2</v>
      </c>
      <c r="P6637">
        <f t="shared" si="207"/>
        <v>667.93391999999994</v>
      </c>
    </row>
    <row r="6638" spans="1:16" x14ac:dyDescent="0.35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  <c r="O6638">
        <f t="shared" si="206"/>
        <v>0.2</v>
      </c>
      <c r="P6638">
        <f t="shared" si="207"/>
        <v>98.917200000000008</v>
      </c>
    </row>
    <row r="6639" spans="1:16" x14ac:dyDescent="0.35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  <c r="O6639">
        <f t="shared" si="206"/>
        <v>0</v>
      </c>
      <c r="P6639">
        <f t="shared" si="207"/>
        <v>4.9629000000000003</v>
      </c>
    </row>
    <row r="6640" spans="1:16" x14ac:dyDescent="0.35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f t="shared" si="206"/>
        <v>0</v>
      </c>
      <c r="P6640">
        <f t="shared" si="207"/>
        <v>71.168400000000005</v>
      </c>
    </row>
    <row r="6641" spans="1:16" x14ac:dyDescent="0.35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f t="shared" si="206"/>
        <v>0</v>
      </c>
      <c r="P6641">
        <f t="shared" si="207"/>
        <v>2156.1904</v>
      </c>
    </row>
    <row r="6642" spans="1:16" x14ac:dyDescent="0.35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f t="shared" si="206"/>
        <v>0.5</v>
      </c>
      <c r="P6642">
        <f t="shared" si="207"/>
        <v>98.186399999999978</v>
      </c>
    </row>
    <row r="6643" spans="1:16" x14ac:dyDescent="0.35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f t="shared" si="206"/>
        <v>0.5</v>
      </c>
      <c r="P6643">
        <f t="shared" si="207"/>
        <v>75.392099999999999</v>
      </c>
    </row>
    <row r="6644" spans="1:16" x14ac:dyDescent="0.35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f t="shared" si="206"/>
        <v>0.5</v>
      </c>
      <c r="P6644">
        <f t="shared" si="207"/>
        <v>99.899999999999991</v>
      </c>
    </row>
    <row r="6645" spans="1:16" x14ac:dyDescent="0.35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f t="shared" si="206"/>
        <v>0.5</v>
      </c>
      <c r="P6645">
        <f t="shared" si="207"/>
        <v>600.01620000000003</v>
      </c>
    </row>
    <row r="6646" spans="1:16" x14ac:dyDescent="0.35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f t="shared" si="206"/>
        <v>0.5</v>
      </c>
      <c r="P6646">
        <f t="shared" si="207"/>
        <v>257.14710000000002</v>
      </c>
    </row>
    <row r="6647" spans="1:16" x14ac:dyDescent="0.35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f t="shared" si="206"/>
        <v>0.5</v>
      </c>
      <c r="P6647">
        <f t="shared" si="207"/>
        <v>177.68459999999999</v>
      </c>
    </row>
    <row r="6648" spans="1:16" x14ac:dyDescent="0.35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f t="shared" si="206"/>
        <v>0.5</v>
      </c>
      <c r="P6648">
        <f t="shared" si="207"/>
        <v>1303.29045</v>
      </c>
    </row>
    <row r="6649" spans="1:16" x14ac:dyDescent="0.35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f t="shared" si="206"/>
        <v>0.5</v>
      </c>
      <c r="P6649">
        <f t="shared" si="207"/>
        <v>117.6768</v>
      </c>
    </row>
    <row r="6650" spans="1:16" x14ac:dyDescent="0.35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f t="shared" si="206"/>
        <v>0.1</v>
      </c>
      <c r="P6650">
        <f t="shared" si="207"/>
        <v>121.88176</v>
      </c>
    </row>
    <row r="6651" spans="1:16" x14ac:dyDescent="0.35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f t="shared" si="206"/>
        <v>0.1</v>
      </c>
      <c r="P6651">
        <f t="shared" si="207"/>
        <v>233.18834000000001</v>
      </c>
    </row>
    <row r="6652" spans="1:16" x14ac:dyDescent="0.35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f t="shared" si="206"/>
        <v>0.1</v>
      </c>
      <c r="P6652">
        <f t="shared" si="207"/>
        <v>33.464200000000005</v>
      </c>
    </row>
    <row r="6653" spans="1:16" x14ac:dyDescent="0.35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f t="shared" si="206"/>
        <v>0.1</v>
      </c>
      <c r="P6653">
        <f t="shared" si="207"/>
        <v>36.118720000000003</v>
      </c>
    </row>
    <row r="6654" spans="1:16" x14ac:dyDescent="0.35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f t="shared" si="206"/>
        <v>0.1</v>
      </c>
      <c r="P6654">
        <f t="shared" si="207"/>
        <v>14.826240000000002</v>
      </c>
    </row>
    <row r="6655" spans="1:16" x14ac:dyDescent="0.35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  <c r="O6655">
        <f t="shared" si="206"/>
        <v>0.1</v>
      </c>
      <c r="P6655">
        <f t="shared" si="207"/>
        <v>278.37370000000004</v>
      </c>
    </row>
    <row r="6656" spans="1:16" x14ac:dyDescent="0.35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f t="shared" si="206"/>
        <v>0.5</v>
      </c>
      <c r="P6656">
        <f t="shared" si="207"/>
        <v>462.83670000000006</v>
      </c>
    </row>
    <row r="6657" spans="1:16" x14ac:dyDescent="0.35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f t="shared" si="206"/>
        <v>0.5</v>
      </c>
      <c r="P6657">
        <f t="shared" si="207"/>
        <v>40.7898</v>
      </c>
    </row>
    <row r="6658" spans="1:16" x14ac:dyDescent="0.35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f t="shared" si="206"/>
        <v>0.5</v>
      </c>
      <c r="P6658">
        <f t="shared" si="207"/>
        <v>86.346000000000004</v>
      </c>
    </row>
    <row r="6659" spans="1:16" x14ac:dyDescent="0.35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f t="shared" ref="O6659:O6722" si="208">IF(D6659="Same Day",0.2,IF(D6659="First Class",0.1,IF(D6659= "Standard Class",0.5,0)))</f>
        <v>0.5</v>
      </c>
      <c r="P6659">
        <f t="shared" ref="P6659:P6722" si="209">(K6659-N6659)*(1+O6659)</f>
        <v>10.1745</v>
      </c>
    </row>
    <row r="6660" spans="1:16" x14ac:dyDescent="0.35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f t="shared" si="208"/>
        <v>0.5</v>
      </c>
      <c r="P6660">
        <f t="shared" si="209"/>
        <v>78.580199999999991</v>
      </c>
    </row>
    <row r="6661" spans="1:16" x14ac:dyDescent="0.35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f t="shared" si="208"/>
        <v>0.5</v>
      </c>
      <c r="P6661">
        <f t="shared" si="209"/>
        <v>858.9402</v>
      </c>
    </row>
    <row r="6662" spans="1:16" x14ac:dyDescent="0.35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f t="shared" si="208"/>
        <v>0</v>
      </c>
      <c r="P6662">
        <f t="shared" si="209"/>
        <v>27.761999999999997</v>
      </c>
    </row>
    <row r="6663" spans="1:16" x14ac:dyDescent="0.35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f t="shared" si="208"/>
        <v>0</v>
      </c>
      <c r="P6663">
        <f t="shared" si="209"/>
        <v>80.883200000000002</v>
      </c>
    </row>
    <row r="6664" spans="1:16" x14ac:dyDescent="0.35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f t="shared" si="208"/>
        <v>0</v>
      </c>
      <c r="P6664">
        <f t="shared" si="209"/>
        <v>237.36580000000001</v>
      </c>
    </row>
    <row r="6665" spans="1:16" x14ac:dyDescent="0.35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f t="shared" si="208"/>
        <v>0.5</v>
      </c>
      <c r="P6665">
        <f t="shared" si="209"/>
        <v>444.27825000000007</v>
      </c>
    </row>
    <row r="6666" spans="1:16" x14ac:dyDescent="0.35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  <c r="O6666">
        <f t="shared" si="208"/>
        <v>0.5</v>
      </c>
      <c r="P6666">
        <f t="shared" si="209"/>
        <v>207.55350000000004</v>
      </c>
    </row>
    <row r="6667" spans="1:16" x14ac:dyDescent="0.35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f t="shared" si="208"/>
        <v>0</v>
      </c>
      <c r="P6667">
        <f t="shared" si="209"/>
        <v>140.14800000000002</v>
      </c>
    </row>
    <row r="6668" spans="1:16" x14ac:dyDescent="0.35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  <c r="O6668">
        <f t="shared" si="208"/>
        <v>0</v>
      </c>
      <c r="P6668">
        <f t="shared" si="209"/>
        <v>27.423999999999999</v>
      </c>
    </row>
    <row r="6669" spans="1:16" x14ac:dyDescent="0.35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f t="shared" si="208"/>
        <v>0</v>
      </c>
      <c r="P6669">
        <f t="shared" si="209"/>
        <v>3.2032000000000003</v>
      </c>
    </row>
    <row r="6670" spans="1:16" x14ac:dyDescent="0.35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  <c r="O6670">
        <f t="shared" si="208"/>
        <v>0</v>
      </c>
      <c r="P6670">
        <f t="shared" si="209"/>
        <v>12.58</v>
      </c>
    </row>
    <row r="6671" spans="1:16" x14ac:dyDescent="0.35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  <c r="O6671">
        <f t="shared" si="208"/>
        <v>0</v>
      </c>
      <c r="P6671">
        <f t="shared" si="209"/>
        <v>52.440000000000005</v>
      </c>
    </row>
    <row r="6672" spans="1:16" x14ac:dyDescent="0.35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f t="shared" si="208"/>
        <v>0.5</v>
      </c>
      <c r="P6672">
        <f t="shared" si="209"/>
        <v>24.617999999999999</v>
      </c>
    </row>
    <row r="6673" spans="1:16" x14ac:dyDescent="0.35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f t="shared" si="208"/>
        <v>0</v>
      </c>
      <c r="P6673">
        <f t="shared" si="209"/>
        <v>32.219200000000001</v>
      </c>
    </row>
    <row r="6674" spans="1:16" x14ac:dyDescent="0.35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f t="shared" si="208"/>
        <v>0.5</v>
      </c>
      <c r="P6674">
        <f t="shared" si="209"/>
        <v>279.15300000000002</v>
      </c>
    </row>
    <row r="6675" spans="1:16" x14ac:dyDescent="0.35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f t="shared" si="208"/>
        <v>0.5</v>
      </c>
      <c r="P6675">
        <f t="shared" si="209"/>
        <v>83.590800000000002</v>
      </c>
    </row>
    <row r="6676" spans="1:16" x14ac:dyDescent="0.35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f t="shared" si="208"/>
        <v>0</v>
      </c>
      <c r="P6676">
        <f t="shared" si="209"/>
        <v>6.0060000000000002</v>
      </c>
    </row>
    <row r="6677" spans="1:16" x14ac:dyDescent="0.35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f t="shared" si="208"/>
        <v>0</v>
      </c>
      <c r="P6677">
        <f t="shared" si="209"/>
        <v>61.247000000000007</v>
      </c>
    </row>
    <row r="6678" spans="1:16" x14ac:dyDescent="0.35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f t="shared" si="208"/>
        <v>0</v>
      </c>
      <c r="P6678">
        <f t="shared" si="209"/>
        <v>14.615</v>
      </c>
    </row>
    <row r="6679" spans="1:16" x14ac:dyDescent="0.35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  <c r="O6679">
        <f t="shared" si="208"/>
        <v>0</v>
      </c>
      <c r="P6679">
        <f t="shared" si="209"/>
        <v>228.25320000000002</v>
      </c>
    </row>
    <row r="6680" spans="1:16" x14ac:dyDescent="0.35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f t="shared" si="208"/>
        <v>0.5</v>
      </c>
      <c r="P6680">
        <f t="shared" si="209"/>
        <v>65.034899999999993</v>
      </c>
    </row>
    <row r="6681" spans="1:16" x14ac:dyDescent="0.35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  <c r="O6681">
        <f t="shared" si="208"/>
        <v>0</v>
      </c>
      <c r="P6681">
        <f t="shared" si="209"/>
        <v>8.0660000000000007</v>
      </c>
    </row>
    <row r="6682" spans="1:16" x14ac:dyDescent="0.35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f t="shared" si="208"/>
        <v>0</v>
      </c>
      <c r="P6682">
        <f t="shared" si="209"/>
        <v>42.357600000000005</v>
      </c>
    </row>
    <row r="6683" spans="1:16" x14ac:dyDescent="0.35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  <c r="O6683">
        <f t="shared" si="208"/>
        <v>0</v>
      </c>
      <c r="P6683">
        <f t="shared" si="209"/>
        <v>73.41</v>
      </c>
    </row>
    <row r="6684" spans="1:16" x14ac:dyDescent="0.35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  <c r="O6684">
        <f t="shared" si="208"/>
        <v>0.1</v>
      </c>
      <c r="P6684">
        <f t="shared" si="209"/>
        <v>2.0592000000000001</v>
      </c>
    </row>
    <row r="6685" spans="1:16" x14ac:dyDescent="0.35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f t="shared" si="208"/>
        <v>0.5</v>
      </c>
      <c r="P6685">
        <f t="shared" si="209"/>
        <v>16.833599999999997</v>
      </c>
    </row>
    <row r="6686" spans="1:16" x14ac:dyDescent="0.35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f t="shared" si="208"/>
        <v>0.5</v>
      </c>
      <c r="P6686">
        <f t="shared" si="209"/>
        <v>293.65109999999999</v>
      </c>
    </row>
    <row r="6687" spans="1:16" x14ac:dyDescent="0.35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f t="shared" si="208"/>
        <v>0.5</v>
      </c>
      <c r="P6687">
        <f t="shared" si="209"/>
        <v>91.933800000000005</v>
      </c>
    </row>
    <row r="6688" spans="1:16" x14ac:dyDescent="0.35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  <c r="O6688">
        <f t="shared" si="208"/>
        <v>0.5</v>
      </c>
      <c r="P6688">
        <f t="shared" si="209"/>
        <v>17.465999999999998</v>
      </c>
    </row>
    <row r="6689" spans="1:16" x14ac:dyDescent="0.35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f t="shared" si="208"/>
        <v>0.5</v>
      </c>
      <c r="P6689">
        <f t="shared" si="209"/>
        <v>1593.0360000000001</v>
      </c>
    </row>
    <row r="6690" spans="1:16" x14ac:dyDescent="0.35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f t="shared" si="208"/>
        <v>0</v>
      </c>
      <c r="P6690">
        <f t="shared" si="209"/>
        <v>90.687599999999989</v>
      </c>
    </row>
    <row r="6691" spans="1:16" x14ac:dyDescent="0.35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f t="shared" si="208"/>
        <v>0.5</v>
      </c>
      <c r="P6691">
        <f t="shared" si="209"/>
        <v>15.048</v>
      </c>
    </row>
    <row r="6692" spans="1:16" x14ac:dyDescent="0.35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f t="shared" si="208"/>
        <v>0.5</v>
      </c>
      <c r="P6692">
        <f t="shared" si="209"/>
        <v>13.665600000000001</v>
      </c>
    </row>
    <row r="6693" spans="1:16" x14ac:dyDescent="0.35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  <c r="O6693">
        <f t="shared" si="208"/>
        <v>0.5</v>
      </c>
      <c r="P6693">
        <f t="shared" si="209"/>
        <v>151.983</v>
      </c>
    </row>
    <row r="6694" spans="1:16" x14ac:dyDescent="0.35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f t="shared" si="208"/>
        <v>0</v>
      </c>
      <c r="P6694">
        <f t="shared" si="209"/>
        <v>257.85540000000003</v>
      </c>
    </row>
    <row r="6695" spans="1:16" x14ac:dyDescent="0.35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f t="shared" si="208"/>
        <v>0</v>
      </c>
      <c r="P6695">
        <f t="shared" si="209"/>
        <v>84.088799999999992</v>
      </c>
    </row>
    <row r="6696" spans="1:16" x14ac:dyDescent="0.35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f t="shared" si="208"/>
        <v>0.5</v>
      </c>
      <c r="P6696">
        <f t="shared" si="209"/>
        <v>49.648949999999999</v>
      </c>
    </row>
    <row r="6697" spans="1:16" x14ac:dyDescent="0.35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f t="shared" si="208"/>
        <v>0.5</v>
      </c>
      <c r="P6697">
        <f t="shared" si="209"/>
        <v>420.36569999999995</v>
      </c>
    </row>
    <row r="6698" spans="1:16" x14ac:dyDescent="0.35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f t="shared" si="208"/>
        <v>0.5</v>
      </c>
      <c r="P6698">
        <f t="shared" si="209"/>
        <v>35.672399999999996</v>
      </c>
    </row>
    <row r="6699" spans="1:16" x14ac:dyDescent="0.35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f t="shared" si="208"/>
        <v>0.5</v>
      </c>
      <c r="P6699">
        <f t="shared" si="209"/>
        <v>42.044400000000003</v>
      </c>
    </row>
    <row r="6700" spans="1:16" x14ac:dyDescent="0.35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f t="shared" si="208"/>
        <v>0.5</v>
      </c>
      <c r="P6700">
        <f t="shared" si="209"/>
        <v>12.9903</v>
      </c>
    </row>
    <row r="6701" spans="1:16" x14ac:dyDescent="0.35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f t="shared" si="208"/>
        <v>0.5</v>
      </c>
      <c r="P6701">
        <f t="shared" si="209"/>
        <v>304.14960000000002</v>
      </c>
    </row>
    <row r="6702" spans="1:16" x14ac:dyDescent="0.35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f t="shared" si="208"/>
        <v>0.5</v>
      </c>
      <c r="P6702">
        <f t="shared" si="209"/>
        <v>49.093199999999989</v>
      </c>
    </row>
    <row r="6703" spans="1:16" x14ac:dyDescent="0.35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f t="shared" si="208"/>
        <v>0.5</v>
      </c>
      <c r="P6703">
        <f t="shared" si="209"/>
        <v>214.11599999999999</v>
      </c>
    </row>
    <row r="6704" spans="1:16" x14ac:dyDescent="0.35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f t="shared" si="208"/>
        <v>0.5</v>
      </c>
      <c r="P6704">
        <f t="shared" si="209"/>
        <v>16.981200000000001</v>
      </c>
    </row>
    <row r="6705" spans="1:16" x14ac:dyDescent="0.35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f t="shared" si="208"/>
        <v>0.5</v>
      </c>
      <c r="P6705">
        <f t="shared" si="209"/>
        <v>297.81810000000002</v>
      </c>
    </row>
    <row r="6706" spans="1:16" x14ac:dyDescent="0.35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  <c r="O6706">
        <f t="shared" si="208"/>
        <v>0.5</v>
      </c>
      <c r="P6706">
        <f t="shared" si="209"/>
        <v>5.4571499999999995</v>
      </c>
    </row>
    <row r="6707" spans="1:16" x14ac:dyDescent="0.35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f t="shared" si="208"/>
        <v>0.5</v>
      </c>
      <c r="P6707">
        <f t="shared" si="209"/>
        <v>202.46625</v>
      </c>
    </row>
    <row r="6708" spans="1:16" x14ac:dyDescent="0.35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f t="shared" si="208"/>
        <v>0.5</v>
      </c>
      <c r="P6708">
        <f t="shared" si="209"/>
        <v>691.82399999999996</v>
      </c>
    </row>
    <row r="6709" spans="1:16" x14ac:dyDescent="0.35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f t="shared" si="208"/>
        <v>0.5</v>
      </c>
      <c r="P6709">
        <f t="shared" si="209"/>
        <v>6.3422999999999998</v>
      </c>
    </row>
    <row r="6710" spans="1:16" x14ac:dyDescent="0.35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f t="shared" si="208"/>
        <v>0.5</v>
      </c>
      <c r="P6710">
        <f t="shared" si="209"/>
        <v>1176.6120000000001</v>
      </c>
    </row>
    <row r="6711" spans="1:16" x14ac:dyDescent="0.35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f t="shared" si="208"/>
        <v>0.5</v>
      </c>
      <c r="P6711">
        <f t="shared" si="209"/>
        <v>315.29430000000002</v>
      </c>
    </row>
    <row r="6712" spans="1:16" x14ac:dyDescent="0.35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f t="shared" si="208"/>
        <v>0.1</v>
      </c>
      <c r="P6712">
        <f t="shared" si="209"/>
        <v>192.08640000000005</v>
      </c>
    </row>
    <row r="6713" spans="1:16" x14ac:dyDescent="0.35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f t="shared" si="208"/>
        <v>0</v>
      </c>
      <c r="P6713">
        <f t="shared" si="209"/>
        <v>8.673</v>
      </c>
    </row>
    <row r="6714" spans="1:16" x14ac:dyDescent="0.35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f t="shared" si="208"/>
        <v>0.2</v>
      </c>
      <c r="P6714">
        <f t="shared" si="209"/>
        <v>671.20703999999989</v>
      </c>
    </row>
    <row r="6715" spans="1:16" x14ac:dyDescent="0.35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f t="shared" si="208"/>
        <v>0.2</v>
      </c>
      <c r="P6715">
        <f t="shared" si="209"/>
        <v>99.700559999999996</v>
      </c>
    </row>
    <row r="6716" spans="1:16" x14ac:dyDescent="0.35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f t="shared" si="208"/>
        <v>0.2</v>
      </c>
      <c r="P6716">
        <f t="shared" si="209"/>
        <v>53.006400000000006</v>
      </c>
    </row>
    <row r="6717" spans="1:16" x14ac:dyDescent="0.35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f t="shared" si="208"/>
        <v>0.2</v>
      </c>
      <c r="P6717">
        <f t="shared" si="209"/>
        <v>84.280319999999989</v>
      </c>
    </row>
    <row r="6718" spans="1:16" x14ac:dyDescent="0.35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  <c r="O6718">
        <f t="shared" si="208"/>
        <v>0.5</v>
      </c>
      <c r="P6718">
        <f t="shared" si="209"/>
        <v>23.4</v>
      </c>
    </row>
    <row r="6719" spans="1:16" x14ac:dyDescent="0.35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f t="shared" si="208"/>
        <v>0.5</v>
      </c>
      <c r="P6719">
        <f t="shared" si="209"/>
        <v>19.828800000000005</v>
      </c>
    </row>
    <row r="6720" spans="1:16" x14ac:dyDescent="0.35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f t="shared" si="208"/>
        <v>0.5</v>
      </c>
      <c r="P6720">
        <f t="shared" si="209"/>
        <v>191.90399999999997</v>
      </c>
    </row>
    <row r="6721" spans="1:16" x14ac:dyDescent="0.35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f t="shared" si="208"/>
        <v>0.1</v>
      </c>
      <c r="P6721">
        <f t="shared" si="209"/>
        <v>35.075040000000001</v>
      </c>
    </row>
    <row r="6722" spans="1:16" x14ac:dyDescent="0.35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f t="shared" si="208"/>
        <v>0.5</v>
      </c>
      <c r="P6722">
        <f t="shared" si="209"/>
        <v>177.69074999999998</v>
      </c>
    </row>
    <row r="6723" spans="1:16" x14ac:dyDescent="0.35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f t="shared" ref="O6723:O6786" si="210">IF(D6723="Same Day",0.2,IF(D6723="First Class",0.1,IF(D6723= "Standard Class",0.5,0)))</f>
        <v>0.5</v>
      </c>
      <c r="P6723">
        <f t="shared" ref="P6723:P6786" si="211">(K6723-N6723)*(1+O6723)</f>
        <v>25.885199999999998</v>
      </c>
    </row>
    <row r="6724" spans="1:16" x14ac:dyDescent="0.35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f t="shared" si="210"/>
        <v>0.5</v>
      </c>
      <c r="P6724">
        <f t="shared" si="211"/>
        <v>17.828099999999999</v>
      </c>
    </row>
    <row r="6725" spans="1:16" x14ac:dyDescent="0.35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f t="shared" si="210"/>
        <v>0</v>
      </c>
      <c r="P6725">
        <f t="shared" si="211"/>
        <v>7.8546000000000005</v>
      </c>
    </row>
    <row r="6726" spans="1:16" x14ac:dyDescent="0.35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f t="shared" si="210"/>
        <v>0.5</v>
      </c>
      <c r="P6726">
        <f t="shared" si="211"/>
        <v>8.4807000000000006</v>
      </c>
    </row>
    <row r="6727" spans="1:16" x14ac:dyDescent="0.35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f t="shared" si="210"/>
        <v>0.5</v>
      </c>
      <c r="P6727">
        <f t="shared" si="211"/>
        <v>8.800650000000001</v>
      </c>
    </row>
    <row r="6728" spans="1:16" x14ac:dyDescent="0.35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f t="shared" si="210"/>
        <v>0.5</v>
      </c>
      <c r="P6728">
        <f t="shared" si="211"/>
        <v>19.410000000000004</v>
      </c>
    </row>
    <row r="6729" spans="1:16" x14ac:dyDescent="0.35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f t="shared" si="210"/>
        <v>0</v>
      </c>
      <c r="P6729">
        <f t="shared" si="211"/>
        <v>93.915999999999983</v>
      </c>
    </row>
    <row r="6730" spans="1:16" x14ac:dyDescent="0.35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f t="shared" si="210"/>
        <v>0.5</v>
      </c>
      <c r="P6730">
        <f t="shared" si="211"/>
        <v>63.435600000000008</v>
      </c>
    </row>
    <row r="6731" spans="1:16" x14ac:dyDescent="0.35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f t="shared" si="210"/>
        <v>0.1</v>
      </c>
      <c r="P6731">
        <f t="shared" si="211"/>
        <v>11.685960000000001</v>
      </c>
    </row>
    <row r="6732" spans="1:16" x14ac:dyDescent="0.35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f t="shared" si="210"/>
        <v>0.1</v>
      </c>
      <c r="P6732">
        <f t="shared" si="211"/>
        <v>645.54776000000004</v>
      </c>
    </row>
    <row r="6733" spans="1:16" x14ac:dyDescent="0.35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f t="shared" si="210"/>
        <v>0.1</v>
      </c>
      <c r="P6733">
        <f t="shared" si="211"/>
        <v>14.826240000000002</v>
      </c>
    </row>
    <row r="6734" spans="1:16" x14ac:dyDescent="0.35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f t="shared" si="210"/>
        <v>0.1</v>
      </c>
      <c r="P6734">
        <f t="shared" si="211"/>
        <v>126.93824000000002</v>
      </c>
    </row>
    <row r="6735" spans="1:16" x14ac:dyDescent="0.35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f t="shared" si="210"/>
        <v>0.1</v>
      </c>
      <c r="P6735">
        <f t="shared" si="211"/>
        <v>32.107680000000002</v>
      </c>
    </row>
    <row r="6736" spans="1:16" x14ac:dyDescent="0.35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  <c r="O6736">
        <f t="shared" si="210"/>
        <v>0.5</v>
      </c>
      <c r="P6736">
        <f t="shared" si="211"/>
        <v>11.6229</v>
      </c>
    </row>
    <row r="6737" spans="1:16" x14ac:dyDescent="0.35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f t="shared" si="210"/>
        <v>0.5</v>
      </c>
      <c r="P6737">
        <f t="shared" si="211"/>
        <v>104.09040000000002</v>
      </c>
    </row>
    <row r="6738" spans="1:16" x14ac:dyDescent="0.35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f t="shared" si="210"/>
        <v>0.5</v>
      </c>
      <c r="P6738">
        <f t="shared" si="211"/>
        <v>747.56790000000001</v>
      </c>
    </row>
    <row r="6739" spans="1:16" x14ac:dyDescent="0.35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f t="shared" si="210"/>
        <v>0.5</v>
      </c>
      <c r="P6739">
        <f t="shared" si="211"/>
        <v>216.9504</v>
      </c>
    </row>
    <row r="6740" spans="1:16" x14ac:dyDescent="0.35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f t="shared" si="210"/>
        <v>0.5</v>
      </c>
      <c r="P6740">
        <f t="shared" si="211"/>
        <v>48.632399999999997</v>
      </c>
    </row>
    <row r="6741" spans="1:16" x14ac:dyDescent="0.35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f t="shared" si="210"/>
        <v>0.5</v>
      </c>
      <c r="P6741">
        <f t="shared" si="211"/>
        <v>142.39080000000001</v>
      </c>
    </row>
    <row r="6742" spans="1:16" x14ac:dyDescent="0.35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f t="shared" si="210"/>
        <v>0.5</v>
      </c>
      <c r="P6742">
        <f t="shared" si="211"/>
        <v>547.36739999999998</v>
      </c>
    </row>
    <row r="6743" spans="1:16" x14ac:dyDescent="0.35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f t="shared" si="210"/>
        <v>0.5</v>
      </c>
      <c r="P6743">
        <f t="shared" si="211"/>
        <v>15.3171</v>
      </c>
    </row>
    <row r="6744" spans="1:16" x14ac:dyDescent="0.35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  <c r="O6744">
        <f t="shared" si="210"/>
        <v>0.5</v>
      </c>
      <c r="P6744">
        <f t="shared" si="211"/>
        <v>203.81444999999997</v>
      </c>
    </row>
    <row r="6745" spans="1:16" x14ac:dyDescent="0.35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f t="shared" si="210"/>
        <v>0.5</v>
      </c>
      <c r="P6745">
        <f t="shared" si="211"/>
        <v>29.601000000000003</v>
      </c>
    </row>
    <row r="6746" spans="1:16" x14ac:dyDescent="0.35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  <c r="O6746">
        <f t="shared" si="210"/>
        <v>0</v>
      </c>
      <c r="P6746">
        <f t="shared" si="211"/>
        <v>371.96280000000002</v>
      </c>
    </row>
    <row r="6747" spans="1:16" x14ac:dyDescent="0.35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  <c r="O6747">
        <f t="shared" si="210"/>
        <v>0</v>
      </c>
      <c r="P6747">
        <f t="shared" si="211"/>
        <v>22.126000000000001</v>
      </c>
    </row>
    <row r="6748" spans="1:16" x14ac:dyDescent="0.35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f t="shared" si="210"/>
        <v>0.1</v>
      </c>
      <c r="P6748">
        <f t="shared" si="211"/>
        <v>512.77930000000003</v>
      </c>
    </row>
    <row r="6749" spans="1:16" x14ac:dyDescent="0.35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f t="shared" si="210"/>
        <v>0.5</v>
      </c>
      <c r="P6749">
        <f t="shared" si="211"/>
        <v>14.858549999999999</v>
      </c>
    </row>
    <row r="6750" spans="1:16" x14ac:dyDescent="0.35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f t="shared" si="210"/>
        <v>0.5</v>
      </c>
      <c r="P6750">
        <f t="shared" si="211"/>
        <v>14.800500000000001</v>
      </c>
    </row>
    <row r="6751" spans="1:16" x14ac:dyDescent="0.35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f t="shared" si="210"/>
        <v>0.5</v>
      </c>
      <c r="P6751">
        <f t="shared" si="211"/>
        <v>131.60249999999999</v>
      </c>
    </row>
    <row r="6752" spans="1:16" x14ac:dyDescent="0.35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  <c r="O6752">
        <f t="shared" si="210"/>
        <v>0</v>
      </c>
      <c r="P6752">
        <f t="shared" si="211"/>
        <v>101.2268</v>
      </c>
    </row>
    <row r="6753" spans="1:16" x14ac:dyDescent="0.35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  <c r="O6753">
        <f t="shared" si="210"/>
        <v>0</v>
      </c>
      <c r="P6753">
        <f t="shared" si="211"/>
        <v>6.4676</v>
      </c>
    </row>
    <row r="6754" spans="1:16" x14ac:dyDescent="0.35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f t="shared" si="210"/>
        <v>0</v>
      </c>
      <c r="P6754">
        <f t="shared" si="211"/>
        <v>34.078000000000003</v>
      </c>
    </row>
    <row r="6755" spans="1:16" x14ac:dyDescent="0.35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  <c r="O6755">
        <f t="shared" si="210"/>
        <v>0</v>
      </c>
      <c r="P6755">
        <f t="shared" si="211"/>
        <v>4.2187999999999999</v>
      </c>
    </row>
    <row r="6756" spans="1:16" x14ac:dyDescent="0.35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  <c r="O6756">
        <f t="shared" si="210"/>
        <v>0</v>
      </c>
      <c r="P6756">
        <f t="shared" si="211"/>
        <v>154.13440000000003</v>
      </c>
    </row>
    <row r="6757" spans="1:16" x14ac:dyDescent="0.35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  <c r="O6757">
        <f t="shared" si="210"/>
        <v>0.5</v>
      </c>
      <c r="P6757">
        <f t="shared" si="211"/>
        <v>42.66</v>
      </c>
    </row>
    <row r="6758" spans="1:16" x14ac:dyDescent="0.35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f t="shared" si="210"/>
        <v>0.5</v>
      </c>
      <c r="P6758">
        <f t="shared" si="211"/>
        <v>553.99680000000001</v>
      </c>
    </row>
    <row r="6759" spans="1:16" x14ac:dyDescent="0.35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  <c r="O6759">
        <f t="shared" si="210"/>
        <v>0.5</v>
      </c>
      <c r="P6759">
        <f t="shared" si="211"/>
        <v>439.49339999999995</v>
      </c>
    </row>
    <row r="6760" spans="1:16" x14ac:dyDescent="0.35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  <c r="O6760">
        <f t="shared" si="210"/>
        <v>0.5</v>
      </c>
      <c r="P6760">
        <f t="shared" si="211"/>
        <v>122.94</v>
      </c>
    </row>
    <row r="6761" spans="1:16" x14ac:dyDescent="0.35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f t="shared" si="210"/>
        <v>0.5</v>
      </c>
      <c r="P6761">
        <f t="shared" si="211"/>
        <v>45.476700000000001</v>
      </c>
    </row>
    <row r="6762" spans="1:16" x14ac:dyDescent="0.35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  <c r="O6762">
        <f t="shared" si="210"/>
        <v>0.5</v>
      </c>
      <c r="P6762">
        <f t="shared" si="211"/>
        <v>409.40999999999997</v>
      </c>
    </row>
    <row r="6763" spans="1:16" x14ac:dyDescent="0.35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f t="shared" si="210"/>
        <v>0</v>
      </c>
      <c r="P6763">
        <f t="shared" si="211"/>
        <v>222.7484</v>
      </c>
    </row>
    <row r="6764" spans="1:16" x14ac:dyDescent="0.35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f t="shared" si="210"/>
        <v>0.5</v>
      </c>
      <c r="P6764">
        <f t="shared" si="211"/>
        <v>29.057249999999996</v>
      </c>
    </row>
    <row r="6765" spans="1:16" x14ac:dyDescent="0.35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f t="shared" si="210"/>
        <v>0.5</v>
      </c>
      <c r="P6765">
        <f t="shared" si="211"/>
        <v>65.280599999999993</v>
      </c>
    </row>
    <row r="6766" spans="1:16" x14ac:dyDescent="0.35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  <c r="O6766">
        <f t="shared" si="210"/>
        <v>0.5</v>
      </c>
      <c r="P6766">
        <f t="shared" si="211"/>
        <v>2073.5550000000003</v>
      </c>
    </row>
    <row r="6767" spans="1:16" x14ac:dyDescent="0.35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f t="shared" si="210"/>
        <v>0.5</v>
      </c>
      <c r="P6767">
        <f t="shared" si="211"/>
        <v>502.76339999999993</v>
      </c>
    </row>
    <row r="6768" spans="1:16" x14ac:dyDescent="0.35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f t="shared" si="210"/>
        <v>0.5</v>
      </c>
      <c r="P6768">
        <f t="shared" si="211"/>
        <v>18.321000000000002</v>
      </c>
    </row>
    <row r="6769" spans="1:16" x14ac:dyDescent="0.35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f t="shared" si="210"/>
        <v>0.5</v>
      </c>
      <c r="P6769">
        <f t="shared" si="211"/>
        <v>31.122</v>
      </c>
    </row>
    <row r="6770" spans="1:16" x14ac:dyDescent="0.35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f t="shared" si="210"/>
        <v>0.5</v>
      </c>
      <c r="P6770">
        <f t="shared" si="211"/>
        <v>147.1575</v>
      </c>
    </row>
    <row r="6771" spans="1:16" x14ac:dyDescent="0.35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  <c r="O6771">
        <f t="shared" si="210"/>
        <v>0.5</v>
      </c>
      <c r="P6771">
        <f t="shared" si="211"/>
        <v>32.921999999999997</v>
      </c>
    </row>
    <row r="6772" spans="1:16" x14ac:dyDescent="0.35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  <c r="O6772">
        <f t="shared" si="210"/>
        <v>0.5</v>
      </c>
      <c r="P6772">
        <f t="shared" si="211"/>
        <v>408.91500000000002</v>
      </c>
    </row>
    <row r="6773" spans="1:16" x14ac:dyDescent="0.35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f t="shared" si="210"/>
        <v>0.5</v>
      </c>
      <c r="P6773">
        <f t="shared" si="211"/>
        <v>34.463250000000002</v>
      </c>
    </row>
    <row r="6774" spans="1:16" x14ac:dyDescent="0.35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f t="shared" si="210"/>
        <v>0.5</v>
      </c>
      <c r="P6774">
        <f t="shared" si="211"/>
        <v>7.3745999999999992</v>
      </c>
    </row>
    <row r="6775" spans="1:16" x14ac:dyDescent="0.35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f t="shared" si="210"/>
        <v>0.5</v>
      </c>
      <c r="P6775">
        <f t="shared" si="211"/>
        <v>4.3065000000000007</v>
      </c>
    </row>
    <row r="6776" spans="1:16" x14ac:dyDescent="0.35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f t="shared" si="210"/>
        <v>0.5</v>
      </c>
      <c r="P6776">
        <f t="shared" si="211"/>
        <v>30.3264</v>
      </c>
    </row>
    <row r="6777" spans="1:16" x14ac:dyDescent="0.35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f t="shared" si="210"/>
        <v>0.5</v>
      </c>
      <c r="P6777">
        <f t="shared" si="211"/>
        <v>14.288400000000001</v>
      </c>
    </row>
    <row r="6778" spans="1:16" x14ac:dyDescent="0.35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f t="shared" si="210"/>
        <v>0.5</v>
      </c>
      <c r="P6778">
        <f t="shared" si="211"/>
        <v>166.46850000000001</v>
      </c>
    </row>
    <row r="6779" spans="1:16" x14ac:dyDescent="0.35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f t="shared" si="210"/>
        <v>0.5</v>
      </c>
      <c r="P6779">
        <f t="shared" si="211"/>
        <v>438.66225000000003</v>
      </c>
    </row>
    <row r="6780" spans="1:16" x14ac:dyDescent="0.35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f t="shared" si="210"/>
        <v>0</v>
      </c>
      <c r="P6780">
        <f t="shared" si="211"/>
        <v>313.8954</v>
      </c>
    </row>
    <row r="6781" spans="1:16" x14ac:dyDescent="0.35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f t="shared" si="210"/>
        <v>0</v>
      </c>
      <c r="P6781">
        <f t="shared" si="211"/>
        <v>10.4796</v>
      </c>
    </row>
    <row r="6782" spans="1:16" x14ac:dyDescent="0.35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f t="shared" si="210"/>
        <v>0</v>
      </c>
      <c r="P6782">
        <f t="shared" si="211"/>
        <v>6.8903999999999996</v>
      </c>
    </row>
    <row r="6783" spans="1:16" x14ac:dyDescent="0.35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f t="shared" si="210"/>
        <v>0</v>
      </c>
      <c r="P6783">
        <f t="shared" si="211"/>
        <v>30.994399999999995</v>
      </c>
    </row>
    <row r="6784" spans="1:16" x14ac:dyDescent="0.35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f t="shared" si="210"/>
        <v>0</v>
      </c>
      <c r="P6784">
        <f t="shared" si="211"/>
        <v>17.081600000000002</v>
      </c>
    </row>
    <row r="6785" spans="1:16" x14ac:dyDescent="0.35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f t="shared" si="210"/>
        <v>0</v>
      </c>
      <c r="P6785">
        <f t="shared" si="211"/>
        <v>33.504900000000006</v>
      </c>
    </row>
    <row r="6786" spans="1:16" x14ac:dyDescent="0.35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f t="shared" si="210"/>
        <v>0</v>
      </c>
      <c r="P6786">
        <f t="shared" si="211"/>
        <v>173.23499999999999</v>
      </c>
    </row>
    <row r="6787" spans="1:16" x14ac:dyDescent="0.35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f t="shared" ref="O6787:O6850" si="212">IF(D6787="Same Day",0.2,IF(D6787="First Class",0.1,IF(D6787= "Standard Class",0.5,0)))</f>
        <v>0</v>
      </c>
      <c r="P6787">
        <f t="shared" ref="P6787:P6850" si="213">(K6787-N6787)*(1+O6787)</f>
        <v>285.91200000000003</v>
      </c>
    </row>
    <row r="6788" spans="1:16" x14ac:dyDescent="0.35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f t="shared" si="212"/>
        <v>0</v>
      </c>
      <c r="P6788">
        <f t="shared" si="213"/>
        <v>13.478400000000001</v>
      </c>
    </row>
    <row r="6789" spans="1:16" x14ac:dyDescent="0.35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  <c r="O6789">
        <f t="shared" si="212"/>
        <v>0.5</v>
      </c>
      <c r="P6789">
        <f t="shared" si="213"/>
        <v>175.40550000000002</v>
      </c>
    </row>
    <row r="6790" spans="1:16" x14ac:dyDescent="0.35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f t="shared" si="212"/>
        <v>0.5</v>
      </c>
      <c r="P6790">
        <f t="shared" si="213"/>
        <v>57.692250000000016</v>
      </c>
    </row>
    <row r="6791" spans="1:16" x14ac:dyDescent="0.35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f t="shared" si="212"/>
        <v>0</v>
      </c>
      <c r="P6791">
        <f t="shared" si="213"/>
        <v>128.42159999999998</v>
      </c>
    </row>
    <row r="6792" spans="1:16" x14ac:dyDescent="0.35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f t="shared" si="212"/>
        <v>0.1</v>
      </c>
      <c r="P6792">
        <f t="shared" si="213"/>
        <v>6.063200000000001</v>
      </c>
    </row>
    <row r="6793" spans="1:16" x14ac:dyDescent="0.35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  <c r="O6793">
        <f t="shared" si="212"/>
        <v>0.5</v>
      </c>
      <c r="P6793">
        <f t="shared" si="213"/>
        <v>10.778400000000001</v>
      </c>
    </row>
    <row r="6794" spans="1:16" x14ac:dyDescent="0.35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f t="shared" si="212"/>
        <v>0.1</v>
      </c>
      <c r="P6794">
        <f t="shared" si="213"/>
        <v>36.001679999999993</v>
      </c>
    </row>
    <row r="6795" spans="1:16" x14ac:dyDescent="0.35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f t="shared" si="212"/>
        <v>0.5</v>
      </c>
      <c r="P6795">
        <f t="shared" si="213"/>
        <v>29.814599999999999</v>
      </c>
    </row>
    <row r="6796" spans="1:16" x14ac:dyDescent="0.35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f t="shared" si="212"/>
        <v>0.5</v>
      </c>
      <c r="P6796">
        <f t="shared" si="213"/>
        <v>319.46805000000001</v>
      </c>
    </row>
    <row r="6797" spans="1:16" x14ac:dyDescent="0.35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f t="shared" si="212"/>
        <v>0.5</v>
      </c>
      <c r="P6797">
        <f t="shared" si="213"/>
        <v>75.046199999999999</v>
      </c>
    </row>
    <row r="6798" spans="1:16" x14ac:dyDescent="0.35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f t="shared" si="212"/>
        <v>0.2</v>
      </c>
      <c r="P6798">
        <f t="shared" si="213"/>
        <v>44.027759999999994</v>
      </c>
    </row>
    <row r="6799" spans="1:16" x14ac:dyDescent="0.35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f t="shared" si="212"/>
        <v>0.2</v>
      </c>
      <c r="P6799">
        <f t="shared" si="213"/>
        <v>11.84976</v>
      </c>
    </row>
    <row r="6800" spans="1:16" x14ac:dyDescent="0.35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  <c r="O6800">
        <f t="shared" si="212"/>
        <v>0.2</v>
      </c>
      <c r="P6800">
        <f t="shared" si="213"/>
        <v>14.183999999999999</v>
      </c>
    </row>
    <row r="6801" spans="1:16" x14ac:dyDescent="0.35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f t="shared" si="212"/>
        <v>0.5</v>
      </c>
      <c r="P6801">
        <f t="shared" si="213"/>
        <v>89.321400000000011</v>
      </c>
    </row>
    <row r="6802" spans="1:16" x14ac:dyDescent="0.35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f t="shared" si="212"/>
        <v>0.5</v>
      </c>
      <c r="P6802">
        <f t="shared" si="213"/>
        <v>985.39049999999997</v>
      </c>
    </row>
    <row r="6803" spans="1:16" x14ac:dyDescent="0.35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f t="shared" si="212"/>
        <v>0.5</v>
      </c>
      <c r="P6803">
        <f t="shared" si="213"/>
        <v>79.524000000000001</v>
      </c>
    </row>
    <row r="6804" spans="1:16" x14ac:dyDescent="0.35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  <c r="O6804">
        <f t="shared" si="212"/>
        <v>0.5</v>
      </c>
      <c r="P6804">
        <f t="shared" si="213"/>
        <v>119.07</v>
      </c>
    </row>
    <row r="6805" spans="1:16" x14ac:dyDescent="0.35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f t="shared" si="212"/>
        <v>0.5</v>
      </c>
      <c r="P6805">
        <f t="shared" si="213"/>
        <v>65.656199999999998</v>
      </c>
    </row>
    <row r="6806" spans="1:16" x14ac:dyDescent="0.35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f t="shared" si="212"/>
        <v>0.1</v>
      </c>
      <c r="P6806">
        <f t="shared" si="213"/>
        <v>71.485699999999994</v>
      </c>
    </row>
    <row r="6807" spans="1:16" x14ac:dyDescent="0.35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f t="shared" si="212"/>
        <v>0.1</v>
      </c>
      <c r="P6807">
        <f t="shared" si="213"/>
        <v>5.5875600000000016</v>
      </c>
    </row>
    <row r="6808" spans="1:16" x14ac:dyDescent="0.35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f t="shared" si="212"/>
        <v>0.5</v>
      </c>
      <c r="P6808">
        <f t="shared" si="213"/>
        <v>3.6872999999999996</v>
      </c>
    </row>
    <row r="6809" spans="1:16" x14ac:dyDescent="0.35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f t="shared" si="212"/>
        <v>0.5</v>
      </c>
      <c r="P6809">
        <f t="shared" si="213"/>
        <v>94.072050000000019</v>
      </c>
    </row>
    <row r="6810" spans="1:16" x14ac:dyDescent="0.35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f t="shared" si="212"/>
        <v>0.5</v>
      </c>
      <c r="P6810">
        <f t="shared" si="213"/>
        <v>45.319500000000005</v>
      </c>
    </row>
    <row r="6811" spans="1:16" x14ac:dyDescent="0.35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f t="shared" si="212"/>
        <v>0.1</v>
      </c>
      <c r="P6811">
        <f t="shared" si="213"/>
        <v>7.1170000000000009</v>
      </c>
    </row>
    <row r="6812" spans="1:16" x14ac:dyDescent="0.35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f t="shared" si="212"/>
        <v>0.1</v>
      </c>
      <c r="P6812">
        <f t="shared" si="213"/>
        <v>33.685850000000002</v>
      </c>
    </row>
    <row r="6813" spans="1:16" x14ac:dyDescent="0.35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f t="shared" si="212"/>
        <v>0.1</v>
      </c>
      <c r="P6813">
        <f t="shared" si="213"/>
        <v>156.77728000000002</v>
      </c>
    </row>
    <row r="6814" spans="1:16" x14ac:dyDescent="0.35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f t="shared" si="212"/>
        <v>0.1</v>
      </c>
      <c r="P6814">
        <f t="shared" si="213"/>
        <v>33.572000000000003</v>
      </c>
    </row>
    <row r="6815" spans="1:16" x14ac:dyDescent="0.35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f t="shared" si="212"/>
        <v>0.1</v>
      </c>
      <c r="P6815">
        <f t="shared" si="213"/>
        <v>135.45224000000002</v>
      </c>
    </row>
    <row r="6816" spans="1:16" x14ac:dyDescent="0.35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f t="shared" si="212"/>
        <v>0.1</v>
      </c>
      <c r="P6816">
        <f t="shared" si="213"/>
        <v>450.98790000000002</v>
      </c>
    </row>
    <row r="6817" spans="1:16" x14ac:dyDescent="0.35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  <c r="O6817">
        <f t="shared" si="212"/>
        <v>0.5</v>
      </c>
      <c r="P6817">
        <f t="shared" si="213"/>
        <v>5.4288000000000007</v>
      </c>
    </row>
    <row r="6818" spans="1:16" x14ac:dyDescent="0.35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f t="shared" si="212"/>
        <v>0.5</v>
      </c>
      <c r="P6818">
        <f t="shared" si="213"/>
        <v>13.424999999999999</v>
      </c>
    </row>
    <row r="6819" spans="1:16" x14ac:dyDescent="0.35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f t="shared" si="212"/>
        <v>0.5</v>
      </c>
      <c r="P6819">
        <f t="shared" si="213"/>
        <v>3307.2057000000004</v>
      </c>
    </row>
    <row r="6820" spans="1:16" x14ac:dyDescent="0.35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f t="shared" si="212"/>
        <v>0.5</v>
      </c>
      <c r="P6820">
        <f t="shared" si="213"/>
        <v>6.5520000000000005</v>
      </c>
    </row>
    <row r="6821" spans="1:16" x14ac:dyDescent="0.35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f t="shared" si="212"/>
        <v>0.5</v>
      </c>
      <c r="P6821">
        <f t="shared" si="213"/>
        <v>15.537599999999999</v>
      </c>
    </row>
    <row r="6822" spans="1:16" x14ac:dyDescent="0.35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f t="shared" si="212"/>
        <v>0.5</v>
      </c>
      <c r="P6822">
        <f t="shared" si="213"/>
        <v>174.91679999999999</v>
      </c>
    </row>
    <row r="6823" spans="1:16" x14ac:dyDescent="0.35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f t="shared" si="212"/>
        <v>0.5</v>
      </c>
      <c r="P6823">
        <f t="shared" si="213"/>
        <v>6.5489999999999995</v>
      </c>
    </row>
    <row r="6824" spans="1:16" x14ac:dyDescent="0.35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f t="shared" si="212"/>
        <v>0.5</v>
      </c>
      <c r="P6824">
        <f t="shared" si="213"/>
        <v>186.59099999999998</v>
      </c>
    </row>
    <row r="6825" spans="1:16" x14ac:dyDescent="0.35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  <c r="O6825">
        <f t="shared" si="212"/>
        <v>0.5</v>
      </c>
      <c r="P6825">
        <f t="shared" si="213"/>
        <v>73.844999999999999</v>
      </c>
    </row>
    <row r="6826" spans="1:16" x14ac:dyDescent="0.35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f t="shared" si="212"/>
        <v>0.5</v>
      </c>
      <c r="P6826">
        <f t="shared" si="213"/>
        <v>478.70429999999999</v>
      </c>
    </row>
    <row r="6827" spans="1:16" x14ac:dyDescent="0.35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f t="shared" si="212"/>
        <v>0.5</v>
      </c>
      <c r="P6827">
        <f t="shared" si="213"/>
        <v>41.411999999999992</v>
      </c>
    </row>
    <row r="6828" spans="1:16" x14ac:dyDescent="0.35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f t="shared" si="212"/>
        <v>0.5</v>
      </c>
      <c r="P6828">
        <f t="shared" si="213"/>
        <v>13649.960999999999</v>
      </c>
    </row>
    <row r="6829" spans="1:16" x14ac:dyDescent="0.35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f t="shared" si="212"/>
        <v>0.5</v>
      </c>
      <c r="P6829">
        <f t="shared" si="213"/>
        <v>607.18350000000009</v>
      </c>
    </row>
    <row r="6830" spans="1:16" x14ac:dyDescent="0.35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f t="shared" si="212"/>
        <v>0.5</v>
      </c>
      <c r="P6830">
        <f t="shared" si="213"/>
        <v>26.293049999999994</v>
      </c>
    </row>
    <row r="6831" spans="1:16" x14ac:dyDescent="0.35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f t="shared" si="212"/>
        <v>0.5</v>
      </c>
      <c r="P6831">
        <f t="shared" si="213"/>
        <v>36.6768</v>
      </c>
    </row>
    <row r="6832" spans="1:16" x14ac:dyDescent="0.35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f t="shared" si="212"/>
        <v>0</v>
      </c>
      <c r="P6832">
        <f t="shared" si="213"/>
        <v>144.5181</v>
      </c>
    </row>
    <row r="6833" spans="1:16" x14ac:dyDescent="0.35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f t="shared" si="212"/>
        <v>0.5</v>
      </c>
      <c r="P6833">
        <f t="shared" si="213"/>
        <v>19.402799999999999</v>
      </c>
    </row>
    <row r="6834" spans="1:16" x14ac:dyDescent="0.35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  <c r="O6834">
        <f t="shared" si="212"/>
        <v>0.5</v>
      </c>
      <c r="P6834">
        <f t="shared" si="213"/>
        <v>10.521000000000001</v>
      </c>
    </row>
    <row r="6835" spans="1:16" x14ac:dyDescent="0.35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f t="shared" si="212"/>
        <v>0.2</v>
      </c>
      <c r="P6835">
        <f t="shared" si="213"/>
        <v>190.5822</v>
      </c>
    </row>
    <row r="6836" spans="1:16" x14ac:dyDescent="0.35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  <c r="O6836">
        <f t="shared" si="212"/>
        <v>0.5</v>
      </c>
      <c r="P6836">
        <f t="shared" si="213"/>
        <v>35.965199999999996</v>
      </c>
    </row>
    <row r="6837" spans="1:16" x14ac:dyDescent="0.35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f t="shared" si="212"/>
        <v>0.5</v>
      </c>
      <c r="P6837">
        <f t="shared" si="213"/>
        <v>123.64650000000002</v>
      </c>
    </row>
    <row r="6838" spans="1:16" x14ac:dyDescent="0.35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f t="shared" si="212"/>
        <v>0.5</v>
      </c>
      <c r="P6838">
        <f t="shared" si="213"/>
        <v>20.107199999999999</v>
      </c>
    </row>
    <row r="6839" spans="1:16" x14ac:dyDescent="0.35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  <c r="O6839">
        <f t="shared" si="212"/>
        <v>0.5</v>
      </c>
      <c r="P6839">
        <f t="shared" si="213"/>
        <v>12.3432</v>
      </c>
    </row>
    <row r="6840" spans="1:16" x14ac:dyDescent="0.35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f t="shared" si="212"/>
        <v>0.5</v>
      </c>
      <c r="P6840">
        <f t="shared" si="213"/>
        <v>1771.9560000000001</v>
      </c>
    </row>
    <row r="6841" spans="1:16" x14ac:dyDescent="0.35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  <c r="O6841">
        <f t="shared" si="212"/>
        <v>0.5</v>
      </c>
      <c r="P6841">
        <f t="shared" si="213"/>
        <v>494.15999999999997</v>
      </c>
    </row>
    <row r="6842" spans="1:16" x14ac:dyDescent="0.35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f t="shared" si="212"/>
        <v>0.1</v>
      </c>
      <c r="P6842">
        <f t="shared" si="213"/>
        <v>27.735840000000003</v>
      </c>
    </row>
    <row r="6843" spans="1:16" x14ac:dyDescent="0.35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f t="shared" si="212"/>
        <v>0.5</v>
      </c>
      <c r="P6843">
        <f t="shared" si="213"/>
        <v>28.566000000000003</v>
      </c>
    </row>
    <row r="6844" spans="1:16" x14ac:dyDescent="0.35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f t="shared" si="212"/>
        <v>0.5</v>
      </c>
      <c r="P6844">
        <f t="shared" si="213"/>
        <v>9.1853999999999996</v>
      </c>
    </row>
    <row r="6845" spans="1:16" x14ac:dyDescent="0.35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f t="shared" si="212"/>
        <v>0.5</v>
      </c>
      <c r="P6845">
        <f t="shared" si="213"/>
        <v>100.83150000000001</v>
      </c>
    </row>
    <row r="6846" spans="1:16" x14ac:dyDescent="0.35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f t="shared" si="212"/>
        <v>0.5</v>
      </c>
      <c r="P6846">
        <f t="shared" si="213"/>
        <v>1127.9627999999998</v>
      </c>
    </row>
    <row r="6847" spans="1:16" x14ac:dyDescent="0.35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f t="shared" si="212"/>
        <v>0.5</v>
      </c>
      <c r="P6847">
        <f t="shared" si="213"/>
        <v>645.94799999999998</v>
      </c>
    </row>
    <row r="6848" spans="1:16" x14ac:dyDescent="0.35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f t="shared" si="212"/>
        <v>0.5</v>
      </c>
      <c r="P6848">
        <f t="shared" si="213"/>
        <v>26.433</v>
      </c>
    </row>
    <row r="6849" spans="1:16" x14ac:dyDescent="0.35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f t="shared" si="212"/>
        <v>0.5</v>
      </c>
      <c r="P6849">
        <f t="shared" si="213"/>
        <v>78.738749999999996</v>
      </c>
    </row>
    <row r="6850" spans="1:16" x14ac:dyDescent="0.35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f t="shared" si="212"/>
        <v>0.1</v>
      </c>
      <c r="P6850">
        <f t="shared" si="213"/>
        <v>54.957760000000007</v>
      </c>
    </row>
    <row r="6851" spans="1:16" x14ac:dyDescent="0.35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f t="shared" ref="O6851:O6914" si="214">IF(D6851="Same Day",0.2,IF(D6851="First Class",0.1,IF(D6851= "Standard Class",0.5,0)))</f>
        <v>0.5</v>
      </c>
      <c r="P6851">
        <f t="shared" ref="P6851:P6914" si="215">(K6851-N6851)*(1+O6851)</f>
        <v>48.53520000000001</v>
      </c>
    </row>
    <row r="6852" spans="1:16" x14ac:dyDescent="0.35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f t="shared" si="214"/>
        <v>0.5</v>
      </c>
      <c r="P6852">
        <f t="shared" si="215"/>
        <v>1738.1268000000002</v>
      </c>
    </row>
    <row r="6853" spans="1:16" x14ac:dyDescent="0.35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f t="shared" si="214"/>
        <v>0.5</v>
      </c>
      <c r="P6853">
        <f t="shared" si="215"/>
        <v>84.309749999999994</v>
      </c>
    </row>
    <row r="6854" spans="1:16" x14ac:dyDescent="0.35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f t="shared" si="214"/>
        <v>0</v>
      </c>
      <c r="P6854">
        <f t="shared" si="215"/>
        <v>44.668799999999997</v>
      </c>
    </row>
    <row r="6855" spans="1:16" x14ac:dyDescent="0.35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f t="shared" si="214"/>
        <v>0</v>
      </c>
      <c r="P6855">
        <f t="shared" si="215"/>
        <v>346.47900000000004</v>
      </c>
    </row>
    <row r="6856" spans="1:16" x14ac:dyDescent="0.35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f t="shared" si="214"/>
        <v>0</v>
      </c>
      <c r="P6856">
        <f t="shared" si="215"/>
        <v>353.24160000000001</v>
      </c>
    </row>
    <row r="6857" spans="1:16" x14ac:dyDescent="0.35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  <c r="O6857">
        <f t="shared" si="214"/>
        <v>0</v>
      </c>
      <c r="P6857">
        <f t="shared" si="215"/>
        <v>24.278400000000001</v>
      </c>
    </row>
    <row r="6858" spans="1:16" x14ac:dyDescent="0.35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f t="shared" si="214"/>
        <v>0</v>
      </c>
      <c r="P6858">
        <f t="shared" si="215"/>
        <v>96.958199999999991</v>
      </c>
    </row>
    <row r="6859" spans="1:16" x14ac:dyDescent="0.35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f t="shared" si="214"/>
        <v>0.5</v>
      </c>
      <c r="P6859">
        <f t="shared" si="215"/>
        <v>21.949200000000001</v>
      </c>
    </row>
    <row r="6860" spans="1:16" x14ac:dyDescent="0.35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  <c r="O6860">
        <f t="shared" si="214"/>
        <v>0.5</v>
      </c>
      <c r="P6860">
        <f t="shared" si="215"/>
        <v>5.8670999999999998</v>
      </c>
    </row>
    <row r="6861" spans="1:16" x14ac:dyDescent="0.35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  <c r="O6861">
        <f t="shared" si="214"/>
        <v>0.5</v>
      </c>
      <c r="P6861">
        <f t="shared" si="215"/>
        <v>10.954500000000001</v>
      </c>
    </row>
    <row r="6862" spans="1:16" x14ac:dyDescent="0.35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f t="shared" si="214"/>
        <v>0.5</v>
      </c>
      <c r="P6862">
        <f t="shared" si="215"/>
        <v>342.23804999999999</v>
      </c>
    </row>
    <row r="6863" spans="1:16" x14ac:dyDescent="0.35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  <c r="O6863">
        <f t="shared" si="214"/>
        <v>0.5</v>
      </c>
      <c r="P6863">
        <f t="shared" si="215"/>
        <v>17.625599999999999</v>
      </c>
    </row>
    <row r="6864" spans="1:16" x14ac:dyDescent="0.35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f t="shared" si="214"/>
        <v>0.5</v>
      </c>
      <c r="P6864">
        <f t="shared" si="215"/>
        <v>356.18669999999997</v>
      </c>
    </row>
    <row r="6865" spans="1:16" x14ac:dyDescent="0.35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  <c r="O6865">
        <f t="shared" si="214"/>
        <v>0.5</v>
      </c>
      <c r="P6865">
        <f t="shared" si="215"/>
        <v>10.1088</v>
      </c>
    </row>
    <row r="6866" spans="1:16" x14ac:dyDescent="0.35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f t="shared" si="214"/>
        <v>0.5</v>
      </c>
      <c r="P6866">
        <f t="shared" si="215"/>
        <v>11.88</v>
      </c>
    </row>
    <row r="6867" spans="1:16" x14ac:dyDescent="0.35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f t="shared" si="214"/>
        <v>0.5</v>
      </c>
      <c r="P6867">
        <f t="shared" si="215"/>
        <v>168.97649999999999</v>
      </c>
    </row>
    <row r="6868" spans="1:16" x14ac:dyDescent="0.35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f t="shared" si="214"/>
        <v>0.5</v>
      </c>
      <c r="P6868">
        <f t="shared" si="215"/>
        <v>244.77120000000002</v>
      </c>
    </row>
    <row r="6869" spans="1:16" x14ac:dyDescent="0.35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f t="shared" si="214"/>
        <v>0.5</v>
      </c>
      <c r="P6869">
        <f t="shared" si="215"/>
        <v>59.970000000000006</v>
      </c>
    </row>
    <row r="6870" spans="1:16" x14ac:dyDescent="0.35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  <c r="O6870">
        <f t="shared" si="214"/>
        <v>0.5</v>
      </c>
      <c r="P6870">
        <f t="shared" si="215"/>
        <v>4059.9225000000006</v>
      </c>
    </row>
    <row r="6871" spans="1:16" x14ac:dyDescent="0.35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f t="shared" si="214"/>
        <v>0.5</v>
      </c>
      <c r="P6871">
        <f t="shared" si="215"/>
        <v>10.108800000000002</v>
      </c>
    </row>
    <row r="6872" spans="1:16" x14ac:dyDescent="0.35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  <c r="O6872">
        <f t="shared" si="214"/>
        <v>0.5</v>
      </c>
      <c r="P6872">
        <f t="shared" si="215"/>
        <v>39.204000000000008</v>
      </c>
    </row>
    <row r="6873" spans="1:16" x14ac:dyDescent="0.35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f t="shared" si="214"/>
        <v>0</v>
      </c>
      <c r="P6873">
        <f t="shared" si="215"/>
        <v>8.0676000000000005</v>
      </c>
    </row>
    <row r="6874" spans="1:16" x14ac:dyDescent="0.35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f t="shared" si="214"/>
        <v>0.1</v>
      </c>
      <c r="P6874">
        <f t="shared" si="215"/>
        <v>2.9033400000000009</v>
      </c>
    </row>
    <row r="6875" spans="1:16" x14ac:dyDescent="0.35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f t="shared" si="214"/>
        <v>0</v>
      </c>
      <c r="P6875">
        <f t="shared" si="215"/>
        <v>28.027999999999999</v>
      </c>
    </row>
    <row r="6876" spans="1:16" x14ac:dyDescent="0.35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f t="shared" si="214"/>
        <v>0</v>
      </c>
      <c r="P6876">
        <f t="shared" si="215"/>
        <v>137.97239999999999</v>
      </c>
    </row>
    <row r="6877" spans="1:16" x14ac:dyDescent="0.35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  <c r="O6877">
        <f t="shared" si="214"/>
        <v>0.5</v>
      </c>
      <c r="P6877">
        <f t="shared" si="215"/>
        <v>19.922699999999999</v>
      </c>
    </row>
    <row r="6878" spans="1:16" x14ac:dyDescent="0.35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f t="shared" si="214"/>
        <v>0.5</v>
      </c>
      <c r="P6878">
        <f t="shared" si="215"/>
        <v>2008.3220999999999</v>
      </c>
    </row>
    <row r="6879" spans="1:16" x14ac:dyDescent="0.35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f t="shared" si="214"/>
        <v>0.2</v>
      </c>
      <c r="P6879">
        <f t="shared" si="215"/>
        <v>271.94832000000002</v>
      </c>
    </row>
    <row r="6880" spans="1:16" x14ac:dyDescent="0.35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f t="shared" si="214"/>
        <v>0.2</v>
      </c>
      <c r="P6880">
        <f t="shared" si="215"/>
        <v>4.1683200000000005</v>
      </c>
    </row>
    <row r="6881" spans="1:16" x14ac:dyDescent="0.35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  <c r="O6881">
        <f t="shared" si="214"/>
        <v>0</v>
      </c>
      <c r="P6881">
        <f t="shared" si="215"/>
        <v>1878.6750000000002</v>
      </c>
    </row>
    <row r="6882" spans="1:16" x14ac:dyDescent="0.35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  <c r="O6882">
        <f t="shared" si="214"/>
        <v>0</v>
      </c>
      <c r="P6882">
        <f t="shared" si="215"/>
        <v>16.847999999999999</v>
      </c>
    </row>
    <row r="6883" spans="1:16" x14ac:dyDescent="0.35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f t="shared" si="214"/>
        <v>0</v>
      </c>
      <c r="P6883">
        <f t="shared" si="215"/>
        <v>1511.586</v>
      </c>
    </row>
    <row r="6884" spans="1:16" x14ac:dyDescent="0.35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f t="shared" si="214"/>
        <v>0</v>
      </c>
      <c r="P6884">
        <f t="shared" si="215"/>
        <v>143.7954</v>
      </c>
    </row>
    <row r="6885" spans="1:16" x14ac:dyDescent="0.35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f t="shared" si="214"/>
        <v>0</v>
      </c>
      <c r="P6885">
        <f t="shared" si="215"/>
        <v>61.668000000000006</v>
      </c>
    </row>
    <row r="6886" spans="1:16" x14ac:dyDescent="0.35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f t="shared" si="214"/>
        <v>0.5</v>
      </c>
      <c r="P6886">
        <f t="shared" si="215"/>
        <v>2696.2320000000004</v>
      </c>
    </row>
    <row r="6887" spans="1:16" x14ac:dyDescent="0.35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f t="shared" si="214"/>
        <v>0.5</v>
      </c>
      <c r="P6887">
        <f t="shared" si="215"/>
        <v>42.382799999999989</v>
      </c>
    </row>
    <row r="6888" spans="1:16" x14ac:dyDescent="0.35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f t="shared" si="214"/>
        <v>0.5</v>
      </c>
      <c r="P6888">
        <f t="shared" si="215"/>
        <v>474.31020000000007</v>
      </c>
    </row>
    <row r="6889" spans="1:16" x14ac:dyDescent="0.35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f t="shared" si="214"/>
        <v>0.5</v>
      </c>
      <c r="P6889">
        <f t="shared" si="215"/>
        <v>15.430500000000002</v>
      </c>
    </row>
    <row r="6890" spans="1:16" x14ac:dyDescent="0.35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f t="shared" si="214"/>
        <v>0.5</v>
      </c>
      <c r="P6890">
        <f t="shared" si="215"/>
        <v>68.759999999999991</v>
      </c>
    </row>
    <row r="6891" spans="1:16" x14ac:dyDescent="0.35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f t="shared" si="214"/>
        <v>0.5</v>
      </c>
      <c r="P6891">
        <f t="shared" si="215"/>
        <v>103.3344</v>
      </c>
    </row>
    <row r="6892" spans="1:16" x14ac:dyDescent="0.35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f t="shared" si="214"/>
        <v>0.5</v>
      </c>
      <c r="P6892">
        <f t="shared" si="215"/>
        <v>39.748800000000003</v>
      </c>
    </row>
    <row r="6893" spans="1:16" x14ac:dyDescent="0.35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f t="shared" si="214"/>
        <v>0.5</v>
      </c>
      <c r="P6893">
        <f t="shared" si="215"/>
        <v>119.637</v>
      </c>
    </row>
    <row r="6894" spans="1:16" x14ac:dyDescent="0.35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f t="shared" si="214"/>
        <v>0.5</v>
      </c>
      <c r="P6894">
        <f t="shared" si="215"/>
        <v>20.217600000000004</v>
      </c>
    </row>
    <row r="6895" spans="1:16" x14ac:dyDescent="0.35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f t="shared" si="214"/>
        <v>0.5</v>
      </c>
      <c r="P6895">
        <f t="shared" si="215"/>
        <v>20.116800000000001</v>
      </c>
    </row>
    <row r="6896" spans="1:16" x14ac:dyDescent="0.35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  <c r="O6896">
        <f t="shared" si="214"/>
        <v>0.5</v>
      </c>
      <c r="P6896">
        <f t="shared" si="215"/>
        <v>438.75870000000003</v>
      </c>
    </row>
    <row r="6897" spans="1:16" x14ac:dyDescent="0.35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f t="shared" si="214"/>
        <v>0.5</v>
      </c>
      <c r="P6897">
        <f t="shared" si="215"/>
        <v>36.721199999999996</v>
      </c>
    </row>
    <row r="6898" spans="1:16" x14ac:dyDescent="0.35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  <c r="O6898">
        <f t="shared" si="214"/>
        <v>0.5</v>
      </c>
      <c r="P6898">
        <f t="shared" si="215"/>
        <v>194.41725000000002</v>
      </c>
    </row>
    <row r="6899" spans="1:16" x14ac:dyDescent="0.35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f t="shared" si="214"/>
        <v>0.5</v>
      </c>
      <c r="P6899">
        <f t="shared" si="215"/>
        <v>28.033200000000001</v>
      </c>
    </row>
    <row r="6900" spans="1:16" x14ac:dyDescent="0.35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f t="shared" si="214"/>
        <v>0</v>
      </c>
      <c r="P6900">
        <f t="shared" si="215"/>
        <v>766.22769999999991</v>
      </c>
    </row>
    <row r="6901" spans="1:16" x14ac:dyDescent="0.35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f t="shared" si="214"/>
        <v>0</v>
      </c>
      <c r="P6901">
        <f t="shared" si="215"/>
        <v>20.671199999999999</v>
      </c>
    </row>
    <row r="6902" spans="1:16" x14ac:dyDescent="0.35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f t="shared" si="214"/>
        <v>0.5</v>
      </c>
      <c r="P6902">
        <f t="shared" si="215"/>
        <v>587.92649999999981</v>
      </c>
    </row>
    <row r="6903" spans="1:16" x14ac:dyDescent="0.35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f t="shared" si="214"/>
        <v>0.2</v>
      </c>
      <c r="P6903">
        <f t="shared" si="215"/>
        <v>1871.9688000000001</v>
      </c>
    </row>
    <row r="6904" spans="1:16" x14ac:dyDescent="0.35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  <c r="O6904">
        <f t="shared" si="214"/>
        <v>0.5</v>
      </c>
      <c r="P6904">
        <f t="shared" si="215"/>
        <v>15.600000000000001</v>
      </c>
    </row>
    <row r="6905" spans="1:16" x14ac:dyDescent="0.35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f t="shared" si="214"/>
        <v>0.5</v>
      </c>
      <c r="P6905">
        <f t="shared" si="215"/>
        <v>31.013399999999997</v>
      </c>
    </row>
    <row r="6906" spans="1:16" x14ac:dyDescent="0.35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f t="shared" si="214"/>
        <v>0.5</v>
      </c>
      <c r="P6906">
        <f t="shared" si="215"/>
        <v>420.23249999999996</v>
      </c>
    </row>
    <row r="6907" spans="1:16" x14ac:dyDescent="0.35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f t="shared" si="214"/>
        <v>0</v>
      </c>
      <c r="P6907">
        <f t="shared" si="215"/>
        <v>7.7964000000000002</v>
      </c>
    </row>
    <row r="6908" spans="1:16" x14ac:dyDescent="0.35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f t="shared" si="214"/>
        <v>0.2</v>
      </c>
      <c r="P6908">
        <f t="shared" si="215"/>
        <v>25.75872</v>
      </c>
    </row>
    <row r="6909" spans="1:16" x14ac:dyDescent="0.35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f t="shared" si="214"/>
        <v>0.5</v>
      </c>
      <c r="P6909">
        <f t="shared" si="215"/>
        <v>1314.579</v>
      </c>
    </row>
    <row r="6910" spans="1:16" x14ac:dyDescent="0.35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f t="shared" si="214"/>
        <v>0.5</v>
      </c>
      <c r="P6910">
        <f t="shared" si="215"/>
        <v>15.7194</v>
      </c>
    </row>
    <row r="6911" spans="1:16" x14ac:dyDescent="0.35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f t="shared" si="214"/>
        <v>0</v>
      </c>
      <c r="P6911">
        <f t="shared" si="215"/>
        <v>4.5035999999999996</v>
      </c>
    </row>
    <row r="6912" spans="1:16" x14ac:dyDescent="0.35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f t="shared" si="214"/>
        <v>0.5</v>
      </c>
      <c r="P6912">
        <f t="shared" si="215"/>
        <v>135.67319999999998</v>
      </c>
    </row>
    <row r="6913" spans="1:16" x14ac:dyDescent="0.35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  <c r="O6913">
        <f t="shared" si="214"/>
        <v>0</v>
      </c>
      <c r="P6913">
        <f t="shared" si="215"/>
        <v>136.17419999999998</v>
      </c>
    </row>
    <row r="6914" spans="1:16" x14ac:dyDescent="0.35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f t="shared" si="214"/>
        <v>0</v>
      </c>
      <c r="P6914">
        <f t="shared" si="215"/>
        <v>100.5228</v>
      </c>
    </row>
    <row r="6915" spans="1:16" x14ac:dyDescent="0.35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f t="shared" ref="O6915:O6978" si="216">IF(D6915="Same Day",0.2,IF(D6915="First Class",0.1,IF(D6915= "Standard Class",0.5,0)))</f>
        <v>0.5</v>
      </c>
      <c r="P6915">
        <f t="shared" ref="P6915:P6978" si="217">(K6915-N6915)*(1+O6915)</f>
        <v>77.677800000000005</v>
      </c>
    </row>
    <row r="6916" spans="1:16" x14ac:dyDescent="0.35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f t="shared" si="216"/>
        <v>0.5</v>
      </c>
      <c r="P6916">
        <f t="shared" si="217"/>
        <v>183.37199999999999</v>
      </c>
    </row>
    <row r="6917" spans="1:16" x14ac:dyDescent="0.35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f t="shared" si="216"/>
        <v>0.5</v>
      </c>
      <c r="P6917">
        <f t="shared" si="217"/>
        <v>73.854000000000013</v>
      </c>
    </row>
    <row r="6918" spans="1:16" x14ac:dyDescent="0.35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f t="shared" si="216"/>
        <v>0.5</v>
      </c>
      <c r="P6918">
        <f t="shared" si="217"/>
        <v>118.60560000000001</v>
      </c>
    </row>
    <row r="6919" spans="1:16" x14ac:dyDescent="0.35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f t="shared" si="216"/>
        <v>0.5</v>
      </c>
      <c r="P6919">
        <f t="shared" si="217"/>
        <v>2000.5860000000002</v>
      </c>
    </row>
    <row r="6920" spans="1:16" x14ac:dyDescent="0.35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f t="shared" si="216"/>
        <v>0</v>
      </c>
      <c r="P6920">
        <f t="shared" si="217"/>
        <v>27.936</v>
      </c>
    </row>
    <row r="6921" spans="1:16" x14ac:dyDescent="0.35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f t="shared" si="216"/>
        <v>0.5</v>
      </c>
      <c r="P6921">
        <f t="shared" si="217"/>
        <v>63.928799999999995</v>
      </c>
    </row>
    <row r="6922" spans="1:16" x14ac:dyDescent="0.35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f t="shared" si="216"/>
        <v>0.5</v>
      </c>
      <c r="P6922">
        <f t="shared" si="217"/>
        <v>385.33320000000003</v>
      </c>
    </row>
    <row r="6923" spans="1:16" x14ac:dyDescent="0.35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  <c r="O6923">
        <f t="shared" si="216"/>
        <v>0.5</v>
      </c>
      <c r="P6923">
        <f t="shared" si="217"/>
        <v>12.734999999999999</v>
      </c>
    </row>
    <row r="6924" spans="1:16" x14ac:dyDescent="0.35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  <c r="O6924">
        <f t="shared" si="216"/>
        <v>0</v>
      </c>
      <c r="P6924">
        <f t="shared" si="217"/>
        <v>250.69050000000001</v>
      </c>
    </row>
    <row r="6925" spans="1:16" x14ac:dyDescent="0.35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  <c r="O6925">
        <f t="shared" si="216"/>
        <v>0</v>
      </c>
      <c r="P6925">
        <f t="shared" si="217"/>
        <v>3.9851999999999999</v>
      </c>
    </row>
    <row r="6926" spans="1:16" x14ac:dyDescent="0.35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f t="shared" si="216"/>
        <v>0.5</v>
      </c>
      <c r="P6926">
        <f t="shared" si="217"/>
        <v>19.1646</v>
      </c>
    </row>
    <row r="6927" spans="1:16" x14ac:dyDescent="0.35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  <c r="O6927">
        <f t="shared" si="216"/>
        <v>0.5</v>
      </c>
      <c r="P6927">
        <f t="shared" si="217"/>
        <v>958.23</v>
      </c>
    </row>
    <row r="6928" spans="1:16" x14ac:dyDescent="0.35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f t="shared" si="216"/>
        <v>0.5</v>
      </c>
      <c r="P6928">
        <f t="shared" si="217"/>
        <v>15.308999999999997</v>
      </c>
    </row>
    <row r="6929" spans="1:16" x14ac:dyDescent="0.35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f t="shared" si="216"/>
        <v>0</v>
      </c>
      <c r="P6929">
        <f t="shared" si="217"/>
        <v>68.386400000000009</v>
      </c>
    </row>
    <row r="6930" spans="1:16" x14ac:dyDescent="0.35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  <c r="O6930">
        <f t="shared" si="216"/>
        <v>0</v>
      </c>
      <c r="P6930">
        <f t="shared" si="217"/>
        <v>11.6229</v>
      </c>
    </row>
    <row r="6931" spans="1:16" x14ac:dyDescent="0.35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f t="shared" si="216"/>
        <v>0</v>
      </c>
      <c r="P6931">
        <f t="shared" si="217"/>
        <v>765.33030000000008</v>
      </c>
    </row>
    <row r="6932" spans="1:16" x14ac:dyDescent="0.35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f t="shared" si="216"/>
        <v>0</v>
      </c>
      <c r="P6932">
        <f t="shared" si="217"/>
        <v>10.589400000000001</v>
      </c>
    </row>
    <row r="6933" spans="1:16" x14ac:dyDescent="0.35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f t="shared" si="216"/>
        <v>0.5</v>
      </c>
      <c r="P6933">
        <f t="shared" si="217"/>
        <v>23.6145</v>
      </c>
    </row>
    <row r="6934" spans="1:16" x14ac:dyDescent="0.35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  <c r="O6934">
        <f t="shared" si="216"/>
        <v>0.5</v>
      </c>
      <c r="P6934">
        <f t="shared" si="217"/>
        <v>56.971500000000006</v>
      </c>
    </row>
    <row r="6935" spans="1:16" x14ac:dyDescent="0.35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f t="shared" si="216"/>
        <v>0.5</v>
      </c>
      <c r="P6935">
        <f t="shared" si="217"/>
        <v>46.176900000000003</v>
      </c>
    </row>
    <row r="6936" spans="1:16" x14ac:dyDescent="0.35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f t="shared" si="216"/>
        <v>0.5</v>
      </c>
      <c r="P6936">
        <f t="shared" si="217"/>
        <v>55.358699999999999</v>
      </c>
    </row>
    <row r="6937" spans="1:16" x14ac:dyDescent="0.35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f t="shared" si="216"/>
        <v>0</v>
      </c>
      <c r="P6937">
        <f t="shared" si="217"/>
        <v>106.77330000000001</v>
      </c>
    </row>
    <row r="6938" spans="1:16" x14ac:dyDescent="0.35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f t="shared" si="216"/>
        <v>0.1</v>
      </c>
      <c r="P6938">
        <f t="shared" si="217"/>
        <v>176.12848000000002</v>
      </c>
    </row>
    <row r="6939" spans="1:16" x14ac:dyDescent="0.35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f t="shared" si="216"/>
        <v>0.2</v>
      </c>
      <c r="P6939">
        <f t="shared" si="217"/>
        <v>29.600639999999995</v>
      </c>
    </row>
    <row r="6940" spans="1:16" x14ac:dyDescent="0.35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f t="shared" si="216"/>
        <v>0.5</v>
      </c>
      <c r="P6940">
        <f t="shared" si="217"/>
        <v>640.42619999999999</v>
      </c>
    </row>
    <row r="6941" spans="1:16" x14ac:dyDescent="0.35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f t="shared" si="216"/>
        <v>0.5</v>
      </c>
      <c r="P6941">
        <f t="shared" si="217"/>
        <v>97.889399999999995</v>
      </c>
    </row>
    <row r="6942" spans="1:16" x14ac:dyDescent="0.35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  <c r="O6942">
        <f t="shared" si="216"/>
        <v>0.5</v>
      </c>
      <c r="P6942">
        <f t="shared" si="217"/>
        <v>30.245999999999995</v>
      </c>
    </row>
    <row r="6943" spans="1:16" x14ac:dyDescent="0.35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f t="shared" si="216"/>
        <v>0.5</v>
      </c>
      <c r="P6943">
        <f t="shared" si="217"/>
        <v>749.57400000000007</v>
      </c>
    </row>
    <row r="6944" spans="1:16" x14ac:dyDescent="0.35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f t="shared" si="216"/>
        <v>0.5</v>
      </c>
      <c r="P6944">
        <f t="shared" si="217"/>
        <v>55.501199999999997</v>
      </c>
    </row>
    <row r="6945" spans="1:16" x14ac:dyDescent="0.35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f t="shared" si="216"/>
        <v>0.5</v>
      </c>
      <c r="P6945">
        <f t="shared" si="217"/>
        <v>877.44375000000014</v>
      </c>
    </row>
    <row r="6946" spans="1:16" x14ac:dyDescent="0.35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f t="shared" si="216"/>
        <v>0.5</v>
      </c>
      <c r="P6946">
        <f t="shared" si="217"/>
        <v>8.5067999999999984</v>
      </c>
    </row>
    <row r="6947" spans="1:16" x14ac:dyDescent="0.35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f t="shared" si="216"/>
        <v>0.5</v>
      </c>
      <c r="P6947">
        <f t="shared" si="217"/>
        <v>825.17399999999998</v>
      </c>
    </row>
    <row r="6948" spans="1:16" x14ac:dyDescent="0.35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  <c r="O6948">
        <f t="shared" si="216"/>
        <v>0.5</v>
      </c>
      <c r="P6948">
        <f t="shared" si="217"/>
        <v>1.9716</v>
      </c>
    </row>
    <row r="6949" spans="1:16" x14ac:dyDescent="0.35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  <c r="O6949">
        <f t="shared" si="216"/>
        <v>0.5</v>
      </c>
      <c r="P6949">
        <f t="shared" si="217"/>
        <v>414.41999999999996</v>
      </c>
    </row>
    <row r="6950" spans="1:16" x14ac:dyDescent="0.35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f t="shared" si="216"/>
        <v>0.5</v>
      </c>
      <c r="P6950">
        <f t="shared" si="217"/>
        <v>227.76029999999997</v>
      </c>
    </row>
    <row r="6951" spans="1:16" x14ac:dyDescent="0.35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f t="shared" si="216"/>
        <v>0.2</v>
      </c>
      <c r="P6951">
        <f t="shared" si="217"/>
        <v>48.186600000000006</v>
      </c>
    </row>
    <row r="6952" spans="1:16" x14ac:dyDescent="0.35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f t="shared" si="216"/>
        <v>0.2</v>
      </c>
      <c r="P6952">
        <f t="shared" si="217"/>
        <v>131.15735999999998</v>
      </c>
    </row>
    <row r="6953" spans="1:16" x14ac:dyDescent="0.35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f t="shared" si="216"/>
        <v>0.5</v>
      </c>
      <c r="P6953">
        <f t="shared" si="217"/>
        <v>635.98410000000001</v>
      </c>
    </row>
    <row r="6954" spans="1:16" x14ac:dyDescent="0.35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f t="shared" si="216"/>
        <v>0.1</v>
      </c>
      <c r="P6954">
        <f t="shared" si="217"/>
        <v>8.4427200000000013</v>
      </c>
    </row>
    <row r="6955" spans="1:16" x14ac:dyDescent="0.35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f t="shared" si="216"/>
        <v>0.1</v>
      </c>
      <c r="P6955">
        <f t="shared" si="217"/>
        <v>37.56456</v>
      </c>
    </row>
    <row r="6956" spans="1:16" x14ac:dyDescent="0.35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f t="shared" si="216"/>
        <v>0.1</v>
      </c>
      <c r="P6956">
        <f t="shared" si="217"/>
        <v>498.92040000000003</v>
      </c>
    </row>
    <row r="6957" spans="1:16" x14ac:dyDescent="0.35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f t="shared" si="216"/>
        <v>0.5</v>
      </c>
      <c r="P6957">
        <f t="shared" si="217"/>
        <v>17.285399999999999</v>
      </c>
    </row>
    <row r="6958" spans="1:16" x14ac:dyDescent="0.35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  <c r="O6958">
        <f t="shared" si="216"/>
        <v>0.5</v>
      </c>
      <c r="P6958">
        <f t="shared" si="217"/>
        <v>28.937999999999995</v>
      </c>
    </row>
    <row r="6959" spans="1:16" x14ac:dyDescent="0.35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  <c r="O6959">
        <f t="shared" si="216"/>
        <v>0.5</v>
      </c>
      <c r="P6959">
        <f t="shared" si="217"/>
        <v>54.337500000000006</v>
      </c>
    </row>
    <row r="6960" spans="1:16" x14ac:dyDescent="0.35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f t="shared" si="216"/>
        <v>0</v>
      </c>
      <c r="P6960">
        <f t="shared" si="217"/>
        <v>11.167199999999999</v>
      </c>
    </row>
    <row r="6961" spans="1:16" x14ac:dyDescent="0.35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  <c r="O6961">
        <f t="shared" si="216"/>
        <v>0</v>
      </c>
      <c r="P6961">
        <f t="shared" si="217"/>
        <v>73.41</v>
      </c>
    </row>
    <row r="6962" spans="1:16" x14ac:dyDescent="0.35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f t="shared" si="216"/>
        <v>0</v>
      </c>
      <c r="P6962">
        <f t="shared" si="217"/>
        <v>6.7392000000000012</v>
      </c>
    </row>
    <row r="6963" spans="1:16" x14ac:dyDescent="0.35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  <c r="O6963">
        <f t="shared" si="216"/>
        <v>0.2</v>
      </c>
      <c r="P6963">
        <f t="shared" si="217"/>
        <v>6.8327999999999998</v>
      </c>
    </row>
    <row r="6964" spans="1:16" x14ac:dyDescent="0.35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f t="shared" si="216"/>
        <v>0</v>
      </c>
      <c r="P6964">
        <f t="shared" si="217"/>
        <v>5.4059999999999997</v>
      </c>
    </row>
    <row r="6965" spans="1:16" x14ac:dyDescent="0.35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  <c r="O6965">
        <f t="shared" si="216"/>
        <v>0</v>
      </c>
      <c r="P6965">
        <f t="shared" si="217"/>
        <v>16.740000000000002</v>
      </c>
    </row>
    <row r="6966" spans="1:16" x14ac:dyDescent="0.35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  <c r="O6966">
        <f t="shared" si="216"/>
        <v>0</v>
      </c>
      <c r="P6966">
        <f t="shared" si="217"/>
        <v>13.014000000000001</v>
      </c>
    </row>
    <row r="6967" spans="1:16" x14ac:dyDescent="0.35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f t="shared" si="216"/>
        <v>0</v>
      </c>
      <c r="P6967">
        <f t="shared" si="217"/>
        <v>57.744800000000005</v>
      </c>
    </row>
    <row r="6968" spans="1:16" x14ac:dyDescent="0.35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  <c r="O6968">
        <f t="shared" si="216"/>
        <v>0</v>
      </c>
      <c r="P6968">
        <f t="shared" si="217"/>
        <v>3.2946</v>
      </c>
    </row>
    <row r="6969" spans="1:16" x14ac:dyDescent="0.35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f t="shared" si="216"/>
        <v>0</v>
      </c>
      <c r="P6969">
        <f t="shared" si="217"/>
        <v>31.262399999999996</v>
      </c>
    </row>
    <row r="6970" spans="1:16" x14ac:dyDescent="0.35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  <c r="O6970">
        <f t="shared" si="216"/>
        <v>0</v>
      </c>
      <c r="P6970">
        <f t="shared" si="217"/>
        <v>610.4778</v>
      </c>
    </row>
    <row r="6971" spans="1:16" x14ac:dyDescent="0.35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  <c r="O6971">
        <f t="shared" si="216"/>
        <v>0</v>
      </c>
      <c r="P6971">
        <f t="shared" si="217"/>
        <v>17.146500000000003</v>
      </c>
    </row>
    <row r="6972" spans="1:16" x14ac:dyDescent="0.35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f t="shared" si="216"/>
        <v>0.5</v>
      </c>
      <c r="P6972">
        <f t="shared" si="217"/>
        <v>22.723200000000002</v>
      </c>
    </row>
    <row r="6973" spans="1:16" x14ac:dyDescent="0.35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f t="shared" si="216"/>
        <v>0.5</v>
      </c>
      <c r="P6973">
        <f t="shared" si="217"/>
        <v>127.65719999999999</v>
      </c>
    </row>
    <row r="6974" spans="1:16" x14ac:dyDescent="0.35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f t="shared" si="216"/>
        <v>0.5</v>
      </c>
      <c r="P6974">
        <f t="shared" si="217"/>
        <v>663.63750000000005</v>
      </c>
    </row>
    <row r="6975" spans="1:16" x14ac:dyDescent="0.35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f t="shared" si="216"/>
        <v>0.5</v>
      </c>
      <c r="P6975">
        <f t="shared" si="217"/>
        <v>48.177000000000007</v>
      </c>
    </row>
    <row r="6976" spans="1:16" x14ac:dyDescent="0.35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f t="shared" si="216"/>
        <v>0.5</v>
      </c>
      <c r="P6976">
        <f t="shared" si="217"/>
        <v>35.116799999999998</v>
      </c>
    </row>
    <row r="6977" spans="1:16" x14ac:dyDescent="0.35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f t="shared" si="216"/>
        <v>0.5</v>
      </c>
      <c r="P6977">
        <f t="shared" si="217"/>
        <v>5.8670999999999998</v>
      </c>
    </row>
    <row r="6978" spans="1:16" x14ac:dyDescent="0.35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f t="shared" si="216"/>
        <v>0.5</v>
      </c>
      <c r="P6978">
        <f t="shared" si="217"/>
        <v>862.69200000000001</v>
      </c>
    </row>
    <row r="6979" spans="1:16" x14ac:dyDescent="0.35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  <c r="O6979">
        <f t="shared" ref="O6979:O7042" si="218">IF(D6979="Same Day",0.2,IF(D6979="First Class",0.1,IF(D6979= "Standard Class",0.5,0)))</f>
        <v>0.1</v>
      </c>
      <c r="P6979">
        <f t="shared" ref="P6979:P7042" si="219">(K6979-N6979)*(1+O6979)</f>
        <v>46.184600000000003</v>
      </c>
    </row>
    <row r="6980" spans="1:16" x14ac:dyDescent="0.35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f t="shared" si="218"/>
        <v>0</v>
      </c>
      <c r="P6980">
        <f t="shared" si="219"/>
        <v>24.923699999999997</v>
      </c>
    </row>
    <row r="6981" spans="1:16" x14ac:dyDescent="0.35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f t="shared" si="218"/>
        <v>0.5</v>
      </c>
      <c r="P6981">
        <f t="shared" si="219"/>
        <v>127.79250000000002</v>
      </c>
    </row>
    <row r="6982" spans="1:16" x14ac:dyDescent="0.35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  <c r="O6982">
        <f t="shared" si="218"/>
        <v>0.1</v>
      </c>
      <c r="P6982">
        <f t="shared" si="219"/>
        <v>3.3862399999999999</v>
      </c>
    </row>
    <row r="6983" spans="1:16" x14ac:dyDescent="0.35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  <c r="O6983">
        <f t="shared" si="218"/>
        <v>0.1</v>
      </c>
      <c r="P6983">
        <f t="shared" si="219"/>
        <v>17.926920000000003</v>
      </c>
    </row>
    <row r="6984" spans="1:16" x14ac:dyDescent="0.35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  <c r="O6984">
        <f t="shared" si="218"/>
        <v>0.5</v>
      </c>
      <c r="P6984">
        <f t="shared" si="219"/>
        <v>19.521000000000001</v>
      </c>
    </row>
    <row r="6985" spans="1:16" x14ac:dyDescent="0.35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f t="shared" si="218"/>
        <v>0.5</v>
      </c>
      <c r="P6985">
        <f t="shared" si="219"/>
        <v>9.7457999999999991</v>
      </c>
    </row>
    <row r="6986" spans="1:16" x14ac:dyDescent="0.35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f t="shared" si="218"/>
        <v>0.5</v>
      </c>
      <c r="P6986">
        <f t="shared" si="219"/>
        <v>458.36699999999996</v>
      </c>
    </row>
    <row r="6987" spans="1:16" x14ac:dyDescent="0.35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  <c r="O6987">
        <f t="shared" si="218"/>
        <v>0.5</v>
      </c>
      <c r="P6987">
        <f t="shared" si="219"/>
        <v>22.582799999999999</v>
      </c>
    </row>
    <row r="6988" spans="1:16" x14ac:dyDescent="0.35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  <c r="O6988">
        <f t="shared" si="218"/>
        <v>0.5</v>
      </c>
      <c r="P6988">
        <f t="shared" si="219"/>
        <v>13.455000000000002</v>
      </c>
    </row>
    <row r="6989" spans="1:16" x14ac:dyDescent="0.35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  <c r="O6989">
        <f t="shared" si="218"/>
        <v>0.5</v>
      </c>
      <c r="P6989">
        <f t="shared" si="219"/>
        <v>20.591999999999999</v>
      </c>
    </row>
    <row r="6990" spans="1:16" x14ac:dyDescent="0.35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f t="shared" si="218"/>
        <v>0</v>
      </c>
      <c r="P6990">
        <f t="shared" si="219"/>
        <v>1027.8314999999998</v>
      </c>
    </row>
    <row r="6991" spans="1:16" x14ac:dyDescent="0.35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f t="shared" si="218"/>
        <v>0.1</v>
      </c>
      <c r="P6991">
        <f t="shared" si="219"/>
        <v>5.6654400000000003</v>
      </c>
    </row>
    <row r="6992" spans="1:16" x14ac:dyDescent="0.35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f t="shared" si="218"/>
        <v>0</v>
      </c>
      <c r="P6992">
        <f t="shared" si="219"/>
        <v>25.769400000000001</v>
      </c>
    </row>
    <row r="6993" spans="1:16" x14ac:dyDescent="0.35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f t="shared" si="218"/>
        <v>0</v>
      </c>
      <c r="P6993">
        <f t="shared" si="219"/>
        <v>167.38799999999998</v>
      </c>
    </row>
    <row r="6994" spans="1:16" x14ac:dyDescent="0.35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f t="shared" si="218"/>
        <v>0</v>
      </c>
      <c r="P6994">
        <f t="shared" si="219"/>
        <v>145.50119999999998</v>
      </c>
    </row>
    <row r="6995" spans="1:16" x14ac:dyDescent="0.35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f t="shared" si="218"/>
        <v>0</v>
      </c>
      <c r="P6995">
        <f t="shared" si="219"/>
        <v>186.10200000000003</v>
      </c>
    </row>
    <row r="6996" spans="1:16" x14ac:dyDescent="0.35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  <c r="O6996">
        <f t="shared" si="218"/>
        <v>0</v>
      </c>
      <c r="P6996">
        <f t="shared" si="219"/>
        <v>20.924999999999997</v>
      </c>
    </row>
    <row r="6997" spans="1:16" x14ac:dyDescent="0.35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f t="shared" si="218"/>
        <v>0.5</v>
      </c>
      <c r="P6997">
        <f t="shared" si="219"/>
        <v>34.032599999999995</v>
      </c>
    </row>
    <row r="6998" spans="1:16" x14ac:dyDescent="0.35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f t="shared" si="218"/>
        <v>0</v>
      </c>
      <c r="P6998">
        <f t="shared" si="219"/>
        <v>35.983999999999995</v>
      </c>
    </row>
    <row r="6999" spans="1:16" x14ac:dyDescent="0.35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f t="shared" si="218"/>
        <v>0</v>
      </c>
      <c r="P6999">
        <f t="shared" si="219"/>
        <v>112.11840000000001</v>
      </c>
    </row>
    <row r="7000" spans="1:16" x14ac:dyDescent="0.35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f t="shared" si="218"/>
        <v>0.5</v>
      </c>
      <c r="P7000">
        <f t="shared" si="219"/>
        <v>9.9144000000000023</v>
      </c>
    </row>
    <row r="7001" spans="1:16" x14ac:dyDescent="0.35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f t="shared" si="218"/>
        <v>0.1</v>
      </c>
      <c r="P7001">
        <f t="shared" si="219"/>
        <v>160.49880000000002</v>
      </c>
    </row>
    <row r="7002" spans="1:16" x14ac:dyDescent="0.35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f t="shared" si="218"/>
        <v>0.1</v>
      </c>
      <c r="P7002">
        <f t="shared" si="219"/>
        <v>27.485920000000004</v>
      </c>
    </row>
    <row r="7003" spans="1:16" x14ac:dyDescent="0.35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f t="shared" si="218"/>
        <v>0.5</v>
      </c>
      <c r="P7003">
        <f t="shared" si="219"/>
        <v>715.1508</v>
      </c>
    </row>
    <row r="7004" spans="1:16" x14ac:dyDescent="0.35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f t="shared" si="218"/>
        <v>0</v>
      </c>
      <c r="P7004">
        <f t="shared" si="219"/>
        <v>263.20839999999998</v>
      </c>
    </row>
    <row r="7005" spans="1:16" x14ac:dyDescent="0.35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f t="shared" si="218"/>
        <v>0</v>
      </c>
      <c r="P7005">
        <f t="shared" si="219"/>
        <v>46.882800000000003</v>
      </c>
    </row>
    <row r="7006" spans="1:16" x14ac:dyDescent="0.35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f t="shared" si="218"/>
        <v>0.5</v>
      </c>
      <c r="P7006">
        <f t="shared" si="219"/>
        <v>5.0544000000000002</v>
      </c>
    </row>
    <row r="7007" spans="1:16" x14ac:dyDescent="0.35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f t="shared" si="218"/>
        <v>0.5</v>
      </c>
      <c r="P7007">
        <f t="shared" si="219"/>
        <v>287.22959999999995</v>
      </c>
    </row>
    <row r="7008" spans="1:16" x14ac:dyDescent="0.35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f t="shared" si="218"/>
        <v>0.5</v>
      </c>
      <c r="P7008">
        <f t="shared" si="219"/>
        <v>24.03</v>
      </c>
    </row>
    <row r="7009" spans="1:16" x14ac:dyDescent="0.35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f t="shared" si="218"/>
        <v>0.5</v>
      </c>
      <c r="P7009">
        <f t="shared" si="219"/>
        <v>32.711399999999998</v>
      </c>
    </row>
    <row r="7010" spans="1:16" x14ac:dyDescent="0.35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f t="shared" si="218"/>
        <v>0.5</v>
      </c>
      <c r="P7010">
        <f t="shared" si="219"/>
        <v>961.80749999999989</v>
      </c>
    </row>
    <row r="7011" spans="1:16" x14ac:dyDescent="0.35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f t="shared" si="218"/>
        <v>0.5</v>
      </c>
      <c r="P7011">
        <f t="shared" si="219"/>
        <v>44.822400000000002</v>
      </c>
    </row>
    <row r="7012" spans="1:16" x14ac:dyDescent="0.35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f t="shared" si="218"/>
        <v>0.5</v>
      </c>
      <c r="P7012">
        <f t="shared" si="219"/>
        <v>18.1845</v>
      </c>
    </row>
    <row r="7013" spans="1:16" x14ac:dyDescent="0.35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  <c r="O7013">
        <f t="shared" si="218"/>
        <v>0.5</v>
      </c>
      <c r="P7013">
        <f t="shared" si="219"/>
        <v>7.3331999999999997</v>
      </c>
    </row>
    <row r="7014" spans="1:16" x14ac:dyDescent="0.35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f t="shared" si="218"/>
        <v>0.5</v>
      </c>
      <c r="P7014">
        <f t="shared" si="219"/>
        <v>227.93519999999998</v>
      </c>
    </row>
    <row r="7015" spans="1:16" x14ac:dyDescent="0.35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  <c r="O7015">
        <f t="shared" si="218"/>
        <v>0</v>
      </c>
      <c r="P7015">
        <f t="shared" si="219"/>
        <v>132.5592</v>
      </c>
    </row>
    <row r="7016" spans="1:16" x14ac:dyDescent="0.35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f t="shared" si="218"/>
        <v>0</v>
      </c>
      <c r="P7016">
        <f t="shared" si="219"/>
        <v>108.60239999999999</v>
      </c>
    </row>
    <row r="7017" spans="1:16" x14ac:dyDescent="0.35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f t="shared" si="218"/>
        <v>0</v>
      </c>
      <c r="P7017">
        <f t="shared" si="219"/>
        <v>18.787199999999999</v>
      </c>
    </row>
    <row r="7018" spans="1:16" x14ac:dyDescent="0.35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f t="shared" si="218"/>
        <v>0</v>
      </c>
      <c r="P7018">
        <f t="shared" si="219"/>
        <v>423.33840000000004</v>
      </c>
    </row>
    <row r="7019" spans="1:16" x14ac:dyDescent="0.35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f t="shared" si="218"/>
        <v>0</v>
      </c>
      <c r="P7019">
        <f t="shared" si="219"/>
        <v>7.9181999999999997</v>
      </c>
    </row>
    <row r="7020" spans="1:16" x14ac:dyDescent="0.35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  <c r="O7020">
        <f t="shared" si="218"/>
        <v>0</v>
      </c>
      <c r="P7020">
        <f t="shared" si="219"/>
        <v>13.689899999999998</v>
      </c>
    </row>
    <row r="7021" spans="1:16" x14ac:dyDescent="0.35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  <c r="O7021">
        <f t="shared" si="218"/>
        <v>0.5</v>
      </c>
      <c r="P7021">
        <f t="shared" si="219"/>
        <v>15.163199999999998</v>
      </c>
    </row>
    <row r="7022" spans="1:16" x14ac:dyDescent="0.35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  <c r="O7022">
        <f t="shared" si="218"/>
        <v>0.5</v>
      </c>
      <c r="P7022">
        <f t="shared" si="219"/>
        <v>9.4350000000000005</v>
      </c>
    </row>
    <row r="7023" spans="1:16" x14ac:dyDescent="0.35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f t="shared" si="218"/>
        <v>0.5</v>
      </c>
      <c r="P7023">
        <f t="shared" si="219"/>
        <v>4.4352</v>
      </c>
    </row>
    <row r="7024" spans="1:16" x14ac:dyDescent="0.35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f t="shared" si="218"/>
        <v>0.5</v>
      </c>
      <c r="P7024">
        <f t="shared" si="219"/>
        <v>199.3005</v>
      </c>
    </row>
    <row r="7025" spans="1:16" x14ac:dyDescent="0.35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f t="shared" si="218"/>
        <v>0.5</v>
      </c>
      <c r="P7025">
        <f t="shared" si="219"/>
        <v>30.326399999999996</v>
      </c>
    </row>
    <row r="7026" spans="1:16" x14ac:dyDescent="0.35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f t="shared" si="218"/>
        <v>0.5</v>
      </c>
      <c r="P7026">
        <f t="shared" si="219"/>
        <v>230.0265</v>
      </c>
    </row>
    <row r="7027" spans="1:16" x14ac:dyDescent="0.35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f t="shared" si="218"/>
        <v>0.5</v>
      </c>
      <c r="P7027">
        <f t="shared" si="219"/>
        <v>242.2449</v>
      </c>
    </row>
    <row r="7028" spans="1:16" x14ac:dyDescent="0.35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  <c r="O7028">
        <f t="shared" si="218"/>
        <v>0.5</v>
      </c>
      <c r="P7028">
        <f t="shared" si="219"/>
        <v>45.951000000000001</v>
      </c>
    </row>
    <row r="7029" spans="1:16" x14ac:dyDescent="0.35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  <c r="O7029">
        <f t="shared" si="218"/>
        <v>0.5</v>
      </c>
      <c r="P7029">
        <f t="shared" si="219"/>
        <v>4.2282000000000002</v>
      </c>
    </row>
    <row r="7030" spans="1:16" x14ac:dyDescent="0.35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f t="shared" si="218"/>
        <v>0</v>
      </c>
      <c r="P7030">
        <f t="shared" si="219"/>
        <v>18.305999999999997</v>
      </c>
    </row>
    <row r="7031" spans="1:16" x14ac:dyDescent="0.35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  <c r="O7031">
        <f t="shared" si="218"/>
        <v>0.5</v>
      </c>
      <c r="P7031">
        <f t="shared" si="219"/>
        <v>30.391199999999998</v>
      </c>
    </row>
    <row r="7032" spans="1:16" x14ac:dyDescent="0.35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  <c r="O7032">
        <f t="shared" si="218"/>
        <v>0.5</v>
      </c>
      <c r="P7032">
        <f t="shared" si="219"/>
        <v>44.28</v>
      </c>
    </row>
    <row r="7033" spans="1:16" x14ac:dyDescent="0.35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f t="shared" si="218"/>
        <v>0.5</v>
      </c>
      <c r="P7033">
        <f t="shared" si="219"/>
        <v>101.76929999999999</v>
      </c>
    </row>
    <row r="7034" spans="1:16" x14ac:dyDescent="0.35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f t="shared" si="218"/>
        <v>0.5</v>
      </c>
      <c r="P7034">
        <f t="shared" si="219"/>
        <v>356.18669999999997</v>
      </c>
    </row>
    <row r="7035" spans="1:16" x14ac:dyDescent="0.35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f t="shared" si="218"/>
        <v>0.5</v>
      </c>
      <c r="P7035">
        <f t="shared" si="219"/>
        <v>56.726999999999997</v>
      </c>
    </row>
    <row r="7036" spans="1:16" x14ac:dyDescent="0.35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f t="shared" si="218"/>
        <v>0.5</v>
      </c>
      <c r="P7036">
        <f t="shared" si="219"/>
        <v>35.672399999999996</v>
      </c>
    </row>
    <row r="7037" spans="1:16" x14ac:dyDescent="0.35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f t="shared" si="218"/>
        <v>0.5</v>
      </c>
      <c r="P7037">
        <f t="shared" si="219"/>
        <v>706.57920000000013</v>
      </c>
    </row>
    <row r="7038" spans="1:16" x14ac:dyDescent="0.35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f t="shared" si="218"/>
        <v>0</v>
      </c>
      <c r="P7038">
        <f t="shared" si="219"/>
        <v>389.98699999999997</v>
      </c>
    </row>
    <row r="7039" spans="1:16" x14ac:dyDescent="0.35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f t="shared" si="218"/>
        <v>0.5</v>
      </c>
      <c r="P7039">
        <f t="shared" si="219"/>
        <v>10.108800000000002</v>
      </c>
    </row>
    <row r="7040" spans="1:16" x14ac:dyDescent="0.35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f t="shared" si="218"/>
        <v>0.5</v>
      </c>
      <c r="P7040">
        <f t="shared" si="219"/>
        <v>17.2224</v>
      </c>
    </row>
    <row r="7041" spans="1:16" x14ac:dyDescent="0.35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  <c r="O7041">
        <f t="shared" si="218"/>
        <v>0.5</v>
      </c>
      <c r="P7041">
        <f t="shared" si="219"/>
        <v>187.56</v>
      </c>
    </row>
    <row r="7042" spans="1:16" x14ac:dyDescent="0.35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f t="shared" si="218"/>
        <v>0.5</v>
      </c>
      <c r="P7042">
        <f t="shared" si="219"/>
        <v>24.660899999999994</v>
      </c>
    </row>
    <row r="7043" spans="1:16" x14ac:dyDescent="0.35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f t="shared" ref="O7043:O7106" si="220">IF(D7043="Same Day",0.2,IF(D7043="First Class",0.1,IF(D7043= "Standard Class",0.5,0)))</f>
        <v>0.5</v>
      </c>
      <c r="P7043">
        <f t="shared" ref="P7043:P7106" si="221">(K7043-N7043)*(1+O7043)</f>
        <v>145.50119999999998</v>
      </c>
    </row>
    <row r="7044" spans="1:16" x14ac:dyDescent="0.35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f t="shared" si="220"/>
        <v>0.5</v>
      </c>
      <c r="P7044">
        <f t="shared" si="221"/>
        <v>794.96025000000009</v>
      </c>
    </row>
    <row r="7045" spans="1:16" x14ac:dyDescent="0.35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  <c r="O7045">
        <f t="shared" si="220"/>
        <v>0.5</v>
      </c>
      <c r="P7045">
        <f t="shared" si="221"/>
        <v>319.40999999999997</v>
      </c>
    </row>
    <row r="7046" spans="1:16" x14ac:dyDescent="0.35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f t="shared" si="220"/>
        <v>0.5</v>
      </c>
      <c r="P7046">
        <f t="shared" si="221"/>
        <v>12.053999999999998</v>
      </c>
    </row>
    <row r="7047" spans="1:16" x14ac:dyDescent="0.35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f t="shared" si="220"/>
        <v>0.5</v>
      </c>
      <c r="P7047">
        <f t="shared" si="221"/>
        <v>8.843399999999999</v>
      </c>
    </row>
    <row r="7048" spans="1:16" x14ac:dyDescent="0.35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f t="shared" si="220"/>
        <v>0.5</v>
      </c>
      <c r="P7048">
        <f t="shared" si="221"/>
        <v>145.6533</v>
      </c>
    </row>
    <row r="7049" spans="1:16" x14ac:dyDescent="0.35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f t="shared" si="220"/>
        <v>0.5</v>
      </c>
      <c r="P7049">
        <f t="shared" si="221"/>
        <v>389.96100000000001</v>
      </c>
    </row>
    <row r="7050" spans="1:16" x14ac:dyDescent="0.35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  <c r="O7050">
        <f t="shared" si="220"/>
        <v>0.1</v>
      </c>
      <c r="P7050">
        <f t="shared" si="221"/>
        <v>11.119679999999999</v>
      </c>
    </row>
    <row r="7051" spans="1:16" x14ac:dyDescent="0.35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f t="shared" si="220"/>
        <v>0.5</v>
      </c>
      <c r="P7051">
        <f t="shared" si="221"/>
        <v>18.3111</v>
      </c>
    </row>
    <row r="7052" spans="1:16" x14ac:dyDescent="0.35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  <c r="O7052">
        <f t="shared" si="220"/>
        <v>0.2</v>
      </c>
      <c r="P7052">
        <f t="shared" si="221"/>
        <v>169.77599999999998</v>
      </c>
    </row>
    <row r="7053" spans="1:16" x14ac:dyDescent="0.35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f t="shared" si="220"/>
        <v>0.2</v>
      </c>
      <c r="P7053">
        <f t="shared" si="221"/>
        <v>20.708159999999996</v>
      </c>
    </row>
    <row r="7054" spans="1:16" x14ac:dyDescent="0.35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f t="shared" si="220"/>
        <v>0.2</v>
      </c>
      <c r="P7054">
        <f t="shared" si="221"/>
        <v>20.4468</v>
      </c>
    </row>
    <row r="7055" spans="1:16" x14ac:dyDescent="0.35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f t="shared" si="220"/>
        <v>0.2</v>
      </c>
      <c r="P7055">
        <f t="shared" si="221"/>
        <v>113.72207999999998</v>
      </c>
    </row>
    <row r="7056" spans="1:16" x14ac:dyDescent="0.35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  <c r="O7056">
        <f t="shared" si="220"/>
        <v>0.2</v>
      </c>
      <c r="P7056">
        <f t="shared" si="221"/>
        <v>474.91560000000004</v>
      </c>
    </row>
    <row r="7057" spans="1:16" x14ac:dyDescent="0.35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  <c r="O7057">
        <f t="shared" si="220"/>
        <v>0.2</v>
      </c>
      <c r="P7057">
        <f t="shared" si="221"/>
        <v>29.541600000000003</v>
      </c>
    </row>
    <row r="7058" spans="1:16" x14ac:dyDescent="0.35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f t="shared" si="220"/>
        <v>0.2</v>
      </c>
      <c r="P7058">
        <f t="shared" si="221"/>
        <v>99.377279999999999</v>
      </c>
    </row>
    <row r="7059" spans="1:16" x14ac:dyDescent="0.35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f t="shared" si="220"/>
        <v>0.2</v>
      </c>
      <c r="P7059">
        <f t="shared" si="221"/>
        <v>936.74279999999987</v>
      </c>
    </row>
    <row r="7060" spans="1:16" x14ac:dyDescent="0.35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f t="shared" si="220"/>
        <v>0.2</v>
      </c>
      <c r="P7060">
        <f t="shared" si="221"/>
        <v>57.853439999999992</v>
      </c>
    </row>
    <row r="7061" spans="1:16" x14ac:dyDescent="0.35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f t="shared" si="220"/>
        <v>0.2</v>
      </c>
      <c r="P7061">
        <f t="shared" si="221"/>
        <v>71.073840000000004</v>
      </c>
    </row>
    <row r="7062" spans="1:16" x14ac:dyDescent="0.35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f t="shared" si="220"/>
        <v>0.2</v>
      </c>
      <c r="P7062">
        <f t="shared" si="221"/>
        <v>4.4920799999999996</v>
      </c>
    </row>
    <row r="7063" spans="1:16" x14ac:dyDescent="0.35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f t="shared" si="220"/>
        <v>0</v>
      </c>
      <c r="P7063">
        <f t="shared" si="221"/>
        <v>8.0454000000000008</v>
      </c>
    </row>
    <row r="7064" spans="1:16" x14ac:dyDescent="0.35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f t="shared" si="220"/>
        <v>0</v>
      </c>
      <c r="P7064">
        <f t="shared" si="221"/>
        <v>17.37</v>
      </c>
    </row>
    <row r="7065" spans="1:16" x14ac:dyDescent="0.35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f t="shared" si="220"/>
        <v>0.5</v>
      </c>
      <c r="P7065">
        <f t="shared" si="221"/>
        <v>8.2644000000000002</v>
      </c>
    </row>
    <row r="7066" spans="1:16" x14ac:dyDescent="0.35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f t="shared" si="220"/>
        <v>0.5</v>
      </c>
      <c r="P7066">
        <f t="shared" si="221"/>
        <v>36.2637</v>
      </c>
    </row>
    <row r="7067" spans="1:16" x14ac:dyDescent="0.35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f t="shared" si="220"/>
        <v>0.1</v>
      </c>
      <c r="P7067">
        <f t="shared" si="221"/>
        <v>1026.72262</v>
      </c>
    </row>
    <row r="7068" spans="1:16" x14ac:dyDescent="0.35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f t="shared" si="220"/>
        <v>0.5</v>
      </c>
      <c r="P7068">
        <f t="shared" si="221"/>
        <v>30.3264</v>
      </c>
    </row>
    <row r="7069" spans="1:16" x14ac:dyDescent="0.35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f t="shared" si="220"/>
        <v>0.5</v>
      </c>
      <c r="P7069">
        <f t="shared" si="221"/>
        <v>7.8069000000000006</v>
      </c>
    </row>
    <row r="7070" spans="1:16" x14ac:dyDescent="0.35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f t="shared" si="220"/>
        <v>0.5</v>
      </c>
      <c r="P7070">
        <f t="shared" si="221"/>
        <v>77.490000000000009</v>
      </c>
    </row>
    <row r="7071" spans="1:16" x14ac:dyDescent="0.35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f t="shared" si="220"/>
        <v>0.5</v>
      </c>
      <c r="P7071">
        <f t="shared" si="221"/>
        <v>4.9335000000000004</v>
      </c>
    </row>
    <row r="7072" spans="1:16" x14ac:dyDescent="0.35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f t="shared" si="220"/>
        <v>0</v>
      </c>
      <c r="P7072">
        <f t="shared" si="221"/>
        <v>5.8956</v>
      </c>
    </row>
    <row r="7073" spans="1:16" x14ac:dyDescent="0.35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f t="shared" si="220"/>
        <v>0.5</v>
      </c>
      <c r="P7073">
        <f t="shared" si="221"/>
        <v>6.1716000000000015</v>
      </c>
    </row>
    <row r="7074" spans="1:16" x14ac:dyDescent="0.35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f t="shared" si="220"/>
        <v>0.5</v>
      </c>
      <c r="P7074">
        <f t="shared" si="221"/>
        <v>5.0544000000000002</v>
      </c>
    </row>
    <row r="7075" spans="1:16" x14ac:dyDescent="0.35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f t="shared" si="220"/>
        <v>0.5</v>
      </c>
      <c r="P7075">
        <f t="shared" si="221"/>
        <v>240.79049999999998</v>
      </c>
    </row>
    <row r="7076" spans="1:16" x14ac:dyDescent="0.35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f t="shared" si="220"/>
        <v>0.5</v>
      </c>
      <c r="P7076">
        <f t="shared" si="221"/>
        <v>19.602000000000004</v>
      </c>
    </row>
    <row r="7077" spans="1:16" x14ac:dyDescent="0.35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f t="shared" si="220"/>
        <v>0.5</v>
      </c>
      <c r="P7077">
        <f t="shared" si="221"/>
        <v>18.514800000000001</v>
      </c>
    </row>
    <row r="7078" spans="1:16" x14ac:dyDescent="0.35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  <c r="O7078">
        <f t="shared" si="220"/>
        <v>0.5</v>
      </c>
      <c r="P7078">
        <f t="shared" si="221"/>
        <v>41.9985</v>
      </c>
    </row>
    <row r="7079" spans="1:16" x14ac:dyDescent="0.35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f t="shared" si="220"/>
        <v>0.5</v>
      </c>
      <c r="P7079">
        <f t="shared" si="221"/>
        <v>60.714150000000004</v>
      </c>
    </row>
    <row r="7080" spans="1:16" x14ac:dyDescent="0.35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f t="shared" si="220"/>
        <v>0.5</v>
      </c>
      <c r="P7080">
        <f t="shared" si="221"/>
        <v>411.9633</v>
      </c>
    </row>
    <row r="7081" spans="1:16" x14ac:dyDescent="0.35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f t="shared" si="220"/>
        <v>0.5</v>
      </c>
      <c r="P7081">
        <f t="shared" si="221"/>
        <v>24.076800000000002</v>
      </c>
    </row>
    <row r="7082" spans="1:16" x14ac:dyDescent="0.35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f t="shared" si="220"/>
        <v>0.5</v>
      </c>
      <c r="P7082">
        <f t="shared" si="221"/>
        <v>933.22304999999994</v>
      </c>
    </row>
    <row r="7083" spans="1:16" x14ac:dyDescent="0.35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f t="shared" si="220"/>
        <v>0.5</v>
      </c>
      <c r="P7083">
        <f t="shared" si="221"/>
        <v>1063.3139999999999</v>
      </c>
    </row>
    <row r="7084" spans="1:16" x14ac:dyDescent="0.35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  <c r="O7084">
        <f t="shared" si="220"/>
        <v>0.5</v>
      </c>
      <c r="P7084">
        <f t="shared" si="221"/>
        <v>44.771999999999998</v>
      </c>
    </row>
    <row r="7085" spans="1:16" x14ac:dyDescent="0.35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  <c r="O7085">
        <f t="shared" si="220"/>
        <v>0</v>
      </c>
      <c r="P7085">
        <f t="shared" si="221"/>
        <v>1.8304</v>
      </c>
    </row>
    <row r="7086" spans="1:16" x14ac:dyDescent="0.35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  <c r="O7086">
        <f t="shared" si="220"/>
        <v>0</v>
      </c>
      <c r="P7086">
        <f t="shared" si="221"/>
        <v>1504.2275999999999</v>
      </c>
    </row>
    <row r="7087" spans="1:16" x14ac:dyDescent="0.35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f t="shared" si="220"/>
        <v>0.1</v>
      </c>
      <c r="P7087">
        <f t="shared" si="221"/>
        <v>16.387800000000002</v>
      </c>
    </row>
    <row r="7088" spans="1:16" x14ac:dyDescent="0.35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f t="shared" si="220"/>
        <v>0.1</v>
      </c>
      <c r="P7088">
        <f t="shared" si="221"/>
        <v>257.23236000000003</v>
      </c>
    </row>
    <row r="7089" spans="1:16" x14ac:dyDescent="0.35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f t="shared" si="220"/>
        <v>0</v>
      </c>
      <c r="P7089">
        <f t="shared" si="221"/>
        <v>75.901200000000003</v>
      </c>
    </row>
    <row r="7090" spans="1:16" x14ac:dyDescent="0.35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  <c r="O7090">
        <f t="shared" si="220"/>
        <v>0</v>
      </c>
      <c r="P7090">
        <f t="shared" si="221"/>
        <v>55.552</v>
      </c>
    </row>
    <row r="7091" spans="1:16" x14ac:dyDescent="0.35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f t="shared" si="220"/>
        <v>0</v>
      </c>
      <c r="P7091">
        <f t="shared" si="221"/>
        <v>112.46249999999999</v>
      </c>
    </row>
    <row r="7092" spans="1:16" x14ac:dyDescent="0.35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f t="shared" si="220"/>
        <v>0.5</v>
      </c>
      <c r="P7092">
        <f t="shared" si="221"/>
        <v>84.524399999999986</v>
      </c>
    </row>
    <row r="7093" spans="1:16" x14ac:dyDescent="0.35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f t="shared" si="220"/>
        <v>0.5</v>
      </c>
      <c r="P7093">
        <f t="shared" si="221"/>
        <v>176.51519999999999</v>
      </c>
    </row>
    <row r="7094" spans="1:16" x14ac:dyDescent="0.35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f t="shared" si="220"/>
        <v>0.5</v>
      </c>
      <c r="P7094">
        <f t="shared" si="221"/>
        <v>47.4636</v>
      </c>
    </row>
    <row r="7095" spans="1:16" x14ac:dyDescent="0.35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  <c r="O7095">
        <f t="shared" si="220"/>
        <v>0.5</v>
      </c>
      <c r="P7095">
        <f t="shared" si="221"/>
        <v>40.982249999999993</v>
      </c>
    </row>
    <row r="7096" spans="1:16" x14ac:dyDescent="0.35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  <c r="O7096">
        <f t="shared" si="220"/>
        <v>0</v>
      </c>
      <c r="P7096">
        <f t="shared" si="221"/>
        <v>389.96100000000001</v>
      </c>
    </row>
    <row r="7097" spans="1:16" x14ac:dyDescent="0.35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f t="shared" si="220"/>
        <v>0.1</v>
      </c>
      <c r="P7097">
        <f t="shared" si="221"/>
        <v>100.84799999999998</v>
      </c>
    </row>
    <row r="7098" spans="1:16" x14ac:dyDescent="0.35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f t="shared" si="220"/>
        <v>0.1</v>
      </c>
      <c r="P7098">
        <f t="shared" si="221"/>
        <v>205.51212000000001</v>
      </c>
    </row>
    <row r="7099" spans="1:16" x14ac:dyDescent="0.35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f t="shared" si="220"/>
        <v>0.1</v>
      </c>
      <c r="P7099">
        <f t="shared" si="221"/>
        <v>17.755650000000003</v>
      </c>
    </row>
    <row r="7100" spans="1:16" x14ac:dyDescent="0.35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f t="shared" si="220"/>
        <v>0.5</v>
      </c>
      <c r="P7100">
        <f t="shared" si="221"/>
        <v>253.57319999999996</v>
      </c>
    </row>
    <row r="7101" spans="1:16" x14ac:dyDescent="0.35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f t="shared" si="220"/>
        <v>0</v>
      </c>
      <c r="P7101">
        <f t="shared" si="221"/>
        <v>112.69919999999999</v>
      </c>
    </row>
    <row r="7102" spans="1:16" x14ac:dyDescent="0.35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f t="shared" si="220"/>
        <v>0.5</v>
      </c>
      <c r="P7102">
        <f t="shared" si="221"/>
        <v>22.005000000000003</v>
      </c>
    </row>
    <row r="7103" spans="1:16" x14ac:dyDescent="0.35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f t="shared" si="220"/>
        <v>0</v>
      </c>
      <c r="P7103">
        <f t="shared" si="221"/>
        <v>13.0168</v>
      </c>
    </row>
    <row r="7104" spans="1:16" x14ac:dyDescent="0.35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f t="shared" si="220"/>
        <v>0.1</v>
      </c>
      <c r="P7104">
        <f t="shared" si="221"/>
        <v>12.7677</v>
      </c>
    </row>
    <row r="7105" spans="1:16" x14ac:dyDescent="0.35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f t="shared" si="220"/>
        <v>0.5</v>
      </c>
      <c r="P7105">
        <f t="shared" si="221"/>
        <v>473.73750000000007</v>
      </c>
    </row>
    <row r="7106" spans="1:16" x14ac:dyDescent="0.35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f t="shared" si="220"/>
        <v>0</v>
      </c>
      <c r="P7106">
        <f t="shared" si="221"/>
        <v>803.55119999999999</v>
      </c>
    </row>
    <row r="7107" spans="1:16" x14ac:dyDescent="0.35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f t="shared" ref="O7107:O7170" si="222">IF(D7107="Same Day",0.2,IF(D7107="First Class",0.1,IF(D7107= "Standard Class",0.5,0)))</f>
        <v>0</v>
      </c>
      <c r="P7107">
        <f t="shared" ref="P7107:P7170" si="223">(K7107-N7107)*(1+O7107)</f>
        <v>31.512</v>
      </c>
    </row>
    <row r="7108" spans="1:16" x14ac:dyDescent="0.35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f t="shared" si="222"/>
        <v>0</v>
      </c>
      <c r="P7108">
        <f t="shared" si="223"/>
        <v>120.7989</v>
      </c>
    </row>
    <row r="7109" spans="1:16" x14ac:dyDescent="0.35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f t="shared" si="222"/>
        <v>0.5</v>
      </c>
      <c r="P7109">
        <f t="shared" si="223"/>
        <v>37.800899999999999</v>
      </c>
    </row>
    <row r="7110" spans="1:16" x14ac:dyDescent="0.35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  <c r="O7110">
        <f t="shared" si="222"/>
        <v>0.5</v>
      </c>
      <c r="P7110">
        <f t="shared" si="223"/>
        <v>2.7059999999999995</v>
      </c>
    </row>
    <row r="7111" spans="1:16" x14ac:dyDescent="0.35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  <c r="O7111">
        <f t="shared" si="222"/>
        <v>0.5</v>
      </c>
      <c r="P7111">
        <f t="shared" si="223"/>
        <v>669.12540000000001</v>
      </c>
    </row>
    <row r="7112" spans="1:16" x14ac:dyDescent="0.35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  <c r="O7112">
        <f t="shared" si="222"/>
        <v>0.5</v>
      </c>
      <c r="P7112">
        <f t="shared" si="223"/>
        <v>8.2644000000000002</v>
      </c>
    </row>
    <row r="7113" spans="1:16" x14ac:dyDescent="0.35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f t="shared" si="222"/>
        <v>0.5</v>
      </c>
      <c r="P7113">
        <f t="shared" si="223"/>
        <v>80.954999999999998</v>
      </c>
    </row>
    <row r="7114" spans="1:16" x14ac:dyDescent="0.35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  <c r="O7114">
        <f t="shared" si="222"/>
        <v>0.5</v>
      </c>
      <c r="P7114">
        <f t="shared" si="223"/>
        <v>59.292000000000002</v>
      </c>
    </row>
    <row r="7115" spans="1:16" x14ac:dyDescent="0.35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f t="shared" si="222"/>
        <v>0.5</v>
      </c>
      <c r="P7115">
        <f t="shared" si="223"/>
        <v>9.0479999999999983</v>
      </c>
    </row>
    <row r="7116" spans="1:16" x14ac:dyDescent="0.35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f t="shared" si="222"/>
        <v>0.1</v>
      </c>
      <c r="P7116">
        <f t="shared" si="223"/>
        <v>1502.1190800000004</v>
      </c>
    </row>
    <row r="7117" spans="1:16" x14ac:dyDescent="0.35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f t="shared" si="222"/>
        <v>0.1</v>
      </c>
      <c r="P7117">
        <f t="shared" si="223"/>
        <v>4.0955200000000005</v>
      </c>
    </row>
    <row r="7118" spans="1:16" x14ac:dyDescent="0.35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f t="shared" si="222"/>
        <v>0</v>
      </c>
      <c r="P7118">
        <f t="shared" si="223"/>
        <v>34.078000000000003</v>
      </c>
    </row>
    <row r="7119" spans="1:16" x14ac:dyDescent="0.35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f t="shared" si="222"/>
        <v>0</v>
      </c>
      <c r="P7119">
        <f t="shared" si="223"/>
        <v>0.87360000000000015</v>
      </c>
    </row>
    <row r="7120" spans="1:16" x14ac:dyDescent="0.35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f t="shared" si="222"/>
        <v>0.5</v>
      </c>
      <c r="P7120">
        <f t="shared" si="223"/>
        <v>13.724100000000004</v>
      </c>
    </row>
    <row r="7121" spans="1:16" x14ac:dyDescent="0.35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f t="shared" si="222"/>
        <v>0.5</v>
      </c>
      <c r="P7121">
        <f t="shared" si="223"/>
        <v>14.077800000000002</v>
      </c>
    </row>
    <row r="7122" spans="1:16" x14ac:dyDescent="0.35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f t="shared" si="222"/>
        <v>0.5</v>
      </c>
      <c r="P7122">
        <f t="shared" si="223"/>
        <v>178.0641</v>
      </c>
    </row>
    <row r="7123" spans="1:16" x14ac:dyDescent="0.35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  <c r="O7123">
        <f t="shared" si="222"/>
        <v>0.5</v>
      </c>
      <c r="P7123">
        <f t="shared" si="223"/>
        <v>34.534500000000001</v>
      </c>
    </row>
    <row r="7124" spans="1:16" x14ac:dyDescent="0.35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f t="shared" si="222"/>
        <v>0.5</v>
      </c>
      <c r="P7124">
        <f t="shared" si="223"/>
        <v>151.18740000000003</v>
      </c>
    </row>
    <row r="7125" spans="1:16" x14ac:dyDescent="0.35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f t="shared" si="222"/>
        <v>0.5</v>
      </c>
      <c r="P7125">
        <f t="shared" si="223"/>
        <v>8.4167999999999985</v>
      </c>
    </row>
    <row r="7126" spans="1:16" x14ac:dyDescent="0.35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f t="shared" si="222"/>
        <v>0.5</v>
      </c>
      <c r="P7126">
        <f t="shared" si="223"/>
        <v>112.4136</v>
      </c>
    </row>
    <row r="7127" spans="1:16" x14ac:dyDescent="0.35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f t="shared" si="222"/>
        <v>0</v>
      </c>
      <c r="P7127">
        <f t="shared" si="223"/>
        <v>9.1494000000000018</v>
      </c>
    </row>
    <row r="7128" spans="1:16" x14ac:dyDescent="0.35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f t="shared" si="222"/>
        <v>0</v>
      </c>
      <c r="P7128">
        <f t="shared" si="223"/>
        <v>9.3063000000000002</v>
      </c>
    </row>
    <row r="7129" spans="1:16" x14ac:dyDescent="0.35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f t="shared" si="222"/>
        <v>0.5</v>
      </c>
      <c r="P7129">
        <f t="shared" si="223"/>
        <v>13.324499999999999</v>
      </c>
    </row>
    <row r="7130" spans="1:16" x14ac:dyDescent="0.35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f t="shared" si="222"/>
        <v>0.5</v>
      </c>
      <c r="P7130">
        <f t="shared" si="223"/>
        <v>20.019600000000004</v>
      </c>
    </row>
    <row r="7131" spans="1:16" x14ac:dyDescent="0.35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f t="shared" si="222"/>
        <v>0.5</v>
      </c>
      <c r="P7131">
        <f t="shared" si="223"/>
        <v>40.223399999999998</v>
      </c>
    </row>
    <row r="7132" spans="1:16" x14ac:dyDescent="0.35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f t="shared" si="222"/>
        <v>0.5</v>
      </c>
      <c r="P7132">
        <f t="shared" si="223"/>
        <v>124.62659999999998</v>
      </c>
    </row>
    <row r="7133" spans="1:16" x14ac:dyDescent="0.35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f t="shared" si="222"/>
        <v>0.5</v>
      </c>
      <c r="P7133">
        <f t="shared" si="223"/>
        <v>286.3134</v>
      </c>
    </row>
    <row r="7134" spans="1:16" x14ac:dyDescent="0.35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  <c r="O7134">
        <f t="shared" si="222"/>
        <v>0.5</v>
      </c>
      <c r="P7134">
        <f t="shared" si="223"/>
        <v>2002.1574000000001</v>
      </c>
    </row>
    <row r="7135" spans="1:16" x14ac:dyDescent="0.35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f t="shared" si="222"/>
        <v>0.5</v>
      </c>
      <c r="P7135">
        <f t="shared" si="223"/>
        <v>26.361600000000003</v>
      </c>
    </row>
    <row r="7136" spans="1:16" x14ac:dyDescent="0.35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f t="shared" si="222"/>
        <v>0.5</v>
      </c>
      <c r="P7136">
        <f t="shared" si="223"/>
        <v>70.184400000000011</v>
      </c>
    </row>
    <row r="7137" spans="1:16" x14ac:dyDescent="0.35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f t="shared" si="222"/>
        <v>0.5</v>
      </c>
      <c r="P7137">
        <f t="shared" si="223"/>
        <v>882.45900000000006</v>
      </c>
    </row>
    <row r="7138" spans="1:16" x14ac:dyDescent="0.35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f t="shared" si="222"/>
        <v>0.5</v>
      </c>
      <c r="P7138">
        <f t="shared" si="223"/>
        <v>19.521000000000001</v>
      </c>
    </row>
    <row r="7139" spans="1:16" x14ac:dyDescent="0.35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f t="shared" si="222"/>
        <v>0.5</v>
      </c>
      <c r="P7139">
        <f t="shared" si="223"/>
        <v>24.198</v>
      </c>
    </row>
    <row r="7140" spans="1:16" x14ac:dyDescent="0.35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f t="shared" si="222"/>
        <v>0.5</v>
      </c>
      <c r="P7140">
        <f t="shared" si="223"/>
        <v>169.77600000000001</v>
      </c>
    </row>
    <row r="7141" spans="1:16" x14ac:dyDescent="0.35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  <c r="O7141">
        <f t="shared" si="222"/>
        <v>0.5</v>
      </c>
      <c r="P7141">
        <f t="shared" si="223"/>
        <v>489.96899999999994</v>
      </c>
    </row>
    <row r="7142" spans="1:16" x14ac:dyDescent="0.35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f t="shared" si="222"/>
        <v>0.2</v>
      </c>
      <c r="P7142">
        <f t="shared" si="223"/>
        <v>80.372159999999994</v>
      </c>
    </row>
    <row r="7143" spans="1:16" x14ac:dyDescent="0.35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f t="shared" si="222"/>
        <v>0.2</v>
      </c>
      <c r="P7143">
        <f t="shared" si="223"/>
        <v>116.89920000000001</v>
      </c>
    </row>
    <row r="7144" spans="1:16" x14ac:dyDescent="0.35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f t="shared" si="222"/>
        <v>0.5</v>
      </c>
      <c r="P7144">
        <f t="shared" si="223"/>
        <v>93.366000000000014</v>
      </c>
    </row>
    <row r="7145" spans="1:16" x14ac:dyDescent="0.35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f t="shared" si="222"/>
        <v>0.5</v>
      </c>
      <c r="P7145">
        <f t="shared" si="223"/>
        <v>1437.1725000000001</v>
      </c>
    </row>
    <row r="7146" spans="1:16" x14ac:dyDescent="0.35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f t="shared" si="222"/>
        <v>0.5</v>
      </c>
      <c r="P7146">
        <f t="shared" si="223"/>
        <v>31.349699999999999</v>
      </c>
    </row>
    <row r="7147" spans="1:16" x14ac:dyDescent="0.35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f t="shared" si="222"/>
        <v>0.5</v>
      </c>
      <c r="P7147">
        <f t="shared" si="223"/>
        <v>301.78980000000001</v>
      </c>
    </row>
    <row r="7148" spans="1:16" x14ac:dyDescent="0.35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  <c r="O7148">
        <f t="shared" si="222"/>
        <v>0.5</v>
      </c>
      <c r="P7148">
        <f t="shared" si="223"/>
        <v>60.051000000000002</v>
      </c>
    </row>
    <row r="7149" spans="1:16" x14ac:dyDescent="0.35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  <c r="O7149">
        <f t="shared" si="222"/>
        <v>0.5</v>
      </c>
      <c r="P7149">
        <f t="shared" si="223"/>
        <v>76.6755</v>
      </c>
    </row>
    <row r="7150" spans="1:16" x14ac:dyDescent="0.35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f t="shared" si="222"/>
        <v>0.5</v>
      </c>
      <c r="P7150">
        <f t="shared" si="223"/>
        <v>51.246000000000002</v>
      </c>
    </row>
    <row r="7151" spans="1:16" x14ac:dyDescent="0.35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  <c r="O7151">
        <f t="shared" si="222"/>
        <v>0.5</v>
      </c>
      <c r="P7151">
        <f t="shared" si="223"/>
        <v>1293.8152500000001</v>
      </c>
    </row>
    <row r="7152" spans="1:16" x14ac:dyDescent="0.35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  <c r="O7152">
        <f t="shared" si="222"/>
        <v>0.5</v>
      </c>
      <c r="P7152">
        <f t="shared" si="223"/>
        <v>159.70499999999998</v>
      </c>
    </row>
    <row r="7153" spans="1:16" x14ac:dyDescent="0.35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f t="shared" si="222"/>
        <v>0</v>
      </c>
      <c r="P7153">
        <f t="shared" si="223"/>
        <v>317.637</v>
      </c>
    </row>
    <row r="7154" spans="1:16" x14ac:dyDescent="0.35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f t="shared" si="222"/>
        <v>0.5</v>
      </c>
      <c r="P7154">
        <f t="shared" si="223"/>
        <v>86.5488</v>
      </c>
    </row>
    <row r="7155" spans="1:16" x14ac:dyDescent="0.35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f t="shared" si="222"/>
        <v>0.5</v>
      </c>
      <c r="P7155">
        <f t="shared" si="223"/>
        <v>242.87759999999997</v>
      </c>
    </row>
    <row r="7156" spans="1:16" x14ac:dyDescent="0.35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  <c r="O7156">
        <f t="shared" si="222"/>
        <v>0</v>
      </c>
      <c r="P7156">
        <f t="shared" si="223"/>
        <v>228.9804</v>
      </c>
    </row>
    <row r="7157" spans="1:16" x14ac:dyDescent="0.35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f t="shared" si="222"/>
        <v>0</v>
      </c>
      <c r="P7157">
        <f t="shared" si="223"/>
        <v>83.687000000000012</v>
      </c>
    </row>
    <row r="7158" spans="1:16" x14ac:dyDescent="0.35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f t="shared" si="222"/>
        <v>0.5</v>
      </c>
      <c r="P7158">
        <f t="shared" si="223"/>
        <v>3.7561500000000003</v>
      </c>
    </row>
    <row r="7159" spans="1:16" x14ac:dyDescent="0.35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f t="shared" si="222"/>
        <v>0</v>
      </c>
      <c r="P7159">
        <f t="shared" si="223"/>
        <v>87.040800000000004</v>
      </c>
    </row>
    <row r="7160" spans="1:16" x14ac:dyDescent="0.35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f t="shared" si="222"/>
        <v>0</v>
      </c>
      <c r="P7160">
        <f t="shared" si="223"/>
        <v>3.0498000000000003</v>
      </c>
    </row>
    <row r="7161" spans="1:16" x14ac:dyDescent="0.35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f t="shared" si="222"/>
        <v>0</v>
      </c>
      <c r="P7161">
        <f t="shared" si="223"/>
        <v>205.70519999999999</v>
      </c>
    </row>
    <row r="7162" spans="1:16" x14ac:dyDescent="0.35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  <c r="O7162">
        <f t="shared" si="222"/>
        <v>0</v>
      </c>
      <c r="P7162">
        <f t="shared" si="223"/>
        <v>10.4</v>
      </c>
    </row>
    <row r="7163" spans="1:16" x14ac:dyDescent="0.35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  <c r="O7163">
        <f t="shared" si="222"/>
        <v>0.5</v>
      </c>
      <c r="P7163">
        <f t="shared" si="223"/>
        <v>16.38</v>
      </c>
    </row>
    <row r="7164" spans="1:16" x14ac:dyDescent="0.35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  <c r="O7164">
        <f t="shared" si="222"/>
        <v>0.5</v>
      </c>
      <c r="P7164">
        <f t="shared" si="223"/>
        <v>11.933999999999999</v>
      </c>
    </row>
    <row r="7165" spans="1:16" x14ac:dyDescent="0.35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f t="shared" si="222"/>
        <v>0</v>
      </c>
      <c r="P7165">
        <f t="shared" si="223"/>
        <v>126.39840000000001</v>
      </c>
    </row>
    <row r="7166" spans="1:16" x14ac:dyDescent="0.35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f t="shared" si="222"/>
        <v>0</v>
      </c>
      <c r="P7166">
        <f t="shared" si="223"/>
        <v>6.5667000000000009</v>
      </c>
    </row>
    <row r="7167" spans="1:16" x14ac:dyDescent="0.35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  <c r="O7167">
        <f t="shared" si="222"/>
        <v>0.1</v>
      </c>
      <c r="P7167">
        <f t="shared" si="223"/>
        <v>57.354000000000006</v>
      </c>
    </row>
    <row r="7168" spans="1:16" x14ac:dyDescent="0.35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  <c r="O7168">
        <f t="shared" si="222"/>
        <v>0</v>
      </c>
      <c r="P7168">
        <f t="shared" si="223"/>
        <v>8.2943999999999996</v>
      </c>
    </row>
    <row r="7169" spans="1:16" x14ac:dyDescent="0.35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f t="shared" si="222"/>
        <v>0</v>
      </c>
      <c r="P7169">
        <f t="shared" si="223"/>
        <v>645.94799999999998</v>
      </c>
    </row>
    <row r="7170" spans="1:16" x14ac:dyDescent="0.35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f t="shared" si="222"/>
        <v>0</v>
      </c>
      <c r="P7170">
        <f t="shared" si="223"/>
        <v>167.91500000000002</v>
      </c>
    </row>
    <row r="7171" spans="1:16" x14ac:dyDescent="0.35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  <c r="O7171">
        <f t="shared" ref="O7171:O7234" si="224">IF(D7171="Same Day",0.2,IF(D7171="First Class",0.1,IF(D7171= "Standard Class",0.5,0)))</f>
        <v>0</v>
      </c>
      <c r="P7171">
        <f t="shared" ref="P7171:P7234" si="225">(K7171-N7171)*(1+O7171)</f>
        <v>151.1874</v>
      </c>
    </row>
    <row r="7172" spans="1:16" x14ac:dyDescent="0.35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f t="shared" si="224"/>
        <v>0.5</v>
      </c>
      <c r="P7172">
        <f t="shared" si="225"/>
        <v>213.78719999999998</v>
      </c>
    </row>
    <row r="7173" spans="1:16" x14ac:dyDescent="0.35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  <c r="O7173">
        <f t="shared" si="224"/>
        <v>0</v>
      </c>
      <c r="P7173">
        <f t="shared" si="225"/>
        <v>85.296300000000002</v>
      </c>
    </row>
    <row r="7174" spans="1:16" x14ac:dyDescent="0.35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f t="shared" si="224"/>
        <v>0.5</v>
      </c>
      <c r="P7174">
        <f t="shared" si="225"/>
        <v>213.24075000000002</v>
      </c>
    </row>
    <row r="7175" spans="1:16" x14ac:dyDescent="0.35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  <c r="O7175">
        <f t="shared" si="224"/>
        <v>0.5</v>
      </c>
      <c r="P7175">
        <f t="shared" si="225"/>
        <v>2744.9542500000002</v>
      </c>
    </row>
    <row r="7176" spans="1:16" x14ac:dyDescent="0.35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f t="shared" si="224"/>
        <v>0.5</v>
      </c>
      <c r="P7176">
        <f t="shared" si="225"/>
        <v>76.6755</v>
      </c>
    </row>
    <row r="7177" spans="1:16" x14ac:dyDescent="0.35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f t="shared" si="224"/>
        <v>0.5</v>
      </c>
      <c r="P7177">
        <f t="shared" si="225"/>
        <v>470.7072</v>
      </c>
    </row>
    <row r="7178" spans="1:16" x14ac:dyDescent="0.35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f t="shared" si="224"/>
        <v>0.5</v>
      </c>
      <c r="P7178">
        <f t="shared" si="225"/>
        <v>44.721899999999998</v>
      </c>
    </row>
    <row r="7179" spans="1:16" x14ac:dyDescent="0.35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f t="shared" si="224"/>
        <v>0.5</v>
      </c>
      <c r="P7179">
        <f t="shared" si="225"/>
        <v>5.6151</v>
      </c>
    </row>
    <row r="7180" spans="1:16" x14ac:dyDescent="0.35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f t="shared" si="224"/>
        <v>0.5</v>
      </c>
      <c r="P7180">
        <f t="shared" si="225"/>
        <v>25.369199999999999</v>
      </c>
    </row>
    <row r="7181" spans="1:16" x14ac:dyDescent="0.35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f t="shared" si="224"/>
        <v>0.5</v>
      </c>
      <c r="P7181">
        <f t="shared" si="225"/>
        <v>97.167600000000007</v>
      </c>
    </row>
    <row r="7182" spans="1:16" x14ac:dyDescent="0.35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f t="shared" si="224"/>
        <v>0.1</v>
      </c>
      <c r="P7182">
        <f t="shared" si="225"/>
        <v>8.294220000000001</v>
      </c>
    </row>
    <row r="7183" spans="1:16" x14ac:dyDescent="0.35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  <c r="O7183">
        <f t="shared" si="224"/>
        <v>0</v>
      </c>
      <c r="P7183">
        <f t="shared" si="225"/>
        <v>39.5</v>
      </c>
    </row>
    <row r="7184" spans="1:16" x14ac:dyDescent="0.35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f t="shared" si="224"/>
        <v>0.5</v>
      </c>
      <c r="P7184">
        <f t="shared" si="225"/>
        <v>23.530499999999996</v>
      </c>
    </row>
    <row r="7185" spans="1:16" x14ac:dyDescent="0.35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f t="shared" si="224"/>
        <v>0.1</v>
      </c>
      <c r="P7185">
        <f t="shared" si="225"/>
        <v>749.77650000000006</v>
      </c>
    </row>
    <row r="7186" spans="1:16" x14ac:dyDescent="0.35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f t="shared" si="224"/>
        <v>0.5</v>
      </c>
      <c r="P7186">
        <f t="shared" si="225"/>
        <v>9.8895</v>
      </c>
    </row>
    <row r="7187" spans="1:16" x14ac:dyDescent="0.35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  <c r="O7187">
        <f t="shared" si="224"/>
        <v>0.5</v>
      </c>
      <c r="P7187">
        <f t="shared" si="225"/>
        <v>10.521000000000001</v>
      </c>
    </row>
    <row r="7188" spans="1:16" x14ac:dyDescent="0.35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f t="shared" si="224"/>
        <v>0.5</v>
      </c>
      <c r="P7188">
        <f t="shared" si="225"/>
        <v>115.0848</v>
      </c>
    </row>
    <row r="7189" spans="1:16" x14ac:dyDescent="0.35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f t="shared" si="224"/>
        <v>0.5</v>
      </c>
      <c r="P7189">
        <f t="shared" si="225"/>
        <v>58.534200000000006</v>
      </c>
    </row>
    <row r="7190" spans="1:16" x14ac:dyDescent="0.35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f t="shared" si="224"/>
        <v>0.5</v>
      </c>
      <c r="P7190">
        <f t="shared" si="225"/>
        <v>206.95079999999999</v>
      </c>
    </row>
    <row r="7191" spans="1:16" x14ac:dyDescent="0.35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  <c r="O7191">
        <f t="shared" si="224"/>
        <v>0.1</v>
      </c>
      <c r="P7191">
        <f t="shared" si="225"/>
        <v>196.32689999999999</v>
      </c>
    </row>
    <row r="7192" spans="1:16" x14ac:dyDescent="0.35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f t="shared" si="224"/>
        <v>0.1</v>
      </c>
      <c r="P7192">
        <f t="shared" si="225"/>
        <v>751.05953999999997</v>
      </c>
    </row>
    <row r="7193" spans="1:16" x14ac:dyDescent="0.35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f t="shared" si="224"/>
        <v>0</v>
      </c>
      <c r="P7193">
        <f t="shared" si="225"/>
        <v>9.8780000000000001</v>
      </c>
    </row>
    <row r="7194" spans="1:16" x14ac:dyDescent="0.35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f t="shared" si="224"/>
        <v>0</v>
      </c>
      <c r="P7194">
        <f t="shared" si="225"/>
        <v>25.942399999999999</v>
      </c>
    </row>
    <row r="7195" spans="1:16" x14ac:dyDescent="0.35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f t="shared" si="224"/>
        <v>0.1</v>
      </c>
      <c r="P7195">
        <f t="shared" si="225"/>
        <v>1292.06484</v>
      </c>
    </row>
    <row r="7196" spans="1:16" x14ac:dyDescent="0.35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f t="shared" si="224"/>
        <v>0.1</v>
      </c>
      <c r="P7196">
        <f t="shared" si="225"/>
        <v>9.2813600000000012</v>
      </c>
    </row>
    <row r="7197" spans="1:16" x14ac:dyDescent="0.35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  <c r="O7197">
        <f t="shared" si="224"/>
        <v>0.5</v>
      </c>
      <c r="P7197">
        <f t="shared" si="225"/>
        <v>18.465299999999999</v>
      </c>
    </row>
    <row r="7198" spans="1:16" x14ac:dyDescent="0.35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  <c r="O7198">
        <f t="shared" si="224"/>
        <v>0.5</v>
      </c>
      <c r="P7198">
        <f t="shared" si="225"/>
        <v>22.790999999999997</v>
      </c>
    </row>
    <row r="7199" spans="1:16" x14ac:dyDescent="0.35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  <c r="O7199">
        <f t="shared" si="224"/>
        <v>0.5</v>
      </c>
      <c r="P7199">
        <f t="shared" si="225"/>
        <v>10.206</v>
      </c>
    </row>
    <row r="7200" spans="1:16" x14ac:dyDescent="0.35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f t="shared" si="224"/>
        <v>0.5</v>
      </c>
      <c r="P7200">
        <f t="shared" si="225"/>
        <v>13.275600000000001</v>
      </c>
    </row>
    <row r="7201" spans="1:16" x14ac:dyDescent="0.35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  <c r="O7201">
        <f t="shared" si="224"/>
        <v>0.5</v>
      </c>
      <c r="P7201">
        <f t="shared" si="225"/>
        <v>155.25</v>
      </c>
    </row>
    <row r="7202" spans="1:16" x14ac:dyDescent="0.35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f t="shared" si="224"/>
        <v>0.5</v>
      </c>
      <c r="P7202">
        <f t="shared" si="225"/>
        <v>153.2475</v>
      </c>
    </row>
    <row r="7203" spans="1:16" x14ac:dyDescent="0.35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f t="shared" si="224"/>
        <v>0.5</v>
      </c>
      <c r="P7203">
        <f t="shared" si="225"/>
        <v>668.06459999999993</v>
      </c>
    </row>
    <row r="7204" spans="1:16" x14ac:dyDescent="0.35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f t="shared" si="224"/>
        <v>0.2</v>
      </c>
      <c r="P7204">
        <f t="shared" si="225"/>
        <v>817.34399999999982</v>
      </c>
    </row>
    <row r="7205" spans="1:16" x14ac:dyDescent="0.35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f t="shared" si="224"/>
        <v>0.5</v>
      </c>
      <c r="P7205">
        <f t="shared" si="225"/>
        <v>20.311199999999999</v>
      </c>
    </row>
    <row r="7206" spans="1:16" x14ac:dyDescent="0.35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  <c r="O7206">
        <f t="shared" si="224"/>
        <v>0.5</v>
      </c>
      <c r="P7206">
        <f t="shared" si="225"/>
        <v>6.0192000000000005</v>
      </c>
    </row>
    <row r="7207" spans="1:16" x14ac:dyDescent="0.35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f t="shared" si="224"/>
        <v>0.5</v>
      </c>
      <c r="P7207">
        <f t="shared" si="225"/>
        <v>17.285400000000003</v>
      </c>
    </row>
    <row r="7208" spans="1:16" x14ac:dyDescent="0.35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f t="shared" si="224"/>
        <v>0.5</v>
      </c>
      <c r="P7208">
        <f t="shared" si="225"/>
        <v>505.28775000000007</v>
      </c>
    </row>
    <row r="7209" spans="1:16" x14ac:dyDescent="0.35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f t="shared" si="224"/>
        <v>0.1</v>
      </c>
      <c r="P7209">
        <f t="shared" si="225"/>
        <v>2.2021999999999999</v>
      </c>
    </row>
    <row r="7210" spans="1:16" x14ac:dyDescent="0.35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f t="shared" si="224"/>
        <v>0.1</v>
      </c>
      <c r="P7210">
        <f t="shared" si="225"/>
        <v>14.826240000000002</v>
      </c>
    </row>
    <row r="7211" spans="1:16" x14ac:dyDescent="0.35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f t="shared" si="224"/>
        <v>0.1</v>
      </c>
      <c r="P7211">
        <f t="shared" si="225"/>
        <v>7.2358000000000002</v>
      </c>
    </row>
    <row r="7212" spans="1:16" x14ac:dyDescent="0.35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  <c r="O7212">
        <f t="shared" si="224"/>
        <v>0.5</v>
      </c>
      <c r="P7212">
        <f t="shared" si="225"/>
        <v>24.445799999999998</v>
      </c>
    </row>
    <row r="7213" spans="1:16" x14ac:dyDescent="0.35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f t="shared" si="224"/>
        <v>0.5</v>
      </c>
      <c r="P7213">
        <f t="shared" si="225"/>
        <v>49.388400000000004</v>
      </c>
    </row>
    <row r="7214" spans="1:16" x14ac:dyDescent="0.35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f t="shared" si="224"/>
        <v>0.5</v>
      </c>
      <c r="P7214">
        <f t="shared" si="225"/>
        <v>10.951199999999998</v>
      </c>
    </row>
    <row r="7215" spans="1:16" x14ac:dyDescent="0.35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f t="shared" si="224"/>
        <v>0.5</v>
      </c>
      <c r="P7215">
        <f t="shared" si="225"/>
        <v>11.268450000000001</v>
      </c>
    </row>
    <row r="7216" spans="1:16" x14ac:dyDescent="0.35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f t="shared" si="224"/>
        <v>0</v>
      </c>
      <c r="P7216">
        <f t="shared" si="225"/>
        <v>11.643999999999998</v>
      </c>
    </row>
    <row r="7217" spans="1:16" x14ac:dyDescent="0.35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f t="shared" si="224"/>
        <v>0</v>
      </c>
      <c r="P7217">
        <f t="shared" si="225"/>
        <v>13.478400000000002</v>
      </c>
    </row>
    <row r="7218" spans="1:16" x14ac:dyDescent="0.35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  <c r="O7218">
        <f t="shared" si="224"/>
        <v>0.1</v>
      </c>
      <c r="P7218">
        <f t="shared" si="225"/>
        <v>6.8884200000000009</v>
      </c>
    </row>
    <row r="7219" spans="1:16" x14ac:dyDescent="0.35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f t="shared" si="224"/>
        <v>0.1</v>
      </c>
      <c r="P7219">
        <f t="shared" si="225"/>
        <v>44.684640000000002</v>
      </c>
    </row>
    <row r="7220" spans="1:16" x14ac:dyDescent="0.35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  <c r="O7220">
        <f t="shared" si="224"/>
        <v>0.1</v>
      </c>
      <c r="P7220">
        <f t="shared" si="225"/>
        <v>239.33183999999997</v>
      </c>
    </row>
    <row r="7221" spans="1:16" x14ac:dyDescent="0.35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f t="shared" si="224"/>
        <v>0.1</v>
      </c>
      <c r="P7221">
        <f t="shared" si="225"/>
        <v>35.441120000000005</v>
      </c>
    </row>
    <row r="7222" spans="1:16" x14ac:dyDescent="0.35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f t="shared" si="224"/>
        <v>0.5</v>
      </c>
      <c r="P7222">
        <f t="shared" si="225"/>
        <v>754.85024999999996</v>
      </c>
    </row>
    <row r="7223" spans="1:16" x14ac:dyDescent="0.35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f t="shared" si="224"/>
        <v>0.5</v>
      </c>
      <c r="P7223">
        <f t="shared" si="225"/>
        <v>153.11339999999998</v>
      </c>
    </row>
    <row r="7224" spans="1:16" x14ac:dyDescent="0.35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f t="shared" si="224"/>
        <v>0.5</v>
      </c>
      <c r="P7224">
        <f t="shared" si="225"/>
        <v>71.698499999999996</v>
      </c>
    </row>
    <row r="7225" spans="1:16" x14ac:dyDescent="0.35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f t="shared" si="224"/>
        <v>0.5</v>
      </c>
      <c r="P7225">
        <f t="shared" si="225"/>
        <v>146.93805</v>
      </c>
    </row>
    <row r="7226" spans="1:16" x14ac:dyDescent="0.35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f t="shared" si="224"/>
        <v>0.5</v>
      </c>
      <c r="P7226">
        <f t="shared" si="225"/>
        <v>152.37810000000002</v>
      </c>
    </row>
    <row r="7227" spans="1:16" x14ac:dyDescent="0.35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  <c r="O7227">
        <f t="shared" si="224"/>
        <v>0.5</v>
      </c>
      <c r="P7227">
        <f t="shared" si="225"/>
        <v>30.954000000000004</v>
      </c>
    </row>
    <row r="7228" spans="1:16" x14ac:dyDescent="0.35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f t="shared" si="224"/>
        <v>0.5</v>
      </c>
      <c r="P7228">
        <f t="shared" si="225"/>
        <v>127.79249999999999</v>
      </c>
    </row>
    <row r="7229" spans="1:16" x14ac:dyDescent="0.35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  <c r="O7229">
        <f t="shared" si="224"/>
        <v>0.5</v>
      </c>
      <c r="P7229">
        <f t="shared" si="225"/>
        <v>1657.99875</v>
      </c>
    </row>
    <row r="7230" spans="1:16" x14ac:dyDescent="0.35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f t="shared" si="224"/>
        <v>0.1</v>
      </c>
      <c r="P7230">
        <f t="shared" si="225"/>
        <v>65.377620000000007</v>
      </c>
    </row>
    <row r="7231" spans="1:16" x14ac:dyDescent="0.35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  <c r="O7231">
        <f t="shared" si="224"/>
        <v>0.1</v>
      </c>
      <c r="P7231">
        <f t="shared" si="225"/>
        <v>13.309889999999999</v>
      </c>
    </row>
    <row r="7232" spans="1:16" x14ac:dyDescent="0.35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  <c r="O7232">
        <f t="shared" si="224"/>
        <v>0.1</v>
      </c>
      <c r="P7232">
        <f t="shared" si="225"/>
        <v>16.984000000000002</v>
      </c>
    </row>
    <row r="7233" spans="1:16" x14ac:dyDescent="0.35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f t="shared" si="224"/>
        <v>0.1</v>
      </c>
      <c r="P7233">
        <f t="shared" si="225"/>
        <v>378.64024000000006</v>
      </c>
    </row>
    <row r="7234" spans="1:16" x14ac:dyDescent="0.35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f t="shared" si="224"/>
        <v>0.1</v>
      </c>
      <c r="P7234">
        <f t="shared" si="225"/>
        <v>16.109280000000002</v>
      </c>
    </row>
    <row r="7235" spans="1:16" x14ac:dyDescent="0.35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f t="shared" ref="O7235:O7298" si="226">IF(D7235="Same Day",0.2,IF(D7235="First Class",0.1,IF(D7235= "Standard Class",0.5,0)))</f>
        <v>0.5</v>
      </c>
      <c r="P7235">
        <f t="shared" ref="P7235:P7298" si="227">(K7235-N7235)*(1+O7235)</f>
        <v>103.94399999999999</v>
      </c>
    </row>
    <row r="7236" spans="1:16" x14ac:dyDescent="0.35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f t="shared" si="226"/>
        <v>0.5</v>
      </c>
      <c r="P7236">
        <f t="shared" si="227"/>
        <v>9.9144000000000023</v>
      </c>
    </row>
    <row r="7237" spans="1:16" x14ac:dyDescent="0.35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f t="shared" si="226"/>
        <v>0.5</v>
      </c>
      <c r="P7237">
        <f t="shared" si="227"/>
        <v>70.324200000000005</v>
      </c>
    </row>
    <row r="7238" spans="1:16" x14ac:dyDescent="0.35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  <c r="O7238">
        <f t="shared" si="226"/>
        <v>0.1</v>
      </c>
      <c r="P7238">
        <f t="shared" si="227"/>
        <v>6.842880000000001</v>
      </c>
    </row>
    <row r="7239" spans="1:16" x14ac:dyDescent="0.35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f t="shared" si="226"/>
        <v>0.2</v>
      </c>
      <c r="P7239">
        <f t="shared" si="227"/>
        <v>793.41911999999991</v>
      </c>
    </row>
    <row r="7240" spans="1:16" x14ac:dyDescent="0.35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f t="shared" si="226"/>
        <v>0.5</v>
      </c>
      <c r="P7240">
        <f t="shared" si="227"/>
        <v>38.245199999999997</v>
      </c>
    </row>
    <row r="7241" spans="1:16" x14ac:dyDescent="0.35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f t="shared" si="226"/>
        <v>0.5</v>
      </c>
      <c r="P7241">
        <f t="shared" si="227"/>
        <v>31.609199999999994</v>
      </c>
    </row>
    <row r="7242" spans="1:16" x14ac:dyDescent="0.35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  <c r="O7242">
        <f t="shared" si="226"/>
        <v>0</v>
      </c>
      <c r="P7242">
        <f t="shared" si="227"/>
        <v>39.816000000000003</v>
      </c>
    </row>
    <row r="7243" spans="1:16" x14ac:dyDescent="0.35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  <c r="O7243">
        <f t="shared" si="226"/>
        <v>0</v>
      </c>
      <c r="P7243">
        <f t="shared" si="227"/>
        <v>62.693999999999996</v>
      </c>
    </row>
    <row r="7244" spans="1:16" x14ac:dyDescent="0.35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f t="shared" si="226"/>
        <v>0</v>
      </c>
      <c r="P7244">
        <f t="shared" si="227"/>
        <v>16.1738</v>
      </c>
    </row>
    <row r="7245" spans="1:16" x14ac:dyDescent="0.35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f t="shared" si="226"/>
        <v>0</v>
      </c>
      <c r="P7245">
        <f t="shared" si="227"/>
        <v>5047.0559999999996</v>
      </c>
    </row>
    <row r="7246" spans="1:16" x14ac:dyDescent="0.35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f t="shared" si="226"/>
        <v>0.1</v>
      </c>
      <c r="P7246">
        <f t="shared" si="227"/>
        <v>33.799920000000007</v>
      </c>
    </row>
    <row r="7247" spans="1:16" x14ac:dyDescent="0.35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f t="shared" si="226"/>
        <v>0.5</v>
      </c>
      <c r="P7247">
        <f t="shared" si="227"/>
        <v>505.73249999999996</v>
      </c>
    </row>
    <row r="7248" spans="1:16" x14ac:dyDescent="0.35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f t="shared" si="226"/>
        <v>0.5</v>
      </c>
      <c r="P7248">
        <f t="shared" si="227"/>
        <v>15.308999999999999</v>
      </c>
    </row>
    <row r="7249" spans="1:16" x14ac:dyDescent="0.35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f t="shared" si="226"/>
        <v>0.5</v>
      </c>
      <c r="P7249">
        <f t="shared" si="227"/>
        <v>753.10050000000001</v>
      </c>
    </row>
    <row r="7250" spans="1:16" x14ac:dyDescent="0.35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f t="shared" si="226"/>
        <v>0.5</v>
      </c>
      <c r="P7250">
        <f t="shared" si="227"/>
        <v>82.084800000000001</v>
      </c>
    </row>
    <row r="7251" spans="1:16" x14ac:dyDescent="0.35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  <c r="O7251">
        <f t="shared" si="226"/>
        <v>0</v>
      </c>
      <c r="P7251">
        <f t="shared" si="227"/>
        <v>83.986000000000004</v>
      </c>
    </row>
    <row r="7252" spans="1:16" x14ac:dyDescent="0.35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  <c r="O7252">
        <f t="shared" si="226"/>
        <v>0</v>
      </c>
      <c r="P7252">
        <f t="shared" si="227"/>
        <v>593.98199999999997</v>
      </c>
    </row>
    <row r="7253" spans="1:16" x14ac:dyDescent="0.35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f t="shared" si="226"/>
        <v>0.5</v>
      </c>
      <c r="P7253">
        <f t="shared" si="227"/>
        <v>8.8127999999999993</v>
      </c>
    </row>
    <row r="7254" spans="1:16" x14ac:dyDescent="0.35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f t="shared" si="226"/>
        <v>0.5</v>
      </c>
      <c r="P7254">
        <f t="shared" si="227"/>
        <v>55.501199999999997</v>
      </c>
    </row>
    <row r="7255" spans="1:16" x14ac:dyDescent="0.35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  <c r="O7255">
        <f t="shared" si="226"/>
        <v>0.5</v>
      </c>
      <c r="P7255">
        <f t="shared" si="227"/>
        <v>382.97700000000003</v>
      </c>
    </row>
    <row r="7256" spans="1:16" x14ac:dyDescent="0.35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  <c r="O7256">
        <f t="shared" si="226"/>
        <v>0.5</v>
      </c>
      <c r="P7256">
        <f t="shared" si="227"/>
        <v>39.105000000000004</v>
      </c>
    </row>
    <row r="7257" spans="1:16" x14ac:dyDescent="0.35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  <c r="O7257">
        <f t="shared" si="226"/>
        <v>0.5</v>
      </c>
      <c r="P7257">
        <f t="shared" si="227"/>
        <v>53.740799999999993</v>
      </c>
    </row>
    <row r="7258" spans="1:16" x14ac:dyDescent="0.35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  <c r="O7258">
        <f t="shared" si="226"/>
        <v>0.5</v>
      </c>
      <c r="P7258">
        <f t="shared" si="227"/>
        <v>6.1715999999999998</v>
      </c>
    </row>
    <row r="7259" spans="1:16" x14ac:dyDescent="0.35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f t="shared" si="226"/>
        <v>0.5</v>
      </c>
      <c r="P7259">
        <f t="shared" si="227"/>
        <v>490.69799999999998</v>
      </c>
    </row>
    <row r="7260" spans="1:16" x14ac:dyDescent="0.35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  <c r="O7260">
        <f t="shared" si="226"/>
        <v>0.5</v>
      </c>
      <c r="P7260">
        <f t="shared" si="227"/>
        <v>16.096499999999999</v>
      </c>
    </row>
    <row r="7261" spans="1:16" x14ac:dyDescent="0.35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  <c r="O7261">
        <f t="shared" si="226"/>
        <v>0.5</v>
      </c>
      <c r="P7261">
        <f t="shared" si="227"/>
        <v>35.380800000000001</v>
      </c>
    </row>
    <row r="7262" spans="1:16" x14ac:dyDescent="0.35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f t="shared" si="226"/>
        <v>0.5</v>
      </c>
      <c r="P7262">
        <f t="shared" si="227"/>
        <v>136.06919999999997</v>
      </c>
    </row>
    <row r="7263" spans="1:16" x14ac:dyDescent="0.35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  <c r="O7263">
        <f t="shared" si="226"/>
        <v>0</v>
      </c>
      <c r="P7263">
        <f t="shared" si="227"/>
        <v>10.584</v>
      </c>
    </row>
    <row r="7264" spans="1:16" x14ac:dyDescent="0.35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f t="shared" si="226"/>
        <v>0.5</v>
      </c>
      <c r="P7264">
        <f t="shared" si="227"/>
        <v>58.86</v>
      </c>
    </row>
    <row r="7265" spans="1:16" x14ac:dyDescent="0.35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f t="shared" si="226"/>
        <v>0.5</v>
      </c>
      <c r="P7265">
        <f t="shared" si="227"/>
        <v>30.887999999999998</v>
      </c>
    </row>
    <row r="7266" spans="1:16" x14ac:dyDescent="0.35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  <c r="O7266">
        <f t="shared" si="226"/>
        <v>0.5</v>
      </c>
      <c r="P7266">
        <f t="shared" si="227"/>
        <v>196.40880000000004</v>
      </c>
    </row>
    <row r="7267" spans="1:16" x14ac:dyDescent="0.35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f t="shared" si="226"/>
        <v>0</v>
      </c>
      <c r="P7267">
        <f t="shared" si="227"/>
        <v>190.88560000000001</v>
      </c>
    </row>
    <row r="7268" spans="1:16" x14ac:dyDescent="0.35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f t="shared" si="226"/>
        <v>0.2</v>
      </c>
      <c r="P7268">
        <f t="shared" si="227"/>
        <v>29.541600000000003</v>
      </c>
    </row>
    <row r="7269" spans="1:16" x14ac:dyDescent="0.35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f t="shared" si="226"/>
        <v>0.2</v>
      </c>
      <c r="P7269">
        <f t="shared" si="227"/>
        <v>81.570239999999998</v>
      </c>
    </row>
    <row r="7270" spans="1:16" x14ac:dyDescent="0.35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f t="shared" si="226"/>
        <v>0.5</v>
      </c>
      <c r="P7270">
        <f t="shared" si="227"/>
        <v>85.649399999999986</v>
      </c>
    </row>
    <row r="7271" spans="1:16" x14ac:dyDescent="0.35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f t="shared" si="226"/>
        <v>0.5</v>
      </c>
      <c r="P7271">
        <f t="shared" si="227"/>
        <v>426.29759999999999</v>
      </c>
    </row>
    <row r="7272" spans="1:16" x14ac:dyDescent="0.35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f t="shared" si="226"/>
        <v>0.5</v>
      </c>
      <c r="P7272">
        <f t="shared" si="227"/>
        <v>429.81659999999999</v>
      </c>
    </row>
    <row r="7273" spans="1:16" x14ac:dyDescent="0.35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f t="shared" si="226"/>
        <v>0.5</v>
      </c>
      <c r="P7273">
        <f t="shared" si="227"/>
        <v>19.402799999999999</v>
      </c>
    </row>
    <row r="7274" spans="1:16" x14ac:dyDescent="0.35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f t="shared" si="226"/>
        <v>0.5</v>
      </c>
      <c r="P7274">
        <f t="shared" si="227"/>
        <v>37.480800000000002</v>
      </c>
    </row>
    <row r="7275" spans="1:16" x14ac:dyDescent="0.35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f t="shared" si="226"/>
        <v>0.5</v>
      </c>
      <c r="P7275">
        <f t="shared" si="227"/>
        <v>10.237499999999999</v>
      </c>
    </row>
    <row r="7276" spans="1:16" x14ac:dyDescent="0.35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f t="shared" si="226"/>
        <v>0.5</v>
      </c>
      <c r="P7276">
        <f t="shared" si="227"/>
        <v>446.19749999999999</v>
      </c>
    </row>
    <row r="7277" spans="1:16" x14ac:dyDescent="0.35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  <c r="O7277">
        <f t="shared" si="226"/>
        <v>0.5</v>
      </c>
      <c r="P7277">
        <f t="shared" si="227"/>
        <v>63.340199999999996</v>
      </c>
    </row>
    <row r="7278" spans="1:16" x14ac:dyDescent="0.35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  <c r="O7278">
        <f t="shared" si="226"/>
        <v>0.5</v>
      </c>
      <c r="P7278">
        <f t="shared" si="227"/>
        <v>839.91599999999994</v>
      </c>
    </row>
    <row r="7279" spans="1:16" x14ac:dyDescent="0.35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f t="shared" si="226"/>
        <v>0.1</v>
      </c>
      <c r="P7279">
        <f t="shared" si="227"/>
        <v>34.634600000000006</v>
      </c>
    </row>
    <row r="7280" spans="1:16" x14ac:dyDescent="0.35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  <c r="O7280">
        <f t="shared" si="226"/>
        <v>0.1</v>
      </c>
      <c r="P7280">
        <f t="shared" si="227"/>
        <v>283.11822000000006</v>
      </c>
    </row>
    <row r="7281" spans="1:16" x14ac:dyDescent="0.35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f t="shared" si="226"/>
        <v>0.2</v>
      </c>
      <c r="P7281">
        <f t="shared" si="227"/>
        <v>164.19227999999998</v>
      </c>
    </row>
    <row r="7282" spans="1:16" x14ac:dyDescent="0.35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  <c r="O7282">
        <f t="shared" si="226"/>
        <v>0.5</v>
      </c>
      <c r="P7282">
        <f t="shared" si="227"/>
        <v>1906.4850000000001</v>
      </c>
    </row>
    <row r="7283" spans="1:16" x14ac:dyDescent="0.35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f t="shared" si="226"/>
        <v>0.5</v>
      </c>
      <c r="P7283">
        <f t="shared" si="227"/>
        <v>1619.9594999999999</v>
      </c>
    </row>
    <row r="7284" spans="1:16" x14ac:dyDescent="0.35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f t="shared" si="226"/>
        <v>0.5</v>
      </c>
      <c r="P7284">
        <f t="shared" si="227"/>
        <v>12.068100000000001</v>
      </c>
    </row>
    <row r="7285" spans="1:16" x14ac:dyDescent="0.35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f t="shared" si="226"/>
        <v>0.5</v>
      </c>
      <c r="P7285">
        <f t="shared" si="227"/>
        <v>33.048000000000002</v>
      </c>
    </row>
    <row r="7286" spans="1:16" x14ac:dyDescent="0.35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f t="shared" si="226"/>
        <v>0.5</v>
      </c>
      <c r="P7286">
        <f t="shared" si="227"/>
        <v>112.80359999999999</v>
      </c>
    </row>
    <row r="7287" spans="1:16" x14ac:dyDescent="0.35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  <c r="O7287">
        <f t="shared" si="226"/>
        <v>0.5</v>
      </c>
      <c r="P7287">
        <f t="shared" si="227"/>
        <v>46.591799999999999</v>
      </c>
    </row>
    <row r="7288" spans="1:16" x14ac:dyDescent="0.35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f t="shared" si="226"/>
        <v>0.5</v>
      </c>
      <c r="P7288">
        <f t="shared" si="227"/>
        <v>9.522000000000002</v>
      </c>
    </row>
    <row r="7289" spans="1:16" x14ac:dyDescent="0.35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f t="shared" si="226"/>
        <v>0.5</v>
      </c>
      <c r="P7289">
        <f t="shared" si="227"/>
        <v>51.055649999999993</v>
      </c>
    </row>
    <row r="7290" spans="1:16" x14ac:dyDescent="0.35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  <c r="O7290">
        <f t="shared" si="226"/>
        <v>0.5</v>
      </c>
      <c r="P7290">
        <f t="shared" si="227"/>
        <v>1021.47075</v>
      </c>
    </row>
    <row r="7291" spans="1:16" x14ac:dyDescent="0.35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f t="shared" si="226"/>
        <v>0.1</v>
      </c>
      <c r="P7291">
        <f t="shared" si="227"/>
        <v>251.63325</v>
      </c>
    </row>
    <row r="7292" spans="1:16" x14ac:dyDescent="0.35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f t="shared" si="226"/>
        <v>0.1</v>
      </c>
      <c r="P7292">
        <f t="shared" si="227"/>
        <v>36.310560000000002</v>
      </c>
    </row>
    <row r="7293" spans="1:16" x14ac:dyDescent="0.35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  <c r="O7293">
        <f t="shared" si="226"/>
        <v>0.1</v>
      </c>
      <c r="P7293">
        <f t="shared" si="227"/>
        <v>15.163830000000003</v>
      </c>
    </row>
    <row r="7294" spans="1:16" x14ac:dyDescent="0.35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  <c r="O7294">
        <f t="shared" si="226"/>
        <v>0.5</v>
      </c>
      <c r="P7294">
        <f t="shared" si="227"/>
        <v>1382.37</v>
      </c>
    </row>
    <row r="7295" spans="1:16" x14ac:dyDescent="0.35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f t="shared" si="226"/>
        <v>0.5</v>
      </c>
      <c r="P7295">
        <f t="shared" si="227"/>
        <v>57.59040000000001</v>
      </c>
    </row>
    <row r="7296" spans="1:16" x14ac:dyDescent="0.35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f t="shared" si="226"/>
        <v>0.5</v>
      </c>
      <c r="P7296">
        <f t="shared" si="227"/>
        <v>18.519599999999997</v>
      </c>
    </row>
    <row r="7297" spans="1:16" x14ac:dyDescent="0.35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f t="shared" si="226"/>
        <v>0.1</v>
      </c>
      <c r="P7297">
        <f t="shared" si="227"/>
        <v>38.502200000000009</v>
      </c>
    </row>
    <row r="7298" spans="1:16" x14ac:dyDescent="0.35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f t="shared" si="226"/>
        <v>0.1</v>
      </c>
      <c r="P7298">
        <f t="shared" si="227"/>
        <v>3.9877200000000008</v>
      </c>
    </row>
    <row r="7299" spans="1:16" x14ac:dyDescent="0.35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f t="shared" ref="O7299:O7362" si="228">IF(D7299="Same Day",0.2,IF(D7299="First Class",0.1,IF(D7299= "Standard Class",0.5,0)))</f>
        <v>0</v>
      </c>
      <c r="P7299">
        <f t="shared" ref="P7299:P7362" si="229">(K7299-N7299)*(1+O7299)</f>
        <v>69.515999999999991</v>
      </c>
    </row>
    <row r="7300" spans="1:16" x14ac:dyDescent="0.35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f t="shared" si="228"/>
        <v>0.1</v>
      </c>
      <c r="P7300">
        <f t="shared" si="229"/>
        <v>514.096</v>
      </c>
    </row>
    <row r="7301" spans="1:16" x14ac:dyDescent="0.35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f t="shared" si="228"/>
        <v>0.1</v>
      </c>
      <c r="P7301">
        <f t="shared" si="229"/>
        <v>17.622</v>
      </c>
    </row>
    <row r="7302" spans="1:16" x14ac:dyDescent="0.35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f t="shared" si="228"/>
        <v>0.1</v>
      </c>
      <c r="P7302">
        <f t="shared" si="229"/>
        <v>499.851</v>
      </c>
    </row>
    <row r="7303" spans="1:16" x14ac:dyDescent="0.35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f t="shared" si="228"/>
        <v>0.1</v>
      </c>
      <c r="P7303">
        <f t="shared" si="229"/>
        <v>8.589240000000002</v>
      </c>
    </row>
    <row r="7304" spans="1:16" x14ac:dyDescent="0.35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f t="shared" si="228"/>
        <v>0.1</v>
      </c>
      <c r="P7304">
        <f t="shared" si="229"/>
        <v>493.37310000000008</v>
      </c>
    </row>
    <row r="7305" spans="1:16" x14ac:dyDescent="0.35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f t="shared" si="228"/>
        <v>0.5</v>
      </c>
      <c r="P7305">
        <f t="shared" si="229"/>
        <v>136.66499999999999</v>
      </c>
    </row>
    <row r="7306" spans="1:16" x14ac:dyDescent="0.35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  <c r="O7306">
        <f t="shared" si="228"/>
        <v>0.5</v>
      </c>
      <c r="P7306">
        <f t="shared" si="229"/>
        <v>10.1088</v>
      </c>
    </row>
    <row r="7307" spans="1:16" x14ac:dyDescent="0.35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f t="shared" si="228"/>
        <v>0.5</v>
      </c>
      <c r="P7307">
        <f t="shared" si="229"/>
        <v>1565.3348999999998</v>
      </c>
    </row>
    <row r="7308" spans="1:16" x14ac:dyDescent="0.35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  <c r="O7308">
        <f t="shared" si="228"/>
        <v>0</v>
      </c>
      <c r="P7308">
        <f t="shared" si="229"/>
        <v>59.04</v>
      </c>
    </row>
    <row r="7309" spans="1:16" x14ac:dyDescent="0.35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f t="shared" si="228"/>
        <v>0</v>
      </c>
      <c r="P7309">
        <f t="shared" si="229"/>
        <v>103.92280000000001</v>
      </c>
    </row>
    <row r="7310" spans="1:16" x14ac:dyDescent="0.35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f t="shared" si="228"/>
        <v>0</v>
      </c>
      <c r="P7310">
        <f t="shared" si="229"/>
        <v>80.646299999999997</v>
      </c>
    </row>
    <row r="7311" spans="1:16" x14ac:dyDescent="0.35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f t="shared" si="228"/>
        <v>0</v>
      </c>
      <c r="P7311">
        <f t="shared" si="229"/>
        <v>13.423500000000001</v>
      </c>
    </row>
    <row r="7312" spans="1:16" x14ac:dyDescent="0.35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f t="shared" si="228"/>
        <v>0.5</v>
      </c>
      <c r="P7312">
        <f t="shared" si="229"/>
        <v>53.418749999999996</v>
      </c>
    </row>
    <row r="7313" spans="1:16" x14ac:dyDescent="0.35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f t="shared" si="228"/>
        <v>0.5</v>
      </c>
      <c r="P7313">
        <f t="shared" si="229"/>
        <v>4.7736000000000001</v>
      </c>
    </row>
    <row r="7314" spans="1:16" x14ac:dyDescent="0.35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f t="shared" si="228"/>
        <v>0.5</v>
      </c>
      <c r="P7314">
        <f t="shared" si="229"/>
        <v>29.717099999999999</v>
      </c>
    </row>
    <row r="7315" spans="1:16" x14ac:dyDescent="0.35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f t="shared" si="228"/>
        <v>0.5</v>
      </c>
      <c r="P7315">
        <f t="shared" si="229"/>
        <v>44.851199999999992</v>
      </c>
    </row>
    <row r="7316" spans="1:16" x14ac:dyDescent="0.35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f t="shared" si="228"/>
        <v>0.5</v>
      </c>
      <c r="P7316">
        <f t="shared" si="229"/>
        <v>392.01</v>
      </c>
    </row>
    <row r="7317" spans="1:16" x14ac:dyDescent="0.35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f t="shared" si="228"/>
        <v>0</v>
      </c>
      <c r="P7317">
        <f t="shared" si="229"/>
        <v>31.183199999999999</v>
      </c>
    </row>
    <row r="7318" spans="1:16" x14ac:dyDescent="0.35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f t="shared" si="228"/>
        <v>0.5</v>
      </c>
      <c r="P7318">
        <f t="shared" si="229"/>
        <v>270.14580000000001</v>
      </c>
    </row>
    <row r="7319" spans="1:16" x14ac:dyDescent="0.35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f t="shared" si="228"/>
        <v>0.5</v>
      </c>
      <c r="P7319">
        <f t="shared" si="229"/>
        <v>19.48545</v>
      </c>
    </row>
    <row r="7320" spans="1:16" x14ac:dyDescent="0.35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f t="shared" si="228"/>
        <v>0.5</v>
      </c>
      <c r="P7320">
        <f t="shared" si="229"/>
        <v>11.4345</v>
      </c>
    </row>
    <row r="7321" spans="1:16" x14ac:dyDescent="0.35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  <c r="O7321">
        <f t="shared" si="228"/>
        <v>0</v>
      </c>
      <c r="P7321">
        <f t="shared" si="229"/>
        <v>715.36350000000004</v>
      </c>
    </row>
    <row r="7322" spans="1:16" x14ac:dyDescent="0.35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f t="shared" si="228"/>
        <v>0</v>
      </c>
      <c r="P7322">
        <f t="shared" si="229"/>
        <v>97.416000000000011</v>
      </c>
    </row>
    <row r="7323" spans="1:16" x14ac:dyDescent="0.35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f t="shared" si="228"/>
        <v>0.5</v>
      </c>
      <c r="P7323">
        <f t="shared" si="229"/>
        <v>8.3475000000000001</v>
      </c>
    </row>
    <row r="7324" spans="1:16" x14ac:dyDescent="0.35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  <c r="O7324">
        <f t="shared" si="228"/>
        <v>0.5</v>
      </c>
      <c r="P7324">
        <f t="shared" si="229"/>
        <v>119.07</v>
      </c>
    </row>
    <row r="7325" spans="1:16" x14ac:dyDescent="0.35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f t="shared" si="228"/>
        <v>0.1</v>
      </c>
      <c r="P7325">
        <f t="shared" si="229"/>
        <v>34.155440000000006</v>
      </c>
    </row>
    <row r="7326" spans="1:16" x14ac:dyDescent="0.35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f t="shared" si="228"/>
        <v>0.1</v>
      </c>
      <c r="P7326">
        <f t="shared" si="229"/>
        <v>5.4054000000000002</v>
      </c>
    </row>
    <row r="7327" spans="1:16" x14ac:dyDescent="0.35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  <c r="O7327">
        <f t="shared" si="228"/>
        <v>0.5</v>
      </c>
      <c r="P7327">
        <f t="shared" si="229"/>
        <v>432.86400000000003</v>
      </c>
    </row>
    <row r="7328" spans="1:16" x14ac:dyDescent="0.35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f t="shared" si="228"/>
        <v>0.5</v>
      </c>
      <c r="P7328">
        <f t="shared" si="229"/>
        <v>28.072200000000006</v>
      </c>
    </row>
    <row r="7329" spans="1:16" x14ac:dyDescent="0.35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  <c r="O7329">
        <f t="shared" si="228"/>
        <v>0.5</v>
      </c>
      <c r="P7329">
        <f t="shared" si="229"/>
        <v>144.85499999999999</v>
      </c>
    </row>
    <row r="7330" spans="1:16" x14ac:dyDescent="0.35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f t="shared" si="228"/>
        <v>0.5</v>
      </c>
      <c r="P7330">
        <f t="shared" si="229"/>
        <v>1295.9676000000002</v>
      </c>
    </row>
    <row r="7331" spans="1:16" x14ac:dyDescent="0.35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f t="shared" si="228"/>
        <v>0.5</v>
      </c>
      <c r="P7331">
        <f t="shared" si="229"/>
        <v>2283.1136999999999</v>
      </c>
    </row>
    <row r="7332" spans="1:16" x14ac:dyDescent="0.35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f t="shared" si="228"/>
        <v>0.1</v>
      </c>
      <c r="P7332">
        <f t="shared" si="229"/>
        <v>34.412399999999998</v>
      </c>
    </row>
    <row r="7333" spans="1:16" x14ac:dyDescent="0.35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f t="shared" si="228"/>
        <v>0.5</v>
      </c>
      <c r="P7333">
        <f t="shared" si="229"/>
        <v>112.31415000000001</v>
      </c>
    </row>
    <row r="7334" spans="1:16" x14ac:dyDescent="0.35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f t="shared" si="228"/>
        <v>0.5</v>
      </c>
      <c r="P7334">
        <f t="shared" si="229"/>
        <v>219.88260000000002</v>
      </c>
    </row>
    <row r="7335" spans="1:16" x14ac:dyDescent="0.35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f t="shared" si="228"/>
        <v>0.5</v>
      </c>
      <c r="P7335">
        <f t="shared" si="229"/>
        <v>85.884</v>
      </c>
    </row>
    <row r="7336" spans="1:16" x14ac:dyDescent="0.35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f t="shared" si="228"/>
        <v>0.5</v>
      </c>
      <c r="P7336">
        <f t="shared" si="229"/>
        <v>60.321599999999997</v>
      </c>
    </row>
    <row r="7337" spans="1:16" x14ac:dyDescent="0.35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f t="shared" si="228"/>
        <v>0.5</v>
      </c>
      <c r="P7337">
        <f t="shared" si="229"/>
        <v>708.87599999999998</v>
      </c>
    </row>
    <row r="7338" spans="1:16" x14ac:dyDescent="0.35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f t="shared" si="228"/>
        <v>0.5</v>
      </c>
      <c r="P7338">
        <f t="shared" si="229"/>
        <v>590.05799999999999</v>
      </c>
    </row>
    <row r="7339" spans="1:16" x14ac:dyDescent="0.35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f t="shared" si="228"/>
        <v>0.1</v>
      </c>
      <c r="P7339">
        <f t="shared" si="229"/>
        <v>12.795750000000002</v>
      </c>
    </row>
    <row r="7340" spans="1:16" x14ac:dyDescent="0.35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f t="shared" si="228"/>
        <v>0</v>
      </c>
      <c r="P7340">
        <f t="shared" si="229"/>
        <v>155.88420000000002</v>
      </c>
    </row>
    <row r="7341" spans="1:16" x14ac:dyDescent="0.35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  <c r="O7341">
        <f t="shared" si="228"/>
        <v>0.1</v>
      </c>
      <c r="P7341">
        <f t="shared" si="229"/>
        <v>4.5619199999999998</v>
      </c>
    </row>
    <row r="7342" spans="1:16" x14ac:dyDescent="0.35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  <c r="O7342">
        <f t="shared" si="228"/>
        <v>0.5</v>
      </c>
      <c r="P7342">
        <f t="shared" si="229"/>
        <v>74.328599999999994</v>
      </c>
    </row>
    <row r="7343" spans="1:16" x14ac:dyDescent="0.35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f t="shared" si="228"/>
        <v>0.5</v>
      </c>
      <c r="P7343">
        <f t="shared" si="229"/>
        <v>129.49754999999999</v>
      </c>
    </row>
    <row r="7344" spans="1:16" x14ac:dyDescent="0.35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f t="shared" si="228"/>
        <v>0.5</v>
      </c>
      <c r="P7344">
        <f t="shared" si="229"/>
        <v>24.6816</v>
      </c>
    </row>
    <row r="7345" spans="1:16" x14ac:dyDescent="0.35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f t="shared" si="228"/>
        <v>0.5</v>
      </c>
      <c r="P7345">
        <f t="shared" si="229"/>
        <v>259.03800000000001</v>
      </c>
    </row>
    <row r="7346" spans="1:16" x14ac:dyDescent="0.35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  <c r="O7346">
        <f t="shared" si="228"/>
        <v>0.5</v>
      </c>
      <c r="P7346">
        <f t="shared" si="229"/>
        <v>1712.8125</v>
      </c>
    </row>
    <row r="7347" spans="1:16" x14ac:dyDescent="0.35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f t="shared" si="228"/>
        <v>0.5</v>
      </c>
      <c r="P7347">
        <f t="shared" si="229"/>
        <v>135.18119999999999</v>
      </c>
    </row>
    <row r="7348" spans="1:16" x14ac:dyDescent="0.35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f t="shared" si="228"/>
        <v>0.5</v>
      </c>
      <c r="P7348">
        <f t="shared" si="229"/>
        <v>18.3384</v>
      </c>
    </row>
    <row r="7349" spans="1:16" x14ac:dyDescent="0.35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f t="shared" si="228"/>
        <v>0.5</v>
      </c>
      <c r="P7349">
        <f t="shared" si="229"/>
        <v>115.39650000000002</v>
      </c>
    </row>
    <row r="7350" spans="1:16" x14ac:dyDescent="0.35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f t="shared" si="228"/>
        <v>0.5</v>
      </c>
      <c r="P7350">
        <f t="shared" si="229"/>
        <v>954.56880000000001</v>
      </c>
    </row>
    <row r="7351" spans="1:16" x14ac:dyDescent="0.35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  <c r="O7351">
        <f t="shared" si="228"/>
        <v>0.5</v>
      </c>
      <c r="P7351">
        <f t="shared" si="229"/>
        <v>29.115000000000002</v>
      </c>
    </row>
    <row r="7352" spans="1:16" x14ac:dyDescent="0.35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  <c r="O7352">
        <f t="shared" si="228"/>
        <v>0.5</v>
      </c>
      <c r="P7352">
        <f t="shared" si="229"/>
        <v>17.081999999999997</v>
      </c>
    </row>
    <row r="7353" spans="1:16" x14ac:dyDescent="0.35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f t="shared" si="228"/>
        <v>0.5</v>
      </c>
      <c r="P7353">
        <f t="shared" si="229"/>
        <v>102.28785000000001</v>
      </c>
    </row>
    <row r="7354" spans="1:16" x14ac:dyDescent="0.35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f t="shared" si="228"/>
        <v>0</v>
      </c>
      <c r="P7354">
        <f t="shared" si="229"/>
        <v>527.10400000000004</v>
      </c>
    </row>
    <row r="7355" spans="1:16" x14ac:dyDescent="0.35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f t="shared" si="228"/>
        <v>0.5</v>
      </c>
      <c r="P7355">
        <f t="shared" si="229"/>
        <v>16.726500000000001</v>
      </c>
    </row>
    <row r="7356" spans="1:16" x14ac:dyDescent="0.35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  <c r="O7356">
        <f t="shared" si="228"/>
        <v>0.5</v>
      </c>
      <c r="P7356">
        <f t="shared" si="229"/>
        <v>24.6675</v>
      </c>
    </row>
    <row r="7357" spans="1:16" x14ac:dyDescent="0.35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  <c r="O7357">
        <f t="shared" si="228"/>
        <v>0</v>
      </c>
      <c r="P7357">
        <f t="shared" si="229"/>
        <v>64.02000000000001</v>
      </c>
    </row>
    <row r="7358" spans="1:16" x14ac:dyDescent="0.35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f t="shared" si="228"/>
        <v>0.5</v>
      </c>
      <c r="P7358">
        <f t="shared" si="229"/>
        <v>1.8743999999999996</v>
      </c>
    </row>
    <row r="7359" spans="1:16" x14ac:dyDescent="0.35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  <c r="O7359">
        <f t="shared" si="228"/>
        <v>0.5</v>
      </c>
      <c r="P7359">
        <f t="shared" si="229"/>
        <v>254.35200000000003</v>
      </c>
    </row>
    <row r="7360" spans="1:16" x14ac:dyDescent="0.35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f t="shared" si="228"/>
        <v>0</v>
      </c>
      <c r="P7360">
        <f t="shared" si="229"/>
        <v>302.35680000000002</v>
      </c>
    </row>
    <row r="7361" spans="1:16" x14ac:dyDescent="0.35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f t="shared" si="228"/>
        <v>0</v>
      </c>
      <c r="P7361">
        <f t="shared" si="229"/>
        <v>715.81079999999997</v>
      </c>
    </row>
    <row r="7362" spans="1:16" x14ac:dyDescent="0.35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f t="shared" si="228"/>
        <v>0.1</v>
      </c>
      <c r="P7362">
        <f t="shared" si="229"/>
        <v>11.119680000000001</v>
      </c>
    </row>
    <row r="7363" spans="1:16" x14ac:dyDescent="0.35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f t="shared" ref="O7363:O7426" si="230">IF(D7363="Same Day",0.2,IF(D7363="First Class",0.1,IF(D7363= "Standard Class",0.5,0)))</f>
        <v>0.1</v>
      </c>
      <c r="P7363">
        <f t="shared" ref="P7363:P7426" si="231">(K7363-N7363)*(1+O7363)</f>
        <v>253.87230000000002</v>
      </c>
    </row>
    <row r="7364" spans="1:16" x14ac:dyDescent="0.35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f t="shared" si="230"/>
        <v>0.1</v>
      </c>
      <c r="P7364">
        <f t="shared" si="231"/>
        <v>25.179000000000002</v>
      </c>
    </row>
    <row r="7365" spans="1:16" x14ac:dyDescent="0.35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f t="shared" si="230"/>
        <v>0.5</v>
      </c>
      <c r="P7365">
        <f t="shared" si="231"/>
        <v>620.83214999999996</v>
      </c>
    </row>
    <row r="7366" spans="1:16" x14ac:dyDescent="0.35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f t="shared" si="230"/>
        <v>0.5</v>
      </c>
      <c r="P7366">
        <f t="shared" si="231"/>
        <v>14.968800000000002</v>
      </c>
    </row>
    <row r="7367" spans="1:16" x14ac:dyDescent="0.35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f t="shared" si="230"/>
        <v>0.5</v>
      </c>
      <c r="P7367">
        <f t="shared" si="231"/>
        <v>17.908799999999999</v>
      </c>
    </row>
    <row r="7368" spans="1:16" x14ac:dyDescent="0.35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f t="shared" si="230"/>
        <v>0.5</v>
      </c>
      <c r="P7368">
        <f t="shared" si="231"/>
        <v>60.40979999999999</v>
      </c>
    </row>
    <row r="7369" spans="1:16" x14ac:dyDescent="0.35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f t="shared" si="230"/>
        <v>0.5</v>
      </c>
      <c r="P7369">
        <f t="shared" si="231"/>
        <v>558.96750000000009</v>
      </c>
    </row>
    <row r="7370" spans="1:16" x14ac:dyDescent="0.35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f t="shared" si="230"/>
        <v>0.1</v>
      </c>
      <c r="P7370">
        <f t="shared" si="231"/>
        <v>30.2577</v>
      </c>
    </row>
    <row r="7371" spans="1:16" x14ac:dyDescent="0.35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f t="shared" si="230"/>
        <v>0</v>
      </c>
      <c r="P7371">
        <f t="shared" si="231"/>
        <v>2.9375999999999998</v>
      </c>
    </row>
    <row r="7372" spans="1:16" x14ac:dyDescent="0.35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  <c r="O7372">
        <f t="shared" si="230"/>
        <v>0.5</v>
      </c>
      <c r="P7372">
        <f t="shared" si="231"/>
        <v>274.74870000000004</v>
      </c>
    </row>
    <row r="7373" spans="1:16" x14ac:dyDescent="0.35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f t="shared" si="230"/>
        <v>0</v>
      </c>
      <c r="P7373">
        <f t="shared" si="231"/>
        <v>109.18379999999999</v>
      </c>
    </row>
    <row r="7374" spans="1:16" x14ac:dyDescent="0.35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f t="shared" si="230"/>
        <v>0</v>
      </c>
      <c r="P7374">
        <f t="shared" si="231"/>
        <v>60.409800000000004</v>
      </c>
    </row>
    <row r="7375" spans="1:16" x14ac:dyDescent="0.35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f t="shared" si="230"/>
        <v>0</v>
      </c>
      <c r="P7375">
        <f t="shared" si="231"/>
        <v>78.178100000000001</v>
      </c>
    </row>
    <row r="7376" spans="1:16" x14ac:dyDescent="0.35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  <c r="O7376">
        <f t="shared" si="230"/>
        <v>0</v>
      </c>
      <c r="P7376">
        <f t="shared" si="231"/>
        <v>4.3394999999999992</v>
      </c>
    </row>
    <row r="7377" spans="1:16" x14ac:dyDescent="0.35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f t="shared" si="230"/>
        <v>0.5</v>
      </c>
      <c r="P7377">
        <f t="shared" si="231"/>
        <v>36.474299999999999</v>
      </c>
    </row>
    <row r="7378" spans="1:16" x14ac:dyDescent="0.35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f t="shared" si="230"/>
        <v>0.1</v>
      </c>
      <c r="P7378">
        <f t="shared" si="231"/>
        <v>53.792640000000006</v>
      </c>
    </row>
    <row r="7379" spans="1:16" x14ac:dyDescent="0.35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f t="shared" si="230"/>
        <v>0.5</v>
      </c>
      <c r="P7379">
        <f t="shared" si="231"/>
        <v>101.30939999999998</v>
      </c>
    </row>
    <row r="7380" spans="1:16" x14ac:dyDescent="0.35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  <c r="O7380">
        <f t="shared" si="230"/>
        <v>0.2</v>
      </c>
      <c r="P7380">
        <f t="shared" si="231"/>
        <v>10.939680000000001</v>
      </c>
    </row>
    <row r="7381" spans="1:16" x14ac:dyDescent="0.35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f t="shared" si="230"/>
        <v>0.5</v>
      </c>
      <c r="P7381">
        <f t="shared" si="231"/>
        <v>60.498899999999999</v>
      </c>
    </row>
    <row r="7382" spans="1:16" x14ac:dyDescent="0.35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  <c r="O7382">
        <f t="shared" si="230"/>
        <v>0.5</v>
      </c>
      <c r="P7382">
        <f t="shared" si="231"/>
        <v>11.016</v>
      </c>
    </row>
    <row r="7383" spans="1:16" x14ac:dyDescent="0.35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f t="shared" si="230"/>
        <v>0.5</v>
      </c>
      <c r="P7383">
        <f t="shared" si="231"/>
        <v>161.946</v>
      </c>
    </row>
    <row r="7384" spans="1:16" x14ac:dyDescent="0.35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  <c r="O7384">
        <f t="shared" si="230"/>
        <v>0.5</v>
      </c>
      <c r="P7384">
        <f t="shared" si="231"/>
        <v>17.744999999999997</v>
      </c>
    </row>
    <row r="7385" spans="1:16" x14ac:dyDescent="0.35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f t="shared" si="230"/>
        <v>0.5</v>
      </c>
      <c r="P7385">
        <f t="shared" si="231"/>
        <v>13.735799999999999</v>
      </c>
    </row>
    <row r="7386" spans="1:16" x14ac:dyDescent="0.35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  <c r="O7386">
        <f t="shared" si="230"/>
        <v>0.5</v>
      </c>
      <c r="P7386">
        <f t="shared" si="231"/>
        <v>362.88</v>
      </c>
    </row>
    <row r="7387" spans="1:16" x14ac:dyDescent="0.35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f t="shared" si="230"/>
        <v>0.5</v>
      </c>
      <c r="P7387">
        <f t="shared" si="231"/>
        <v>13.494600000000002</v>
      </c>
    </row>
    <row r="7388" spans="1:16" x14ac:dyDescent="0.35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  <c r="O7388">
        <f t="shared" si="230"/>
        <v>0.5</v>
      </c>
      <c r="P7388">
        <f t="shared" si="231"/>
        <v>408.52259999999995</v>
      </c>
    </row>
    <row r="7389" spans="1:16" x14ac:dyDescent="0.35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f t="shared" si="230"/>
        <v>0.5</v>
      </c>
      <c r="P7389">
        <f t="shared" si="231"/>
        <v>1423.3085999999998</v>
      </c>
    </row>
    <row r="7390" spans="1:16" x14ac:dyDescent="0.35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f t="shared" si="230"/>
        <v>0.5</v>
      </c>
      <c r="P7390">
        <f t="shared" si="231"/>
        <v>44.505449999999996</v>
      </c>
    </row>
    <row r="7391" spans="1:16" x14ac:dyDescent="0.35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f t="shared" si="230"/>
        <v>0.5</v>
      </c>
      <c r="P7391">
        <f t="shared" si="231"/>
        <v>512.35799999999995</v>
      </c>
    </row>
    <row r="7392" spans="1:16" x14ac:dyDescent="0.35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  <c r="O7392">
        <f t="shared" si="230"/>
        <v>0.5</v>
      </c>
      <c r="P7392">
        <f t="shared" si="231"/>
        <v>123.72749999999999</v>
      </c>
    </row>
    <row r="7393" spans="1:16" x14ac:dyDescent="0.35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f t="shared" si="230"/>
        <v>0</v>
      </c>
      <c r="P7393">
        <f t="shared" si="231"/>
        <v>51.117000000000004</v>
      </c>
    </row>
    <row r="7394" spans="1:16" x14ac:dyDescent="0.35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f t="shared" si="230"/>
        <v>0.5</v>
      </c>
      <c r="P7394">
        <f t="shared" si="231"/>
        <v>12.952499999999997</v>
      </c>
    </row>
    <row r="7395" spans="1:16" x14ac:dyDescent="0.35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f t="shared" si="230"/>
        <v>0.5</v>
      </c>
      <c r="P7395">
        <f t="shared" si="231"/>
        <v>66.0672</v>
      </c>
    </row>
    <row r="7396" spans="1:16" x14ac:dyDescent="0.35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  <c r="O7396">
        <f t="shared" si="230"/>
        <v>0.5</v>
      </c>
      <c r="P7396">
        <f t="shared" si="231"/>
        <v>27.864000000000001</v>
      </c>
    </row>
    <row r="7397" spans="1:16" x14ac:dyDescent="0.35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f t="shared" si="230"/>
        <v>0.5</v>
      </c>
      <c r="P7397">
        <f t="shared" si="231"/>
        <v>649.84019999999998</v>
      </c>
    </row>
    <row r="7398" spans="1:16" x14ac:dyDescent="0.35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f t="shared" si="230"/>
        <v>0.5</v>
      </c>
      <c r="P7398">
        <f t="shared" si="231"/>
        <v>1039.9751999999999</v>
      </c>
    </row>
    <row r="7399" spans="1:16" x14ac:dyDescent="0.35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f t="shared" si="230"/>
        <v>0.2</v>
      </c>
      <c r="P7399">
        <f t="shared" si="231"/>
        <v>882.90287999999998</v>
      </c>
    </row>
    <row r="7400" spans="1:16" x14ac:dyDescent="0.35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f t="shared" si="230"/>
        <v>0</v>
      </c>
      <c r="P7400">
        <f t="shared" si="231"/>
        <v>22.858200000000004</v>
      </c>
    </row>
    <row r="7401" spans="1:16" x14ac:dyDescent="0.35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  <c r="O7401">
        <f t="shared" si="230"/>
        <v>0</v>
      </c>
      <c r="P7401">
        <f t="shared" si="231"/>
        <v>20.562000000000001</v>
      </c>
    </row>
    <row r="7402" spans="1:16" x14ac:dyDescent="0.35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f t="shared" si="230"/>
        <v>0.5</v>
      </c>
      <c r="P7402">
        <f t="shared" si="231"/>
        <v>42.698700000000002</v>
      </c>
    </row>
    <row r="7403" spans="1:16" x14ac:dyDescent="0.35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f t="shared" si="230"/>
        <v>0.5</v>
      </c>
      <c r="P7403">
        <f t="shared" si="231"/>
        <v>25.004700000000003</v>
      </c>
    </row>
    <row r="7404" spans="1:16" x14ac:dyDescent="0.35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f t="shared" si="230"/>
        <v>0.5</v>
      </c>
      <c r="P7404">
        <f t="shared" si="231"/>
        <v>73.626000000000005</v>
      </c>
    </row>
    <row r="7405" spans="1:16" x14ac:dyDescent="0.35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f t="shared" si="230"/>
        <v>0.5</v>
      </c>
      <c r="P7405">
        <f t="shared" si="231"/>
        <v>701.94150000000002</v>
      </c>
    </row>
    <row r="7406" spans="1:16" x14ac:dyDescent="0.35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  <c r="O7406">
        <f t="shared" si="230"/>
        <v>0.5</v>
      </c>
      <c r="P7406">
        <f t="shared" si="231"/>
        <v>132.74279999999999</v>
      </c>
    </row>
    <row r="7407" spans="1:16" x14ac:dyDescent="0.35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f t="shared" si="230"/>
        <v>0.5</v>
      </c>
      <c r="P7407">
        <f t="shared" si="231"/>
        <v>155.499</v>
      </c>
    </row>
    <row r="7408" spans="1:16" x14ac:dyDescent="0.35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f t="shared" si="230"/>
        <v>0.5</v>
      </c>
      <c r="P7408">
        <f t="shared" si="231"/>
        <v>961.63110000000006</v>
      </c>
    </row>
    <row r="7409" spans="1:16" x14ac:dyDescent="0.35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f t="shared" si="230"/>
        <v>0.1</v>
      </c>
      <c r="P7409">
        <f t="shared" si="231"/>
        <v>8.0784000000000002</v>
      </c>
    </row>
    <row r="7410" spans="1:16" x14ac:dyDescent="0.35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f t="shared" si="230"/>
        <v>0.5</v>
      </c>
      <c r="P7410">
        <f t="shared" si="231"/>
        <v>234.13680000000002</v>
      </c>
    </row>
    <row r="7411" spans="1:16" x14ac:dyDescent="0.35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f t="shared" si="230"/>
        <v>0.5</v>
      </c>
      <c r="P7411">
        <f t="shared" si="231"/>
        <v>400.15575000000001</v>
      </c>
    </row>
    <row r="7412" spans="1:16" x14ac:dyDescent="0.35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f t="shared" si="230"/>
        <v>0.1</v>
      </c>
      <c r="P7412">
        <f t="shared" si="231"/>
        <v>101.17976</v>
      </c>
    </row>
    <row r="7413" spans="1:16" x14ac:dyDescent="0.35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f t="shared" si="230"/>
        <v>0.5</v>
      </c>
      <c r="P7413">
        <f t="shared" si="231"/>
        <v>208.72934999999998</v>
      </c>
    </row>
    <row r="7414" spans="1:16" x14ac:dyDescent="0.35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f t="shared" si="230"/>
        <v>0.5</v>
      </c>
      <c r="P7414">
        <f t="shared" si="231"/>
        <v>57.680999999999997</v>
      </c>
    </row>
    <row r="7415" spans="1:16" x14ac:dyDescent="0.35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f t="shared" si="230"/>
        <v>0.5</v>
      </c>
      <c r="P7415">
        <f t="shared" si="231"/>
        <v>20.8977</v>
      </c>
    </row>
    <row r="7416" spans="1:16" x14ac:dyDescent="0.35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  <c r="O7416">
        <f t="shared" si="230"/>
        <v>0</v>
      </c>
      <c r="P7416">
        <f t="shared" si="231"/>
        <v>392.20400000000001</v>
      </c>
    </row>
    <row r="7417" spans="1:16" x14ac:dyDescent="0.35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f t="shared" si="230"/>
        <v>0</v>
      </c>
      <c r="P7417">
        <f t="shared" si="231"/>
        <v>332.46499999999997</v>
      </c>
    </row>
    <row r="7418" spans="1:16" x14ac:dyDescent="0.35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f t="shared" si="230"/>
        <v>0</v>
      </c>
      <c r="P7418">
        <f t="shared" si="231"/>
        <v>656.89049999999997</v>
      </c>
    </row>
    <row r="7419" spans="1:16" x14ac:dyDescent="0.35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  <c r="O7419">
        <f t="shared" si="230"/>
        <v>0</v>
      </c>
      <c r="P7419">
        <f t="shared" si="231"/>
        <v>27.3215</v>
      </c>
    </row>
    <row r="7420" spans="1:16" x14ac:dyDescent="0.35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f t="shared" si="230"/>
        <v>0</v>
      </c>
      <c r="P7420">
        <f t="shared" si="231"/>
        <v>93.414600000000007</v>
      </c>
    </row>
    <row r="7421" spans="1:16" x14ac:dyDescent="0.35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f t="shared" si="230"/>
        <v>0</v>
      </c>
      <c r="P7421">
        <f t="shared" si="231"/>
        <v>690.69999999999993</v>
      </c>
    </row>
    <row r="7422" spans="1:16" x14ac:dyDescent="0.35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  <c r="O7422">
        <f t="shared" si="230"/>
        <v>0</v>
      </c>
      <c r="P7422">
        <f t="shared" si="231"/>
        <v>38.6</v>
      </c>
    </row>
    <row r="7423" spans="1:16" x14ac:dyDescent="0.35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f t="shared" si="230"/>
        <v>0</v>
      </c>
      <c r="P7423">
        <f t="shared" si="231"/>
        <v>154.44800000000001</v>
      </c>
    </row>
    <row r="7424" spans="1:16" x14ac:dyDescent="0.35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  <c r="O7424">
        <f t="shared" si="230"/>
        <v>0</v>
      </c>
      <c r="P7424">
        <f t="shared" si="231"/>
        <v>1092.81</v>
      </c>
    </row>
    <row r="7425" spans="1:16" x14ac:dyDescent="0.35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f t="shared" si="230"/>
        <v>0.5</v>
      </c>
      <c r="P7425">
        <f t="shared" si="231"/>
        <v>259.73220000000003</v>
      </c>
    </row>
    <row r="7426" spans="1:16" x14ac:dyDescent="0.35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f t="shared" si="230"/>
        <v>0.5</v>
      </c>
      <c r="P7426">
        <f t="shared" si="231"/>
        <v>45.381599999999992</v>
      </c>
    </row>
    <row r="7427" spans="1:16" x14ac:dyDescent="0.35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f t="shared" ref="O7427:O7490" si="232">IF(D7427="Same Day",0.2,IF(D7427="First Class",0.1,IF(D7427= "Standard Class",0.5,0)))</f>
        <v>0</v>
      </c>
      <c r="P7427">
        <f t="shared" ref="P7427:P7490" si="233">(K7427-N7427)*(1+O7427)</f>
        <v>91.334999999999994</v>
      </c>
    </row>
    <row r="7428" spans="1:16" x14ac:dyDescent="0.35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f t="shared" si="232"/>
        <v>0</v>
      </c>
      <c r="P7428">
        <f t="shared" si="233"/>
        <v>58.881600000000006</v>
      </c>
    </row>
    <row r="7429" spans="1:16" x14ac:dyDescent="0.35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f t="shared" si="232"/>
        <v>0.5</v>
      </c>
      <c r="P7429">
        <f t="shared" si="233"/>
        <v>9.0868500000000001</v>
      </c>
    </row>
    <row r="7430" spans="1:16" x14ac:dyDescent="0.35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  <c r="O7430">
        <f t="shared" si="232"/>
        <v>0.5</v>
      </c>
      <c r="P7430">
        <f t="shared" si="233"/>
        <v>23.286600000000004</v>
      </c>
    </row>
    <row r="7431" spans="1:16" x14ac:dyDescent="0.35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f t="shared" si="232"/>
        <v>0.5</v>
      </c>
      <c r="P7431">
        <f t="shared" si="233"/>
        <v>9.9144000000000023</v>
      </c>
    </row>
    <row r="7432" spans="1:16" x14ac:dyDescent="0.35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  <c r="O7432">
        <f t="shared" si="232"/>
        <v>0.5</v>
      </c>
      <c r="P7432">
        <f t="shared" si="233"/>
        <v>12.48</v>
      </c>
    </row>
    <row r="7433" spans="1:16" x14ac:dyDescent="0.35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f t="shared" si="232"/>
        <v>0.5</v>
      </c>
      <c r="P7433">
        <f t="shared" si="233"/>
        <v>36.2637</v>
      </c>
    </row>
    <row r="7434" spans="1:16" x14ac:dyDescent="0.35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f t="shared" si="232"/>
        <v>0.5</v>
      </c>
      <c r="P7434">
        <f t="shared" si="233"/>
        <v>8.1189</v>
      </c>
    </row>
    <row r="7435" spans="1:16" x14ac:dyDescent="0.35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f t="shared" si="232"/>
        <v>0.5</v>
      </c>
      <c r="P7435">
        <f t="shared" si="233"/>
        <v>23.829750000000004</v>
      </c>
    </row>
    <row r="7436" spans="1:16" x14ac:dyDescent="0.35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f t="shared" si="232"/>
        <v>0.5</v>
      </c>
      <c r="P7436">
        <f t="shared" si="233"/>
        <v>9.0868500000000001</v>
      </c>
    </row>
    <row r="7437" spans="1:16" x14ac:dyDescent="0.35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f t="shared" si="232"/>
        <v>0.5</v>
      </c>
      <c r="P7437">
        <f t="shared" si="233"/>
        <v>22.123799999999999</v>
      </c>
    </row>
    <row r="7438" spans="1:16" x14ac:dyDescent="0.35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  <c r="O7438">
        <f t="shared" si="232"/>
        <v>0.5</v>
      </c>
      <c r="P7438">
        <f t="shared" si="233"/>
        <v>110.11199999999999</v>
      </c>
    </row>
    <row r="7439" spans="1:16" x14ac:dyDescent="0.35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f t="shared" si="232"/>
        <v>0.5</v>
      </c>
      <c r="P7439">
        <f t="shared" si="233"/>
        <v>21.226500000000001</v>
      </c>
    </row>
    <row r="7440" spans="1:16" x14ac:dyDescent="0.35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  <c r="O7440">
        <f t="shared" si="232"/>
        <v>0</v>
      </c>
      <c r="P7440">
        <f t="shared" si="233"/>
        <v>33.768000000000001</v>
      </c>
    </row>
    <row r="7441" spans="1:16" x14ac:dyDescent="0.35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f t="shared" si="232"/>
        <v>0.5</v>
      </c>
      <c r="P7441">
        <f t="shared" si="233"/>
        <v>18.251999999999999</v>
      </c>
    </row>
    <row r="7442" spans="1:16" x14ac:dyDescent="0.35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f t="shared" si="232"/>
        <v>0.5</v>
      </c>
      <c r="P7442">
        <f t="shared" si="233"/>
        <v>359.2269</v>
      </c>
    </row>
    <row r="7443" spans="1:16" x14ac:dyDescent="0.35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f t="shared" si="232"/>
        <v>0.1</v>
      </c>
      <c r="P7443">
        <f t="shared" si="233"/>
        <v>11.226599999999998</v>
      </c>
    </row>
    <row r="7444" spans="1:16" x14ac:dyDescent="0.35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f t="shared" si="232"/>
        <v>0.1</v>
      </c>
      <c r="P7444">
        <f t="shared" si="233"/>
        <v>7.6419200000000007</v>
      </c>
    </row>
    <row r="7445" spans="1:16" x14ac:dyDescent="0.35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f t="shared" si="232"/>
        <v>0.1</v>
      </c>
      <c r="P7445">
        <f t="shared" si="233"/>
        <v>237.98511000000002</v>
      </c>
    </row>
    <row r="7446" spans="1:16" x14ac:dyDescent="0.35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f t="shared" si="232"/>
        <v>0</v>
      </c>
      <c r="P7446">
        <f t="shared" si="233"/>
        <v>3.3696000000000002</v>
      </c>
    </row>
    <row r="7447" spans="1:16" x14ac:dyDescent="0.35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f t="shared" si="232"/>
        <v>0</v>
      </c>
      <c r="P7447">
        <f t="shared" si="233"/>
        <v>41.809800000000003</v>
      </c>
    </row>
    <row r="7448" spans="1:16" x14ac:dyDescent="0.35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f t="shared" si="232"/>
        <v>0</v>
      </c>
      <c r="P7448">
        <f t="shared" si="233"/>
        <v>48.284999999999997</v>
      </c>
    </row>
    <row r="7449" spans="1:16" x14ac:dyDescent="0.35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  <c r="O7449">
        <f t="shared" si="232"/>
        <v>0</v>
      </c>
      <c r="P7449">
        <f t="shared" si="233"/>
        <v>272.61</v>
      </c>
    </row>
    <row r="7450" spans="1:16" x14ac:dyDescent="0.35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  <c r="O7450">
        <f t="shared" si="232"/>
        <v>0.1</v>
      </c>
      <c r="P7450">
        <f t="shared" si="233"/>
        <v>81.917550000000006</v>
      </c>
    </row>
    <row r="7451" spans="1:16" x14ac:dyDescent="0.35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f t="shared" si="232"/>
        <v>0</v>
      </c>
      <c r="P7451">
        <f t="shared" si="233"/>
        <v>6.6906000000000008</v>
      </c>
    </row>
    <row r="7452" spans="1:16" x14ac:dyDescent="0.35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f t="shared" si="232"/>
        <v>0</v>
      </c>
      <c r="P7452">
        <f t="shared" si="233"/>
        <v>395.76300000000003</v>
      </c>
    </row>
    <row r="7453" spans="1:16" x14ac:dyDescent="0.35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  <c r="O7453">
        <f t="shared" si="232"/>
        <v>0</v>
      </c>
      <c r="P7453">
        <f t="shared" si="233"/>
        <v>15.95</v>
      </c>
    </row>
    <row r="7454" spans="1:16" x14ac:dyDescent="0.35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f t="shared" si="232"/>
        <v>0</v>
      </c>
      <c r="P7454">
        <f t="shared" si="233"/>
        <v>1327.2750000000001</v>
      </c>
    </row>
    <row r="7455" spans="1:16" x14ac:dyDescent="0.35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f t="shared" si="232"/>
        <v>0.5</v>
      </c>
      <c r="P7455">
        <f t="shared" si="233"/>
        <v>197.66399999999999</v>
      </c>
    </row>
    <row r="7456" spans="1:16" x14ac:dyDescent="0.35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f t="shared" si="232"/>
        <v>0.5</v>
      </c>
      <c r="P7456">
        <f t="shared" si="233"/>
        <v>9.190199999999999</v>
      </c>
    </row>
    <row r="7457" spans="1:16" x14ac:dyDescent="0.35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f t="shared" si="232"/>
        <v>0.5</v>
      </c>
      <c r="P7457">
        <f t="shared" si="233"/>
        <v>1477.1892</v>
      </c>
    </row>
    <row r="7458" spans="1:16" x14ac:dyDescent="0.35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f t="shared" si="232"/>
        <v>0.1</v>
      </c>
      <c r="P7458">
        <f t="shared" si="233"/>
        <v>463.68696</v>
      </c>
    </row>
    <row r="7459" spans="1:16" x14ac:dyDescent="0.35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  <c r="O7459">
        <f t="shared" si="232"/>
        <v>0.1</v>
      </c>
      <c r="P7459">
        <f t="shared" si="233"/>
        <v>5.027000000000001</v>
      </c>
    </row>
    <row r="7460" spans="1:16" x14ac:dyDescent="0.35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f t="shared" si="232"/>
        <v>0.1</v>
      </c>
      <c r="P7460">
        <f t="shared" si="233"/>
        <v>1184.8914</v>
      </c>
    </row>
    <row r="7461" spans="1:16" x14ac:dyDescent="0.35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  <c r="O7461">
        <f t="shared" si="232"/>
        <v>0.1</v>
      </c>
      <c r="P7461">
        <f t="shared" si="233"/>
        <v>437.44535999999999</v>
      </c>
    </row>
    <row r="7462" spans="1:16" x14ac:dyDescent="0.35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f t="shared" si="232"/>
        <v>0</v>
      </c>
      <c r="P7462">
        <f t="shared" si="233"/>
        <v>423.97879999999998</v>
      </c>
    </row>
    <row r="7463" spans="1:16" x14ac:dyDescent="0.35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f t="shared" si="232"/>
        <v>0</v>
      </c>
      <c r="P7463">
        <f t="shared" si="233"/>
        <v>28.490399999999998</v>
      </c>
    </row>
    <row r="7464" spans="1:16" x14ac:dyDescent="0.35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f t="shared" si="232"/>
        <v>0</v>
      </c>
      <c r="P7464">
        <f t="shared" si="233"/>
        <v>458.08199999999999</v>
      </c>
    </row>
    <row r="7465" spans="1:16" x14ac:dyDescent="0.35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  <c r="O7465">
        <f t="shared" si="232"/>
        <v>0.5</v>
      </c>
      <c r="P7465">
        <f t="shared" si="233"/>
        <v>16.740000000000002</v>
      </c>
    </row>
    <row r="7466" spans="1:16" x14ac:dyDescent="0.35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f t="shared" si="232"/>
        <v>0.5</v>
      </c>
      <c r="P7466">
        <f t="shared" si="233"/>
        <v>28.248000000000001</v>
      </c>
    </row>
    <row r="7467" spans="1:16" x14ac:dyDescent="0.35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f t="shared" si="232"/>
        <v>0.5</v>
      </c>
      <c r="P7467">
        <f t="shared" si="233"/>
        <v>294.45749999999998</v>
      </c>
    </row>
    <row r="7468" spans="1:16" x14ac:dyDescent="0.35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f t="shared" si="232"/>
        <v>0.5</v>
      </c>
      <c r="P7468">
        <f t="shared" si="233"/>
        <v>96.184799999999996</v>
      </c>
    </row>
    <row r="7469" spans="1:16" x14ac:dyDescent="0.35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  <c r="O7469">
        <f t="shared" si="232"/>
        <v>0</v>
      </c>
      <c r="P7469">
        <f t="shared" si="233"/>
        <v>23.047200000000004</v>
      </c>
    </row>
    <row r="7470" spans="1:16" x14ac:dyDescent="0.35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f t="shared" si="232"/>
        <v>0.5</v>
      </c>
      <c r="P7470">
        <f t="shared" si="233"/>
        <v>11.8773</v>
      </c>
    </row>
    <row r="7471" spans="1:16" x14ac:dyDescent="0.35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f t="shared" si="232"/>
        <v>0.5</v>
      </c>
      <c r="P7471">
        <f t="shared" si="233"/>
        <v>12.448800000000002</v>
      </c>
    </row>
    <row r="7472" spans="1:16" x14ac:dyDescent="0.35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f t="shared" si="232"/>
        <v>0.5</v>
      </c>
      <c r="P7472">
        <f t="shared" si="233"/>
        <v>9.6552000000000007</v>
      </c>
    </row>
    <row r="7473" spans="1:16" x14ac:dyDescent="0.35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f t="shared" si="232"/>
        <v>0.5</v>
      </c>
      <c r="P7473">
        <f t="shared" si="233"/>
        <v>264.93119999999999</v>
      </c>
    </row>
    <row r="7474" spans="1:16" x14ac:dyDescent="0.35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f t="shared" si="232"/>
        <v>0.1</v>
      </c>
      <c r="P7474">
        <f t="shared" si="233"/>
        <v>1154.9615000000003</v>
      </c>
    </row>
    <row r="7475" spans="1:16" x14ac:dyDescent="0.35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f t="shared" si="232"/>
        <v>0.5</v>
      </c>
      <c r="P7475">
        <f t="shared" si="233"/>
        <v>15.5184</v>
      </c>
    </row>
    <row r="7476" spans="1:16" x14ac:dyDescent="0.35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f t="shared" si="232"/>
        <v>0.5</v>
      </c>
      <c r="P7476">
        <f t="shared" si="233"/>
        <v>2741.1183000000001</v>
      </c>
    </row>
    <row r="7477" spans="1:16" x14ac:dyDescent="0.35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f t="shared" si="232"/>
        <v>0.5</v>
      </c>
      <c r="P7477">
        <f t="shared" si="233"/>
        <v>503.23350000000005</v>
      </c>
    </row>
    <row r="7478" spans="1:16" x14ac:dyDescent="0.35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  <c r="O7478">
        <f t="shared" si="232"/>
        <v>0.5</v>
      </c>
      <c r="P7478">
        <f t="shared" si="233"/>
        <v>6.0006000000000013</v>
      </c>
    </row>
    <row r="7479" spans="1:16" x14ac:dyDescent="0.35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  <c r="O7479">
        <f t="shared" si="232"/>
        <v>0.5</v>
      </c>
      <c r="P7479">
        <f t="shared" si="233"/>
        <v>417.45870000000002</v>
      </c>
    </row>
    <row r="7480" spans="1:16" x14ac:dyDescent="0.35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f t="shared" si="232"/>
        <v>0.5</v>
      </c>
      <c r="P7480">
        <f t="shared" si="233"/>
        <v>827.77620000000002</v>
      </c>
    </row>
    <row r="7481" spans="1:16" x14ac:dyDescent="0.35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f t="shared" si="232"/>
        <v>0.5</v>
      </c>
      <c r="P7481">
        <f t="shared" si="233"/>
        <v>46.213200000000001</v>
      </c>
    </row>
    <row r="7482" spans="1:16" x14ac:dyDescent="0.35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  <c r="O7482">
        <f t="shared" si="232"/>
        <v>0.5</v>
      </c>
      <c r="P7482">
        <f t="shared" si="233"/>
        <v>5.2973999999999997</v>
      </c>
    </row>
    <row r="7483" spans="1:16" x14ac:dyDescent="0.35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f t="shared" si="232"/>
        <v>0</v>
      </c>
      <c r="P7483">
        <f t="shared" si="233"/>
        <v>7.028999999999999</v>
      </c>
    </row>
    <row r="7484" spans="1:16" x14ac:dyDescent="0.35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f t="shared" si="232"/>
        <v>0.5</v>
      </c>
      <c r="P7484">
        <f t="shared" si="233"/>
        <v>17.309999999999999</v>
      </c>
    </row>
    <row r="7485" spans="1:16" x14ac:dyDescent="0.35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f t="shared" si="232"/>
        <v>0</v>
      </c>
      <c r="P7485">
        <f t="shared" si="233"/>
        <v>554.06820000000005</v>
      </c>
    </row>
    <row r="7486" spans="1:16" x14ac:dyDescent="0.35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f t="shared" si="232"/>
        <v>0.5</v>
      </c>
      <c r="P7486">
        <f t="shared" si="233"/>
        <v>2.4180000000000001</v>
      </c>
    </row>
    <row r="7487" spans="1:16" x14ac:dyDescent="0.35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  <c r="O7487">
        <f t="shared" si="232"/>
        <v>0.5</v>
      </c>
      <c r="P7487">
        <f t="shared" si="233"/>
        <v>19.813499999999998</v>
      </c>
    </row>
    <row r="7488" spans="1:16" x14ac:dyDescent="0.35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  <c r="O7488">
        <f t="shared" si="232"/>
        <v>0</v>
      </c>
      <c r="P7488">
        <f t="shared" si="233"/>
        <v>15.248999999999999</v>
      </c>
    </row>
    <row r="7489" spans="1:16" x14ac:dyDescent="0.35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f t="shared" si="232"/>
        <v>0</v>
      </c>
      <c r="P7489">
        <f t="shared" si="233"/>
        <v>1732.4306999999999</v>
      </c>
    </row>
    <row r="7490" spans="1:16" x14ac:dyDescent="0.35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  <c r="O7490">
        <f t="shared" si="232"/>
        <v>0</v>
      </c>
      <c r="P7490">
        <f t="shared" si="233"/>
        <v>1158.4803999999999</v>
      </c>
    </row>
    <row r="7491" spans="1:16" x14ac:dyDescent="0.35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f t="shared" ref="O7491:O7554" si="234">IF(D7491="Same Day",0.2,IF(D7491="First Class",0.1,IF(D7491= "Standard Class",0.5,0)))</f>
        <v>0.5</v>
      </c>
      <c r="P7491">
        <f t="shared" ref="P7491:P7554" si="235">(K7491-N7491)*(1+O7491)</f>
        <v>10.108800000000002</v>
      </c>
    </row>
    <row r="7492" spans="1:16" x14ac:dyDescent="0.35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f t="shared" si="234"/>
        <v>0.5</v>
      </c>
      <c r="P7492">
        <f t="shared" si="235"/>
        <v>110.41380000000002</v>
      </c>
    </row>
    <row r="7493" spans="1:16" x14ac:dyDescent="0.35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f t="shared" si="234"/>
        <v>0.2</v>
      </c>
      <c r="P7493">
        <f t="shared" si="235"/>
        <v>136.73159999999999</v>
      </c>
    </row>
    <row r="7494" spans="1:16" x14ac:dyDescent="0.35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  <c r="O7494">
        <f t="shared" si="234"/>
        <v>0.5</v>
      </c>
      <c r="P7494">
        <f t="shared" si="235"/>
        <v>10.593</v>
      </c>
    </row>
    <row r="7495" spans="1:16" x14ac:dyDescent="0.35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f t="shared" si="234"/>
        <v>0.5</v>
      </c>
      <c r="P7495">
        <f t="shared" si="235"/>
        <v>867.06449999999995</v>
      </c>
    </row>
    <row r="7496" spans="1:16" x14ac:dyDescent="0.35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  <c r="O7496">
        <f t="shared" si="234"/>
        <v>0.5</v>
      </c>
      <c r="P7496">
        <f t="shared" si="235"/>
        <v>8.6357999999999997</v>
      </c>
    </row>
    <row r="7497" spans="1:16" x14ac:dyDescent="0.35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f t="shared" si="234"/>
        <v>0.5</v>
      </c>
      <c r="P7497">
        <f t="shared" si="235"/>
        <v>4.5036000000000005</v>
      </c>
    </row>
    <row r="7498" spans="1:16" x14ac:dyDescent="0.35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f t="shared" si="234"/>
        <v>0.5</v>
      </c>
      <c r="P7498">
        <f t="shared" si="235"/>
        <v>340.32869999999997</v>
      </c>
    </row>
    <row r="7499" spans="1:16" x14ac:dyDescent="0.35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  <c r="O7499">
        <f t="shared" si="234"/>
        <v>0.5</v>
      </c>
      <c r="P7499">
        <f t="shared" si="235"/>
        <v>3.9432</v>
      </c>
    </row>
    <row r="7500" spans="1:16" x14ac:dyDescent="0.35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  <c r="O7500">
        <f t="shared" si="234"/>
        <v>0.5</v>
      </c>
      <c r="P7500">
        <f t="shared" si="235"/>
        <v>76.594800000000006</v>
      </c>
    </row>
    <row r="7501" spans="1:16" x14ac:dyDescent="0.35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f t="shared" si="234"/>
        <v>0.5</v>
      </c>
      <c r="P7501">
        <f t="shared" si="235"/>
        <v>16.390799999999999</v>
      </c>
    </row>
    <row r="7502" spans="1:16" x14ac:dyDescent="0.35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f t="shared" si="234"/>
        <v>0.5</v>
      </c>
      <c r="P7502">
        <f t="shared" si="235"/>
        <v>181.85130000000001</v>
      </c>
    </row>
    <row r="7503" spans="1:16" x14ac:dyDescent="0.35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f t="shared" si="234"/>
        <v>0.5</v>
      </c>
      <c r="P7503">
        <f t="shared" si="235"/>
        <v>626.18804999999998</v>
      </c>
    </row>
    <row r="7504" spans="1:16" x14ac:dyDescent="0.35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  <c r="O7504">
        <f t="shared" si="234"/>
        <v>0.2</v>
      </c>
      <c r="P7504">
        <f t="shared" si="235"/>
        <v>4.8153600000000001</v>
      </c>
    </row>
    <row r="7505" spans="1:16" x14ac:dyDescent="0.35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f t="shared" si="234"/>
        <v>0.2</v>
      </c>
      <c r="P7505">
        <f t="shared" si="235"/>
        <v>175.50348</v>
      </c>
    </row>
    <row r="7506" spans="1:16" x14ac:dyDescent="0.35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  <c r="O7506">
        <f t="shared" si="234"/>
        <v>0</v>
      </c>
      <c r="P7506">
        <f t="shared" si="235"/>
        <v>11.68</v>
      </c>
    </row>
    <row r="7507" spans="1:16" x14ac:dyDescent="0.35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f t="shared" si="234"/>
        <v>0.5</v>
      </c>
      <c r="P7507">
        <f t="shared" si="235"/>
        <v>46.5732</v>
      </c>
    </row>
    <row r="7508" spans="1:16" x14ac:dyDescent="0.35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f t="shared" si="234"/>
        <v>0.5</v>
      </c>
      <c r="P7508">
        <f t="shared" si="235"/>
        <v>61.748699999999999</v>
      </c>
    </row>
    <row r="7509" spans="1:16" x14ac:dyDescent="0.35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f t="shared" si="234"/>
        <v>0.5</v>
      </c>
      <c r="P7509">
        <f t="shared" si="235"/>
        <v>386.50980000000004</v>
      </c>
    </row>
    <row r="7510" spans="1:16" x14ac:dyDescent="0.35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f t="shared" si="234"/>
        <v>0.5</v>
      </c>
      <c r="P7510">
        <f t="shared" si="235"/>
        <v>8.843399999999999</v>
      </c>
    </row>
    <row r="7511" spans="1:16" x14ac:dyDescent="0.35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f t="shared" si="234"/>
        <v>0.5</v>
      </c>
      <c r="P7511">
        <f t="shared" si="235"/>
        <v>3401.9027999999998</v>
      </c>
    </row>
    <row r="7512" spans="1:16" x14ac:dyDescent="0.35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f t="shared" si="234"/>
        <v>0.5</v>
      </c>
      <c r="P7512">
        <f t="shared" si="235"/>
        <v>86.080500000000001</v>
      </c>
    </row>
    <row r="7513" spans="1:16" x14ac:dyDescent="0.35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  <c r="O7513">
        <f t="shared" si="234"/>
        <v>0.5</v>
      </c>
      <c r="P7513">
        <f t="shared" si="235"/>
        <v>372.11250000000001</v>
      </c>
    </row>
    <row r="7514" spans="1:16" x14ac:dyDescent="0.35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f t="shared" si="234"/>
        <v>0.5</v>
      </c>
      <c r="P7514">
        <f t="shared" si="235"/>
        <v>332.24519999999995</v>
      </c>
    </row>
    <row r="7515" spans="1:16" x14ac:dyDescent="0.35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f t="shared" si="234"/>
        <v>0.5</v>
      </c>
      <c r="P7515">
        <f t="shared" si="235"/>
        <v>16.481999999999999</v>
      </c>
    </row>
    <row r="7516" spans="1:16" x14ac:dyDescent="0.35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f t="shared" si="234"/>
        <v>0</v>
      </c>
      <c r="P7516">
        <f t="shared" si="235"/>
        <v>15.8544</v>
      </c>
    </row>
    <row r="7517" spans="1:16" x14ac:dyDescent="0.35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f t="shared" si="234"/>
        <v>0</v>
      </c>
      <c r="P7517">
        <f t="shared" si="235"/>
        <v>152.57900000000001</v>
      </c>
    </row>
    <row r="7518" spans="1:16" x14ac:dyDescent="0.35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f t="shared" si="234"/>
        <v>0</v>
      </c>
      <c r="P7518">
        <f t="shared" si="235"/>
        <v>8.4375999999999998</v>
      </c>
    </row>
    <row r="7519" spans="1:16" x14ac:dyDescent="0.35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f t="shared" si="234"/>
        <v>0</v>
      </c>
      <c r="P7519">
        <f t="shared" si="235"/>
        <v>98.121499999999997</v>
      </c>
    </row>
    <row r="7520" spans="1:16" x14ac:dyDescent="0.35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f t="shared" si="234"/>
        <v>0</v>
      </c>
      <c r="P7520">
        <f t="shared" si="235"/>
        <v>14.5344</v>
      </c>
    </row>
    <row r="7521" spans="1:16" x14ac:dyDescent="0.35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  <c r="O7521">
        <f t="shared" si="234"/>
        <v>0</v>
      </c>
      <c r="P7521">
        <f t="shared" si="235"/>
        <v>3.1103999999999998</v>
      </c>
    </row>
    <row r="7522" spans="1:16" x14ac:dyDescent="0.35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f t="shared" si="234"/>
        <v>0</v>
      </c>
      <c r="P7522">
        <f t="shared" si="235"/>
        <v>769.98900000000003</v>
      </c>
    </row>
    <row r="7523" spans="1:16" x14ac:dyDescent="0.35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  <c r="O7523">
        <f t="shared" si="234"/>
        <v>0.5</v>
      </c>
      <c r="P7523">
        <f t="shared" si="235"/>
        <v>24.617999999999999</v>
      </c>
    </row>
    <row r="7524" spans="1:16" x14ac:dyDescent="0.35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f t="shared" si="234"/>
        <v>0.5</v>
      </c>
      <c r="P7524">
        <f t="shared" si="235"/>
        <v>23.025600000000001</v>
      </c>
    </row>
    <row r="7525" spans="1:16" x14ac:dyDescent="0.35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f t="shared" si="234"/>
        <v>0.5</v>
      </c>
      <c r="P7525">
        <f t="shared" si="235"/>
        <v>129.69569999999999</v>
      </c>
    </row>
    <row r="7526" spans="1:16" x14ac:dyDescent="0.35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f t="shared" si="234"/>
        <v>0.5</v>
      </c>
      <c r="P7526">
        <f t="shared" si="235"/>
        <v>21.184800000000003</v>
      </c>
    </row>
    <row r="7527" spans="1:16" x14ac:dyDescent="0.35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f t="shared" si="234"/>
        <v>0.5</v>
      </c>
      <c r="P7527">
        <f t="shared" si="235"/>
        <v>2007.5039999999999</v>
      </c>
    </row>
    <row r="7528" spans="1:16" x14ac:dyDescent="0.35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f t="shared" si="234"/>
        <v>0.2</v>
      </c>
      <c r="P7528">
        <f t="shared" si="235"/>
        <v>46.578239999999994</v>
      </c>
    </row>
    <row r="7529" spans="1:16" x14ac:dyDescent="0.35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  <c r="O7529">
        <f t="shared" si="234"/>
        <v>0.2</v>
      </c>
      <c r="P7529">
        <f t="shared" si="235"/>
        <v>7.5398400000000008</v>
      </c>
    </row>
    <row r="7530" spans="1:16" x14ac:dyDescent="0.35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f t="shared" si="234"/>
        <v>0.2</v>
      </c>
      <c r="P7530">
        <f t="shared" si="235"/>
        <v>23.680800000000001</v>
      </c>
    </row>
    <row r="7531" spans="1:16" x14ac:dyDescent="0.35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f t="shared" si="234"/>
        <v>0.2</v>
      </c>
      <c r="P7531">
        <f t="shared" si="235"/>
        <v>13.802399999999999</v>
      </c>
    </row>
    <row r="7532" spans="1:16" x14ac:dyDescent="0.35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f t="shared" si="234"/>
        <v>0.2</v>
      </c>
      <c r="P7532">
        <f t="shared" si="235"/>
        <v>740.28491999999994</v>
      </c>
    </row>
    <row r="7533" spans="1:16" x14ac:dyDescent="0.35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f t="shared" si="234"/>
        <v>0.1</v>
      </c>
      <c r="P7533">
        <f t="shared" si="235"/>
        <v>307.63656000000003</v>
      </c>
    </row>
    <row r="7534" spans="1:16" x14ac:dyDescent="0.35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f t="shared" si="234"/>
        <v>0.1</v>
      </c>
      <c r="P7534">
        <f t="shared" si="235"/>
        <v>471.66152000000005</v>
      </c>
    </row>
    <row r="7535" spans="1:16" x14ac:dyDescent="0.35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f t="shared" si="234"/>
        <v>0.5</v>
      </c>
      <c r="P7535">
        <f t="shared" si="235"/>
        <v>328.38330000000002</v>
      </c>
    </row>
    <row r="7536" spans="1:16" x14ac:dyDescent="0.35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  <c r="O7536">
        <f t="shared" si="234"/>
        <v>0.5</v>
      </c>
      <c r="P7536">
        <f t="shared" si="235"/>
        <v>339.18299999999999</v>
      </c>
    </row>
    <row r="7537" spans="1:16" x14ac:dyDescent="0.35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  <c r="O7537">
        <f t="shared" si="234"/>
        <v>0.5</v>
      </c>
      <c r="P7537">
        <f t="shared" si="235"/>
        <v>32.521499999999996</v>
      </c>
    </row>
    <row r="7538" spans="1:16" x14ac:dyDescent="0.35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f t="shared" si="234"/>
        <v>0.5</v>
      </c>
      <c r="P7538">
        <f t="shared" si="235"/>
        <v>41.795400000000001</v>
      </c>
    </row>
    <row r="7539" spans="1:16" x14ac:dyDescent="0.35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f t="shared" si="234"/>
        <v>0</v>
      </c>
      <c r="P7539">
        <f t="shared" si="235"/>
        <v>37.566399999999994</v>
      </c>
    </row>
    <row r="7540" spans="1:16" x14ac:dyDescent="0.35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  <c r="O7540">
        <f t="shared" si="234"/>
        <v>0.5</v>
      </c>
      <c r="P7540">
        <f t="shared" si="235"/>
        <v>152.14589999999998</v>
      </c>
    </row>
    <row r="7541" spans="1:16" x14ac:dyDescent="0.35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f t="shared" si="234"/>
        <v>0.5</v>
      </c>
      <c r="P7541">
        <f t="shared" si="235"/>
        <v>91.56</v>
      </c>
    </row>
    <row r="7542" spans="1:16" x14ac:dyDescent="0.35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f t="shared" si="234"/>
        <v>0.5</v>
      </c>
      <c r="P7542">
        <f t="shared" si="235"/>
        <v>908.81999999999994</v>
      </c>
    </row>
    <row r="7543" spans="1:16" x14ac:dyDescent="0.35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f t="shared" si="234"/>
        <v>0.5</v>
      </c>
      <c r="P7543">
        <f t="shared" si="235"/>
        <v>66.9816</v>
      </c>
    </row>
    <row r="7544" spans="1:16" x14ac:dyDescent="0.35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  <c r="O7544">
        <f t="shared" si="234"/>
        <v>0.5</v>
      </c>
      <c r="P7544">
        <f t="shared" si="235"/>
        <v>763.05600000000004</v>
      </c>
    </row>
    <row r="7545" spans="1:16" x14ac:dyDescent="0.35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  <c r="O7545">
        <f t="shared" si="234"/>
        <v>0.5</v>
      </c>
      <c r="P7545">
        <f t="shared" si="235"/>
        <v>107.55000000000001</v>
      </c>
    </row>
    <row r="7546" spans="1:16" x14ac:dyDescent="0.35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f t="shared" si="234"/>
        <v>0.5</v>
      </c>
      <c r="P7546">
        <f t="shared" si="235"/>
        <v>1258.0184999999999</v>
      </c>
    </row>
    <row r="7547" spans="1:16" x14ac:dyDescent="0.35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f t="shared" si="234"/>
        <v>0.5</v>
      </c>
      <c r="P7547">
        <f t="shared" si="235"/>
        <v>971.93520000000012</v>
      </c>
    </row>
    <row r="7548" spans="1:16" x14ac:dyDescent="0.35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f t="shared" si="234"/>
        <v>0.5</v>
      </c>
      <c r="P7548">
        <f t="shared" si="235"/>
        <v>1034.6983500000001</v>
      </c>
    </row>
    <row r="7549" spans="1:16" x14ac:dyDescent="0.35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f t="shared" si="234"/>
        <v>0.5</v>
      </c>
      <c r="P7549">
        <f t="shared" si="235"/>
        <v>46.722000000000001</v>
      </c>
    </row>
    <row r="7550" spans="1:16" x14ac:dyDescent="0.35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f t="shared" si="234"/>
        <v>0.5</v>
      </c>
      <c r="P7550">
        <f t="shared" si="235"/>
        <v>3.70425</v>
      </c>
    </row>
    <row r="7551" spans="1:16" x14ac:dyDescent="0.35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f t="shared" si="234"/>
        <v>0.1</v>
      </c>
      <c r="P7551">
        <f t="shared" si="235"/>
        <v>36.152820000000006</v>
      </c>
    </row>
    <row r="7552" spans="1:16" x14ac:dyDescent="0.35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  <c r="O7552">
        <f t="shared" si="234"/>
        <v>0.5</v>
      </c>
      <c r="P7552">
        <f t="shared" si="235"/>
        <v>26.055</v>
      </c>
    </row>
    <row r="7553" spans="1:16" x14ac:dyDescent="0.35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  <c r="O7553">
        <f t="shared" si="234"/>
        <v>0.5</v>
      </c>
      <c r="P7553">
        <f t="shared" si="235"/>
        <v>925.67340000000013</v>
      </c>
    </row>
    <row r="7554" spans="1:16" x14ac:dyDescent="0.35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f t="shared" si="234"/>
        <v>0.5</v>
      </c>
      <c r="P7554">
        <f t="shared" si="235"/>
        <v>12.636000000000003</v>
      </c>
    </row>
    <row r="7555" spans="1:16" x14ac:dyDescent="0.35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f t="shared" ref="O7555:O7618" si="236">IF(D7555="Same Day",0.2,IF(D7555="First Class",0.1,IF(D7555= "Standard Class",0.5,0)))</f>
        <v>0.5</v>
      </c>
      <c r="P7555">
        <f t="shared" ref="P7555:P7618" si="237">(K7555-N7555)*(1+O7555)</f>
        <v>20.217600000000004</v>
      </c>
    </row>
    <row r="7556" spans="1:16" x14ac:dyDescent="0.35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f t="shared" si="236"/>
        <v>0</v>
      </c>
      <c r="P7556">
        <f t="shared" si="237"/>
        <v>566.94329999999991</v>
      </c>
    </row>
    <row r="7557" spans="1:16" x14ac:dyDescent="0.35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f t="shared" si="236"/>
        <v>0</v>
      </c>
      <c r="P7557">
        <f t="shared" si="237"/>
        <v>17.018999999999998</v>
      </c>
    </row>
    <row r="7558" spans="1:16" x14ac:dyDescent="0.35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f t="shared" si="236"/>
        <v>0.5</v>
      </c>
      <c r="P7558">
        <f t="shared" si="237"/>
        <v>128.20679999999999</v>
      </c>
    </row>
    <row r="7559" spans="1:16" x14ac:dyDescent="0.35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f t="shared" si="236"/>
        <v>0.5</v>
      </c>
      <c r="P7559">
        <f t="shared" si="237"/>
        <v>410.80049999999994</v>
      </c>
    </row>
    <row r="7560" spans="1:16" x14ac:dyDescent="0.35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f t="shared" si="236"/>
        <v>0.5</v>
      </c>
      <c r="P7560">
        <f t="shared" si="237"/>
        <v>568.64610000000005</v>
      </c>
    </row>
    <row r="7561" spans="1:16" x14ac:dyDescent="0.35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f t="shared" si="236"/>
        <v>0.5</v>
      </c>
      <c r="P7561">
        <f t="shared" si="237"/>
        <v>128.47409999999999</v>
      </c>
    </row>
    <row r="7562" spans="1:16" x14ac:dyDescent="0.35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f t="shared" si="236"/>
        <v>0.5</v>
      </c>
      <c r="P7562">
        <f t="shared" si="237"/>
        <v>32.788800000000002</v>
      </c>
    </row>
    <row r="7563" spans="1:16" x14ac:dyDescent="0.35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  <c r="O7563">
        <f t="shared" si="236"/>
        <v>0.1</v>
      </c>
      <c r="P7563">
        <f t="shared" si="237"/>
        <v>187.86460000000002</v>
      </c>
    </row>
    <row r="7564" spans="1:16" x14ac:dyDescent="0.35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  <c r="O7564">
        <f t="shared" si="236"/>
        <v>0.5</v>
      </c>
      <c r="P7564">
        <f t="shared" si="237"/>
        <v>298.11599999999999</v>
      </c>
    </row>
    <row r="7565" spans="1:16" x14ac:dyDescent="0.35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f t="shared" si="236"/>
        <v>0.1</v>
      </c>
      <c r="P7565">
        <f t="shared" si="237"/>
        <v>55.28754</v>
      </c>
    </row>
    <row r="7566" spans="1:16" x14ac:dyDescent="0.35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f t="shared" si="236"/>
        <v>0</v>
      </c>
      <c r="P7566">
        <f t="shared" si="237"/>
        <v>495.00360000000001</v>
      </c>
    </row>
    <row r="7567" spans="1:16" x14ac:dyDescent="0.35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  <c r="O7567">
        <f t="shared" si="236"/>
        <v>0</v>
      </c>
      <c r="P7567">
        <f t="shared" si="237"/>
        <v>40.807199999999995</v>
      </c>
    </row>
    <row r="7568" spans="1:16" x14ac:dyDescent="0.35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f t="shared" si="236"/>
        <v>0.1</v>
      </c>
      <c r="P7568">
        <f t="shared" si="237"/>
        <v>43.538220000000003</v>
      </c>
    </row>
    <row r="7569" spans="1:16" x14ac:dyDescent="0.35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f t="shared" si="236"/>
        <v>0.1</v>
      </c>
      <c r="P7569">
        <f t="shared" si="237"/>
        <v>14.826240000000002</v>
      </c>
    </row>
    <row r="7570" spans="1:16" x14ac:dyDescent="0.35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  <c r="O7570">
        <f t="shared" si="236"/>
        <v>0.5</v>
      </c>
      <c r="P7570">
        <f t="shared" si="237"/>
        <v>21.829500000000003</v>
      </c>
    </row>
    <row r="7571" spans="1:16" x14ac:dyDescent="0.35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f t="shared" si="236"/>
        <v>0.5</v>
      </c>
      <c r="P7571">
        <f t="shared" si="237"/>
        <v>39.050399999999996</v>
      </c>
    </row>
    <row r="7572" spans="1:16" x14ac:dyDescent="0.35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  <c r="O7572">
        <f t="shared" si="236"/>
        <v>0.5</v>
      </c>
      <c r="P7572">
        <f t="shared" si="237"/>
        <v>11.7</v>
      </c>
    </row>
    <row r="7573" spans="1:16" x14ac:dyDescent="0.35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f t="shared" si="236"/>
        <v>0.5</v>
      </c>
      <c r="P7573">
        <f t="shared" si="237"/>
        <v>277.44749999999999</v>
      </c>
    </row>
    <row r="7574" spans="1:16" x14ac:dyDescent="0.35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f t="shared" si="236"/>
        <v>0.5</v>
      </c>
      <c r="P7574">
        <f t="shared" si="237"/>
        <v>718.45380000000011</v>
      </c>
    </row>
    <row r="7575" spans="1:16" x14ac:dyDescent="0.35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f t="shared" si="236"/>
        <v>0.5</v>
      </c>
      <c r="P7575">
        <f t="shared" si="237"/>
        <v>2.9394</v>
      </c>
    </row>
    <row r="7576" spans="1:16" x14ac:dyDescent="0.35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f t="shared" si="236"/>
        <v>0.5</v>
      </c>
      <c r="P7576">
        <f t="shared" si="237"/>
        <v>326.28120000000001</v>
      </c>
    </row>
    <row r="7577" spans="1:16" x14ac:dyDescent="0.35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  <c r="O7577">
        <f t="shared" si="236"/>
        <v>0.5</v>
      </c>
      <c r="P7577">
        <f t="shared" si="237"/>
        <v>293.82</v>
      </c>
    </row>
    <row r="7578" spans="1:16" x14ac:dyDescent="0.35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  <c r="O7578">
        <f t="shared" si="236"/>
        <v>0</v>
      </c>
      <c r="P7578">
        <f t="shared" si="237"/>
        <v>26.8416</v>
      </c>
    </row>
    <row r="7579" spans="1:16" x14ac:dyDescent="0.35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f t="shared" si="236"/>
        <v>0</v>
      </c>
      <c r="P7579">
        <f t="shared" si="237"/>
        <v>48.172699999999999</v>
      </c>
    </row>
    <row r="7580" spans="1:16" x14ac:dyDescent="0.35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f t="shared" si="236"/>
        <v>0.1</v>
      </c>
      <c r="P7580">
        <f t="shared" si="237"/>
        <v>496.26720000000012</v>
      </c>
    </row>
    <row r="7581" spans="1:16" x14ac:dyDescent="0.35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f t="shared" si="236"/>
        <v>0</v>
      </c>
      <c r="P7581">
        <f t="shared" si="237"/>
        <v>1890.0863999999999</v>
      </c>
    </row>
    <row r="7582" spans="1:16" x14ac:dyDescent="0.35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f t="shared" si="236"/>
        <v>0</v>
      </c>
      <c r="P7582">
        <f t="shared" si="237"/>
        <v>13.455000000000002</v>
      </c>
    </row>
    <row r="7583" spans="1:16" x14ac:dyDescent="0.35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f t="shared" si="236"/>
        <v>0.1</v>
      </c>
      <c r="P7583">
        <f t="shared" si="237"/>
        <v>447.69879000000003</v>
      </c>
    </row>
    <row r="7584" spans="1:16" x14ac:dyDescent="0.35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f t="shared" si="236"/>
        <v>0.5</v>
      </c>
      <c r="P7584">
        <f t="shared" si="237"/>
        <v>187.38719999999998</v>
      </c>
    </row>
    <row r="7585" spans="1:16" x14ac:dyDescent="0.35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f t="shared" si="236"/>
        <v>0.5</v>
      </c>
      <c r="P7585">
        <f t="shared" si="237"/>
        <v>3884.9222999999997</v>
      </c>
    </row>
    <row r="7586" spans="1:16" x14ac:dyDescent="0.35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f t="shared" si="236"/>
        <v>0.5</v>
      </c>
      <c r="P7586">
        <f t="shared" si="237"/>
        <v>11.664000000000001</v>
      </c>
    </row>
    <row r="7587" spans="1:16" x14ac:dyDescent="0.35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f t="shared" si="236"/>
        <v>0.5</v>
      </c>
      <c r="P7587">
        <f t="shared" si="237"/>
        <v>94.072050000000004</v>
      </c>
    </row>
    <row r="7588" spans="1:16" x14ac:dyDescent="0.35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  <c r="O7588">
        <f t="shared" si="236"/>
        <v>0.5</v>
      </c>
      <c r="P7588">
        <f t="shared" si="237"/>
        <v>9.9258000000000006</v>
      </c>
    </row>
    <row r="7589" spans="1:16" x14ac:dyDescent="0.35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f t="shared" si="236"/>
        <v>0.5</v>
      </c>
      <c r="P7589">
        <f t="shared" si="237"/>
        <v>95.893199999999993</v>
      </c>
    </row>
    <row r="7590" spans="1:16" x14ac:dyDescent="0.35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f t="shared" si="236"/>
        <v>0.5</v>
      </c>
      <c r="P7590">
        <f t="shared" si="237"/>
        <v>18.1755</v>
      </c>
    </row>
    <row r="7591" spans="1:16" x14ac:dyDescent="0.35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  <c r="O7591">
        <f t="shared" si="236"/>
        <v>0.5</v>
      </c>
      <c r="P7591">
        <f t="shared" si="237"/>
        <v>173.80440000000002</v>
      </c>
    </row>
    <row r="7592" spans="1:16" x14ac:dyDescent="0.35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f t="shared" si="236"/>
        <v>0.5</v>
      </c>
      <c r="P7592">
        <f t="shared" si="237"/>
        <v>69.897599999999997</v>
      </c>
    </row>
    <row r="7593" spans="1:16" x14ac:dyDescent="0.35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f t="shared" si="236"/>
        <v>0.5</v>
      </c>
      <c r="P7593">
        <f t="shared" si="237"/>
        <v>135.87629999999999</v>
      </c>
    </row>
    <row r="7594" spans="1:16" x14ac:dyDescent="0.35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f t="shared" si="236"/>
        <v>0.5</v>
      </c>
      <c r="P7594">
        <f t="shared" si="237"/>
        <v>10.9224</v>
      </c>
    </row>
    <row r="7595" spans="1:16" x14ac:dyDescent="0.35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f t="shared" si="236"/>
        <v>0.5</v>
      </c>
      <c r="P7595">
        <f t="shared" si="237"/>
        <v>1425.9712499999998</v>
      </c>
    </row>
    <row r="7596" spans="1:16" x14ac:dyDescent="0.35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f t="shared" si="236"/>
        <v>0.5</v>
      </c>
      <c r="P7596">
        <f t="shared" si="237"/>
        <v>114.55080000000001</v>
      </c>
    </row>
    <row r="7597" spans="1:16" x14ac:dyDescent="0.35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  <c r="O7597">
        <f t="shared" si="236"/>
        <v>0.5</v>
      </c>
      <c r="P7597">
        <f t="shared" si="237"/>
        <v>27.42</v>
      </c>
    </row>
    <row r="7598" spans="1:16" x14ac:dyDescent="0.35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f t="shared" si="236"/>
        <v>0.5</v>
      </c>
      <c r="P7598">
        <f t="shared" si="237"/>
        <v>304.52760000000001</v>
      </c>
    </row>
    <row r="7599" spans="1:16" x14ac:dyDescent="0.35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f t="shared" si="236"/>
        <v>0.5</v>
      </c>
      <c r="P7599">
        <f t="shared" si="237"/>
        <v>7.1832000000000003</v>
      </c>
    </row>
    <row r="7600" spans="1:16" x14ac:dyDescent="0.35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  <c r="O7600">
        <f t="shared" si="236"/>
        <v>0.5</v>
      </c>
      <c r="P7600">
        <f t="shared" si="237"/>
        <v>50.211000000000006</v>
      </c>
    </row>
    <row r="7601" spans="1:16" x14ac:dyDescent="0.35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f t="shared" si="236"/>
        <v>0.5</v>
      </c>
      <c r="P7601">
        <f t="shared" si="237"/>
        <v>40.743000000000002</v>
      </c>
    </row>
    <row r="7602" spans="1:16" x14ac:dyDescent="0.35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f t="shared" si="236"/>
        <v>0.5</v>
      </c>
      <c r="P7602">
        <f t="shared" si="237"/>
        <v>77.805000000000007</v>
      </c>
    </row>
    <row r="7603" spans="1:16" x14ac:dyDescent="0.35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f t="shared" si="236"/>
        <v>0.5</v>
      </c>
      <c r="P7603">
        <f t="shared" si="237"/>
        <v>153.351</v>
      </c>
    </row>
    <row r="7604" spans="1:16" x14ac:dyDescent="0.35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  <c r="O7604">
        <f t="shared" si="236"/>
        <v>0.5</v>
      </c>
      <c r="P7604">
        <f t="shared" si="237"/>
        <v>58.716000000000008</v>
      </c>
    </row>
    <row r="7605" spans="1:16" x14ac:dyDescent="0.35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f t="shared" si="236"/>
        <v>0.5</v>
      </c>
      <c r="P7605">
        <f t="shared" si="237"/>
        <v>10.108800000000002</v>
      </c>
    </row>
    <row r="7606" spans="1:16" x14ac:dyDescent="0.35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f t="shared" si="236"/>
        <v>0.5</v>
      </c>
      <c r="P7606">
        <f t="shared" si="237"/>
        <v>87.801299999999998</v>
      </c>
    </row>
    <row r="7607" spans="1:16" x14ac:dyDescent="0.35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f t="shared" si="236"/>
        <v>0.5</v>
      </c>
      <c r="P7607">
        <f t="shared" si="237"/>
        <v>10.8888</v>
      </c>
    </row>
    <row r="7608" spans="1:16" x14ac:dyDescent="0.35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f t="shared" si="236"/>
        <v>0.5</v>
      </c>
      <c r="P7608">
        <f t="shared" si="237"/>
        <v>1800.0980999999999</v>
      </c>
    </row>
    <row r="7609" spans="1:16" x14ac:dyDescent="0.35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f t="shared" si="236"/>
        <v>0.1</v>
      </c>
      <c r="P7609">
        <f t="shared" si="237"/>
        <v>268.94560000000001</v>
      </c>
    </row>
    <row r="7610" spans="1:16" x14ac:dyDescent="0.35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f t="shared" si="236"/>
        <v>0.5</v>
      </c>
      <c r="P7610">
        <f t="shared" si="237"/>
        <v>20.217600000000004</v>
      </c>
    </row>
    <row r="7611" spans="1:16" x14ac:dyDescent="0.35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f t="shared" si="236"/>
        <v>0.5</v>
      </c>
      <c r="P7611">
        <f t="shared" si="237"/>
        <v>24.452400000000001</v>
      </c>
    </row>
    <row r="7612" spans="1:16" x14ac:dyDescent="0.35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f t="shared" si="236"/>
        <v>0.1</v>
      </c>
      <c r="P7612">
        <f t="shared" si="237"/>
        <v>11.119680000000001</v>
      </c>
    </row>
    <row r="7613" spans="1:16" x14ac:dyDescent="0.35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f t="shared" si="236"/>
        <v>0.1</v>
      </c>
      <c r="P7613">
        <f t="shared" si="237"/>
        <v>5.7716999999999992</v>
      </c>
    </row>
    <row r="7614" spans="1:16" x14ac:dyDescent="0.35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  <c r="O7614">
        <f t="shared" si="236"/>
        <v>0.1</v>
      </c>
      <c r="P7614">
        <f t="shared" si="237"/>
        <v>4.4097900000000001</v>
      </c>
    </row>
    <row r="7615" spans="1:16" x14ac:dyDescent="0.35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  <c r="O7615">
        <f t="shared" si="236"/>
        <v>0.1</v>
      </c>
      <c r="P7615">
        <f t="shared" si="237"/>
        <v>4.4352</v>
      </c>
    </row>
    <row r="7616" spans="1:16" x14ac:dyDescent="0.35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f t="shared" si="236"/>
        <v>0</v>
      </c>
      <c r="P7616">
        <f t="shared" si="237"/>
        <v>10.2879</v>
      </c>
    </row>
    <row r="7617" spans="1:16" x14ac:dyDescent="0.35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f t="shared" si="236"/>
        <v>0.5</v>
      </c>
      <c r="P7617">
        <f t="shared" si="237"/>
        <v>16.605</v>
      </c>
    </row>
    <row r="7618" spans="1:16" x14ac:dyDescent="0.35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f t="shared" si="236"/>
        <v>0.5</v>
      </c>
      <c r="P7618">
        <f t="shared" si="237"/>
        <v>14.739299999999997</v>
      </c>
    </row>
    <row r="7619" spans="1:16" x14ac:dyDescent="0.35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f t="shared" ref="O7619:O7682" si="238">IF(D7619="Same Day",0.2,IF(D7619="First Class",0.1,IF(D7619= "Standard Class",0.5,0)))</f>
        <v>0.5</v>
      </c>
      <c r="P7619">
        <f t="shared" ref="P7619:P7682" si="239">(K7619-N7619)*(1+O7619)</f>
        <v>688.45950000000016</v>
      </c>
    </row>
    <row r="7620" spans="1:16" x14ac:dyDescent="0.35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f t="shared" si="238"/>
        <v>0.1</v>
      </c>
      <c r="P7620">
        <f t="shared" si="239"/>
        <v>198.10692</v>
      </c>
    </row>
    <row r="7621" spans="1:16" x14ac:dyDescent="0.35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f t="shared" si="238"/>
        <v>0.1</v>
      </c>
      <c r="P7621">
        <f t="shared" si="239"/>
        <v>71.240400000000008</v>
      </c>
    </row>
    <row r="7622" spans="1:16" x14ac:dyDescent="0.35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f t="shared" si="238"/>
        <v>0.5</v>
      </c>
      <c r="P7622">
        <f t="shared" si="239"/>
        <v>739.01549999999997</v>
      </c>
    </row>
    <row r="7623" spans="1:16" x14ac:dyDescent="0.35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f t="shared" si="238"/>
        <v>0.5</v>
      </c>
      <c r="P7623">
        <f t="shared" si="239"/>
        <v>1006.4148</v>
      </c>
    </row>
    <row r="7624" spans="1:16" x14ac:dyDescent="0.35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  <c r="O7624">
        <f t="shared" si="238"/>
        <v>0.5</v>
      </c>
      <c r="P7624">
        <f t="shared" si="239"/>
        <v>7.2540000000000004</v>
      </c>
    </row>
    <row r="7625" spans="1:16" x14ac:dyDescent="0.35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f t="shared" si="238"/>
        <v>0.5</v>
      </c>
      <c r="P7625">
        <f t="shared" si="239"/>
        <v>42.63839999999999</v>
      </c>
    </row>
    <row r="7626" spans="1:16" x14ac:dyDescent="0.35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  <c r="O7626">
        <f t="shared" si="238"/>
        <v>0</v>
      </c>
      <c r="P7626">
        <f t="shared" si="239"/>
        <v>604.79999999999995</v>
      </c>
    </row>
    <row r="7627" spans="1:16" x14ac:dyDescent="0.35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f t="shared" si="238"/>
        <v>0</v>
      </c>
      <c r="P7627">
        <f t="shared" si="239"/>
        <v>55.744199999999999</v>
      </c>
    </row>
    <row r="7628" spans="1:16" x14ac:dyDescent="0.35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f t="shared" si="238"/>
        <v>0</v>
      </c>
      <c r="P7628">
        <f t="shared" si="239"/>
        <v>297.13920000000002</v>
      </c>
    </row>
    <row r="7629" spans="1:16" x14ac:dyDescent="0.35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f t="shared" si="238"/>
        <v>0</v>
      </c>
      <c r="P7629">
        <f t="shared" si="239"/>
        <v>24.803000000000001</v>
      </c>
    </row>
    <row r="7630" spans="1:16" x14ac:dyDescent="0.35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f t="shared" si="238"/>
        <v>0</v>
      </c>
      <c r="P7630">
        <f t="shared" si="239"/>
        <v>11.151</v>
      </c>
    </row>
    <row r="7631" spans="1:16" x14ac:dyDescent="0.35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f t="shared" si="238"/>
        <v>0.1</v>
      </c>
      <c r="P7631">
        <f t="shared" si="239"/>
        <v>244.65595000000005</v>
      </c>
    </row>
    <row r="7632" spans="1:16" x14ac:dyDescent="0.35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f t="shared" si="238"/>
        <v>0.1</v>
      </c>
      <c r="P7632">
        <f t="shared" si="239"/>
        <v>180.13996</v>
      </c>
    </row>
    <row r="7633" spans="1:16" x14ac:dyDescent="0.35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f t="shared" si="238"/>
        <v>0.1</v>
      </c>
      <c r="P7633">
        <f t="shared" si="239"/>
        <v>150.03450000000004</v>
      </c>
    </row>
    <row r="7634" spans="1:16" x14ac:dyDescent="0.35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f t="shared" si="238"/>
        <v>0</v>
      </c>
      <c r="P7634">
        <f t="shared" si="239"/>
        <v>893.80159999999989</v>
      </c>
    </row>
    <row r="7635" spans="1:16" x14ac:dyDescent="0.35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  <c r="O7635">
        <f t="shared" si="238"/>
        <v>0</v>
      </c>
      <c r="P7635">
        <f t="shared" si="239"/>
        <v>6.6408999999999994</v>
      </c>
    </row>
    <row r="7636" spans="1:16" x14ac:dyDescent="0.35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  <c r="O7636">
        <f t="shared" si="238"/>
        <v>0</v>
      </c>
      <c r="P7636">
        <f t="shared" si="239"/>
        <v>24.5518</v>
      </c>
    </row>
    <row r="7637" spans="1:16" x14ac:dyDescent="0.35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f t="shared" si="238"/>
        <v>0</v>
      </c>
      <c r="P7637">
        <f t="shared" si="239"/>
        <v>213.69580000000002</v>
      </c>
    </row>
    <row r="7638" spans="1:16" x14ac:dyDescent="0.35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  <c r="O7638">
        <f t="shared" si="238"/>
        <v>0</v>
      </c>
      <c r="P7638">
        <f t="shared" si="239"/>
        <v>181.125</v>
      </c>
    </row>
    <row r="7639" spans="1:16" x14ac:dyDescent="0.35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f t="shared" si="238"/>
        <v>0.5</v>
      </c>
      <c r="P7639">
        <f t="shared" si="239"/>
        <v>66.0672</v>
      </c>
    </row>
    <row r="7640" spans="1:16" x14ac:dyDescent="0.35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f t="shared" si="238"/>
        <v>0.5</v>
      </c>
      <c r="P7640">
        <f t="shared" si="239"/>
        <v>46.078200000000002</v>
      </c>
    </row>
    <row r="7641" spans="1:16" x14ac:dyDescent="0.35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  <c r="O7641">
        <f t="shared" si="238"/>
        <v>0.5</v>
      </c>
      <c r="P7641">
        <f t="shared" si="239"/>
        <v>510.46379999999999</v>
      </c>
    </row>
    <row r="7642" spans="1:16" x14ac:dyDescent="0.35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f t="shared" si="238"/>
        <v>0.5</v>
      </c>
      <c r="P7642">
        <f t="shared" si="239"/>
        <v>52.050600000000017</v>
      </c>
    </row>
    <row r="7643" spans="1:16" x14ac:dyDescent="0.35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  <c r="O7643">
        <f t="shared" si="238"/>
        <v>0.1</v>
      </c>
      <c r="P7643">
        <f t="shared" si="239"/>
        <v>1806.1890000000001</v>
      </c>
    </row>
    <row r="7644" spans="1:16" x14ac:dyDescent="0.35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  <c r="O7644">
        <f t="shared" si="238"/>
        <v>0.1</v>
      </c>
      <c r="P7644">
        <f t="shared" si="239"/>
        <v>36.106400000000001</v>
      </c>
    </row>
    <row r="7645" spans="1:16" x14ac:dyDescent="0.35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f t="shared" si="238"/>
        <v>0.1</v>
      </c>
      <c r="P7645">
        <f t="shared" si="239"/>
        <v>23.273360000000004</v>
      </c>
    </row>
    <row r="7646" spans="1:16" x14ac:dyDescent="0.35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f t="shared" si="238"/>
        <v>0.1</v>
      </c>
      <c r="P7646">
        <f t="shared" si="239"/>
        <v>73.821549999999988</v>
      </c>
    </row>
    <row r="7647" spans="1:16" x14ac:dyDescent="0.35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f t="shared" si="238"/>
        <v>0.5</v>
      </c>
      <c r="P7647">
        <f t="shared" si="239"/>
        <v>1204.5024000000001</v>
      </c>
    </row>
    <row r="7648" spans="1:16" x14ac:dyDescent="0.35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f t="shared" si="238"/>
        <v>0.5</v>
      </c>
      <c r="P7648">
        <f t="shared" si="239"/>
        <v>2807.9784</v>
      </c>
    </row>
    <row r="7649" spans="1:16" x14ac:dyDescent="0.35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f t="shared" si="238"/>
        <v>0.1</v>
      </c>
      <c r="P7649">
        <f t="shared" si="239"/>
        <v>3.18648</v>
      </c>
    </row>
    <row r="7650" spans="1:16" x14ac:dyDescent="0.35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f t="shared" si="238"/>
        <v>0.1</v>
      </c>
      <c r="P7650">
        <f t="shared" si="239"/>
        <v>1394.2830000000001</v>
      </c>
    </row>
    <row r="7651" spans="1:16" x14ac:dyDescent="0.35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  <c r="O7651">
        <f t="shared" si="238"/>
        <v>0.5</v>
      </c>
      <c r="P7651">
        <f t="shared" si="239"/>
        <v>3020.5304999999998</v>
      </c>
    </row>
    <row r="7652" spans="1:16" x14ac:dyDescent="0.35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f t="shared" si="238"/>
        <v>0.5</v>
      </c>
      <c r="P7652">
        <f t="shared" si="239"/>
        <v>19.747799999999998</v>
      </c>
    </row>
    <row r="7653" spans="1:16" x14ac:dyDescent="0.35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f t="shared" si="238"/>
        <v>0.1</v>
      </c>
      <c r="P7653">
        <f t="shared" si="239"/>
        <v>146.17448999999999</v>
      </c>
    </row>
    <row r="7654" spans="1:16" x14ac:dyDescent="0.35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f t="shared" si="238"/>
        <v>0.1</v>
      </c>
      <c r="P7654">
        <f t="shared" si="239"/>
        <v>157.59590000000003</v>
      </c>
    </row>
    <row r="7655" spans="1:16" x14ac:dyDescent="0.35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f t="shared" si="238"/>
        <v>0.5</v>
      </c>
      <c r="P7655">
        <f t="shared" si="239"/>
        <v>21.124799999999997</v>
      </c>
    </row>
    <row r="7656" spans="1:16" x14ac:dyDescent="0.35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f t="shared" si="238"/>
        <v>0</v>
      </c>
      <c r="P7656">
        <f t="shared" si="239"/>
        <v>51.814399999999992</v>
      </c>
    </row>
    <row r="7657" spans="1:16" x14ac:dyDescent="0.35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f t="shared" si="238"/>
        <v>0</v>
      </c>
      <c r="P7657">
        <f t="shared" si="239"/>
        <v>13.478400000000002</v>
      </c>
    </row>
    <row r="7658" spans="1:16" x14ac:dyDescent="0.35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  <c r="O7658">
        <f t="shared" si="238"/>
        <v>0.2</v>
      </c>
      <c r="P7658">
        <f t="shared" si="239"/>
        <v>91.129919999999984</v>
      </c>
    </row>
    <row r="7659" spans="1:16" x14ac:dyDescent="0.35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  <c r="O7659">
        <f t="shared" si="238"/>
        <v>0.2</v>
      </c>
      <c r="P7659">
        <f t="shared" si="239"/>
        <v>132.93407999999999</v>
      </c>
    </row>
    <row r="7660" spans="1:16" x14ac:dyDescent="0.35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f t="shared" si="238"/>
        <v>0.1</v>
      </c>
      <c r="P7660">
        <f t="shared" si="239"/>
        <v>143.57112000000004</v>
      </c>
    </row>
    <row r="7661" spans="1:16" x14ac:dyDescent="0.35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  <c r="O7661">
        <f t="shared" si="238"/>
        <v>0.5</v>
      </c>
      <c r="P7661">
        <f t="shared" si="239"/>
        <v>42.042000000000002</v>
      </c>
    </row>
    <row r="7662" spans="1:16" x14ac:dyDescent="0.35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f t="shared" si="238"/>
        <v>0.5</v>
      </c>
      <c r="P7662">
        <f t="shared" si="239"/>
        <v>195.65640000000002</v>
      </c>
    </row>
    <row r="7663" spans="1:16" x14ac:dyDescent="0.35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f t="shared" si="238"/>
        <v>0.5</v>
      </c>
      <c r="P7663">
        <f t="shared" si="239"/>
        <v>43.02375</v>
      </c>
    </row>
    <row r="7664" spans="1:16" x14ac:dyDescent="0.35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  <c r="O7664">
        <f t="shared" si="238"/>
        <v>0.1</v>
      </c>
      <c r="P7664">
        <f t="shared" si="239"/>
        <v>80.748800000000003</v>
      </c>
    </row>
    <row r="7665" spans="1:16" x14ac:dyDescent="0.35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  <c r="O7665">
        <f t="shared" si="238"/>
        <v>0.5</v>
      </c>
      <c r="P7665">
        <f t="shared" si="239"/>
        <v>19.701000000000001</v>
      </c>
    </row>
    <row r="7666" spans="1:16" x14ac:dyDescent="0.35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f t="shared" si="238"/>
        <v>0.5</v>
      </c>
      <c r="P7666">
        <f t="shared" si="239"/>
        <v>179.28960000000001</v>
      </c>
    </row>
    <row r="7667" spans="1:16" x14ac:dyDescent="0.35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  <c r="O7667">
        <f t="shared" si="238"/>
        <v>0.5</v>
      </c>
      <c r="P7667">
        <f t="shared" si="239"/>
        <v>24.623999999999995</v>
      </c>
    </row>
    <row r="7668" spans="1:16" x14ac:dyDescent="0.35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f t="shared" si="238"/>
        <v>0.5</v>
      </c>
      <c r="P7668">
        <f t="shared" si="239"/>
        <v>4211.9297999999999</v>
      </c>
    </row>
    <row r="7669" spans="1:16" x14ac:dyDescent="0.35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f t="shared" si="238"/>
        <v>0.5</v>
      </c>
      <c r="P7669">
        <f t="shared" si="239"/>
        <v>126.8415</v>
      </c>
    </row>
    <row r="7670" spans="1:16" x14ac:dyDescent="0.35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f t="shared" si="238"/>
        <v>0</v>
      </c>
      <c r="P7670">
        <f t="shared" si="239"/>
        <v>20.8416</v>
      </c>
    </row>
    <row r="7671" spans="1:16" x14ac:dyDescent="0.35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f t="shared" si="238"/>
        <v>0</v>
      </c>
      <c r="P7671">
        <f t="shared" si="239"/>
        <v>31.768199999999997</v>
      </c>
    </row>
    <row r="7672" spans="1:16" x14ac:dyDescent="0.35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f t="shared" si="238"/>
        <v>0</v>
      </c>
      <c r="P7672">
        <f t="shared" si="239"/>
        <v>171.58680000000004</v>
      </c>
    </row>
    <row r="7673" spans="1:16" x14ac:dyDescent="0.35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f t="shared" si="238"/>
        <v>0</v>
      </c>
      <c r="P7673">
        <f t="shared" si="239"/>
        <v>138.49379999999999</v>
      </c>
    </row>
    <row r="7674" spans="1:16" x14ac:dyDescent="0.35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f t="shared" si="238"/>
        <v>0</v>
      </c>
      <c r="P7674">
        <f t="shared" si="239"/>
        <v>34.293599999999998</v>
      </c>
    </row>
    <row r="7675" spans="1:16" x14ac:dyDescent="0.35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f t="shared" si="238"/>
        <v>0</v>
      </c>
      <c r="P7675">
        <f t="shared" si="239"/>
        <v>85.195000000000007</v>
      </c>
    </row>
    <row r="7676" spans="1:16" x14ac:dyDescent="0.35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  <c r="O7676">
        <f t="shared" si="238"/>
        <v>0</v>
      </c>
      <c r="P7676">
        <f t="shared" si="239"/>
        <v>446.06799999999998</v>
      </c>
    </row>
    <row r="7677" spans="1:16" x14ac:dyDescent="0.35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f t="shared" si="238"/>
        <v>0</v>
      </c>
      <c r="P7677">
        <f t="shared" si="239"/>
        <v>111.64619999999999</v>
      </c>
    </row>
    <row r="7678" spans="1:16" x14ac:dyDescent="0.35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f t="shared" si="238"/>
        <v>0.2</v>
      </c>
      <c r="P7678">
        <f t="shared" si="239"/>
        <v>22.181039999999999</v>
      </c>
    </row>
    <row r="7679" spans="1:16" x14ac:dyDescent="0.35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f t="shared" si="238"/>
        <v>0.5</v>
      </c>
      <c r="P7679">
        <f t="shared" si="239"/>
        <v>155.53379999999999</v>
      </c>
    </row>
    <row r="7680" spans="1:16" x14ac:dyDescent="0.35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f t="shared" si="238"/>
        <v>0.5</v>
      </c>
      <c r="P7680">
        <f t="shared" si="239"/>
        <v>11.8773</v>
      </c>
    </row>
    <row r="7681" spans="1:16" x14ac:dyDescent="0.35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f t="shared" si="238"/>
        <v>0.5</v>
      </c>
      <c r="P7681">
        <f t="shared" si="239"/>
        <v>1417.752</v>
      </c>
    </row>
    <row r="7682" spans="1:16" x14ac:dyDescent="0.35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  <c r="O7682">
        <f t="shared" si="238"/>
        <v>0.5</v>
      </c>
      <c r="P7682">
        <f t="shared" si="239"/>
        <v>394.96379999999999</v>
      </c>
    </row>
    <row r="7683" spans="1:16" x14ac:dyDescent="0.35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  <c r="O7683">
        <f t="shared" ref="O7683:O7746" si="240">IF(D7683="Same Day",0.2,IF(D7683="First Class",0.1,IF(D7683= "Standard Class",0.5,0)))</f>
        <v>0.5</v>
      </c>
      <c r="P7683">
        <f t="shared" ref="P7683:P7746" si="241">(K7683-N7683)*(1+O7683)</f>
        <v>681.61500000000001</v>
      </c>
    </row>
    <row r="7684" spans="1:16" x14ac:dyDescent="0.35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f t="shared" si="240"/>
        <v>0.1</v>
      </c>
      <c r="P7684">
        <f t="shared" si="241"/>
        <v>159.75960000000001</v>
      </c>
    </row>
    <row r="7685" spans="1:16" x14ac:dyDescent="0.35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f t="shared" si="240"/>
        <v>0.1</v>
      </c>
      <c r="P7685">
        <f t="shared" si="241"/>
        <v>2097.1334999999999</v>
      </c>
    </row>
    <row r="7686" spans="1:16" x14ac:dyDescent="0.35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f t="shared" si="240"/>
        <v>0.5</v>
      </c>
      <c r="P7686">
        <f t="shared" si="241"/>
        <v>25.267950000000003</v>
      </c>
    </row>
    <row r="7687" spans="1:16" x14ac:dyDescent="0.35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  <c r="O7687">
        <f t="shared" si="240"/>
        <v>0.5</v>
      </c>
      <c r="P7687">
        <f t="shared" si="241"/>
        <v>657.28949999999998</v>
      </c>
    </row>
    <row r="7688" spans="1:16" x14ac:dyDescent="0.35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f t="shared" si="240"/>
        <v>0.5</v>
      </c>
      <c r="P7688">
        <f t="shared" si="241"/>
        <v>1858.80285</v>
      </c>
    </row>
    <row r="7689" spans="1:16" x14ac:dyDescent="0.35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  <c r="O7689">
        <f t="shared" si="240"/>
        <v>0.5</v>
      </c>
      <c r="P7689">
        <f t="shared" si="241"/>
        <v>13.494</v>
      </c>
    </row>
    <row r="7690" spans="1:16" x14ac:dyDescent="0.35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  <c r="O7690">
        <f t="shared" si="240"/>
        <v>0.5</v>
      </c>
      <c r="P7690">
        <f t="shared" si="241"/>
        <v>146.39999999999998</v>
      </c>
    </row>
    <row r="7691" spans="1:16" x14ac:dyDescent="0.35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f t="shared" si="240"/>
        <v>0.1</v>
      </c>
      <c r="P7691">
        <f t="shared" si="241"/>
        <v>142.51248000000001</v>
      </c>
    </row>
    <row r="7692" spans="1:16" x14ac:dyDescent="0.35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  <c r="O7692">
        <f t="shared" si="240"/>
        <v>0.1</v>
      </c>
      <c r="P7692">
        <f t="shared" si="241"/>
        <v>787.39188000000013</v>
      </c>
    </row>
    <row r="7693" spans="1:16" x14ac:dyDescent="0.35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f t="shared" si="240"/>
        <v>0.1</v>
      </c>
      <c r="P7693">
        <f t="shared" si="241"/>
        <v>7.4131200000000019</v>
      </c>
    </row>
    <row r="7694" spans="1:16" x14ac:dyDescent="0.35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  <c r="O7694">
        <f t="shared" si="240"/>
        <v>0.5</v>
      </c>
      <c r="P7694">
        <f t="shared" si="241"/>
        <v>66.599999999999994</v>
      </c>
    </row>
    <row r="7695" spans="1:16" x14ac:dyDescent="0.35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f t="shared" si="240"/>
        <v>0.5</v>
      </c>
      <c r="P7695">
        <f t="shared" si="241"/>
        <v>425.95740000000001</v>
      </c>
    </row>
    <row r="7696" spans="1:16" x14ac:dyDescent="0.35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f t="shared" si="240"/>
        <v>0.2</v>
      </c>
      <c r="P7696">
        <f t="shared" si="241"/>
        <v>183.83735999999999</v>
      </c>
    </row>
    <row r="7697" spans="1:16" x14ac:dyDescent="0.35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f t="shared" si="240"/>
        <v>0.1</v>
      </c>
      <c r="P7697">
        <f t="shared" si="241"/>
        <v>114.97695000000003</v>
      </c>
    </row>
    <row r="7698" spans="1:16" x14ac:dyDescent="0.35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f t="shared" si="240"/>
        <v>0.1</v>
      </c>
      <c r="P7698">
        <f t="shared" si="241"/>
        <v>14.67576</v>
      </c>
    </row>
    <row r="7699" spans="1:16" x14ac:dyDescent="0.35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f t="shared" si="240"/>
        <v>0.5</v>
      </c>
      <c r="P7699">
        <f t="shared" si="241"/>
        <v>1097.9817</v>
      </c>
    </row>
    <row r="7700" spans="1:16" x14ac:dyDescent="0.35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f t="shared" si="240"/>
        <v>0.5</v>
      </c>
      <c r="P7700">
        <f t="shared" si="241"/>
        <v>107.45174999999998</v>
      </c>
    </row>
    <row r="7701" spans="1:16" x14ac:dyDescent="0.35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f t="shared" si="240"/>
        <v>0.5</v>
      </c>
      <c r="P7701">
        <f t="shared" si="241"/>
        <v>28.5381</v>
      </c>
    </row>
    <row r="7702" spans="1:16" x14ac:dyDescent="0.35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f t="shared" si="240"/>
        <v>0.5</v>
      </c>
      <c r="P7702">
        <f t="shared" si="241"/>
        <v>13.7376</v>
      </c>
    </row>
    <row r="7703" spans="1:16" x14ac:dyDescent="0.35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f t="shared" si="240"/>
        <v>0.5</v>
      </c>
      <c r="P7703">
        <f t="shared" si="241"/>
        <v>868.86029999999994</v>
      </c>
    </row>
    <row r="7704" spans="1:16" x14ac:dyDescent="0.35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f t="shared" si="240"/>
        <v>0.5</v>
      </c>
      <c r="P7704">
        <f t="shared" si="241"/>
        <v>8.8434000000000008</v>
      </c>
    </row>
    <row r="7705" spans="1:16" x14ac:dyDescent="0.35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f t="shared" si="240"/>
        <v>0.5</v>
      </c>
      <c r="P7705">
        <f t="shared" si="241"/>
        <v>226.76760000000002</v>
      </c>
    </row>
    <row r="7706" spans="1:16" x14ac:dyDescent="0.35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f t="shared" si="240"/>
        <v>0.5</v>
      </c>
      <c r="P7706">
        <f t="shared" si="241"/>
        <v>523.97280000000001</v>
      </c>
    </row>
    <row r="7707" spans="1:16" x14ac:dyDescent="0.35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f t="shared" si="240"/>
        <v>0.5</v>
      </c>
      <c r="P7707">
        <f t="shared" si="241"/>
        <v>475.17030000000005</v>
      </c>
    </row>
    <row r="7708" spans="1:16" x14ac:dyDescent="0.35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  <c r="O7708">
        <f t="shared" si="240"/>
        <v>0.5</v>
      </c>
      <c r="P7708">
        <f t="shared" si="241"/>
        <v>9.2016000000000027</v>
      </c>
    </row>
    <row r="7709" spans="1:16" x14ac:dyDescent="0.35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f t="shared" si="240"/>
        <v>0.5</v>
      </c>
      <c r="P7709">
        <f t="shared" si="241"/>
        <v>11.2128</v>
      </c>
    </row>
    <row r="7710" spans="1:16" x14ac:dyDescent="0.35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f t="shared" si="240"/>
        <v>0.5</v>
      </c>
      <c r="P7710">
        <f t="shared" si="241"/>
        <v>60.399450000000002</v>
      </c>
    </row>
    <row r="7711" spans="1:16" x14ac:dyDescent="0.35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f t="shared" si="240"/>
        <v>0.5</v>
      </c>
      <c r="P7711">
        <f t="shared" si="241"/>
        <v>34.929900000000004</v>
      </c>
    </row>
    <row r="7712" spans="1:16" x14ac:dyDescent="0.35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f t="shared" si="240"/>
        <v>0.5</v>
      </c>
      <c r="P7712">
        <f t="shared" si="241"/>
        <v>82.3125</v>
      </c>
    </row>
    <row r="7713" spans="1:16" x14ac:dyDescent="0.35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f t="shared" si="240"/>
        <v>0</v>
      </c>
      <c r="P7713">
        <f t="shared" si="241"/>
        <v>62.361599999999996</v>
      </c>
    </row>
    <row r="7714" spans="1:16" x14ac:dyDescent="0.35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f t="shared" si="240"/>
        <v>0</v>
      </c>
      <c r="P7714">
        <f t="shared" si="241"/>
        <v>176.6208</v>
      </c>
    </row>
    <row r="7715" spans="1:16" x14ac:dyDescent="0.35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f t="shared" si="240"/>
        <v>0</v>
      </c>
      <c r="P7715">
        <f t="shared" si="241"/>
        <v>31.768199999999997</v>
      </c>
    </row>
    <row r="7716" spans="1:16" x14ac:dyDescent="0.35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f t="shared" si="240"/>
        <v>0.1</v>
      </c>
      <c r="P7716">
        <f t="shared" si="241"/>
        <v>195.45305999999999</v>
      </c>
    </row>
    <row r="7717" spans="1:16" x14ac:dyDescent="0.35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f t="shared" si="240"/>
        <v>0.5</v>
      </c>
      <c r="P7717">
        <f t="shared" si="241"/>
        <v>60.399450000000002</v>
      </c>
    </row>
    <row r="7718" spans="1:16" x14ac:dyDescent="0.35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  <c r="O7718">
        <f t="shared" si="240"/>
        <v>0.5</v>
      </c>
      <c r="P7718">
        <f t="shared" si="241"/>
        <v>30.525000000000002</v>
      </c>
    </row>
    <row r="7719" spans="1:16" x14ac:dyDescent="0.35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f t="shared" si="240"/>
        <v>0.5</v>
      </c>
      <c r="P7719">
        <f t="shared" si="241"/>
        <v>4.9419000000000004</v>
      </c>
    </row>
    <row r="7720" spans="1:16" x14ac:dyDescent="0.35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f t="shared" si="240"/>
        <v>0.5</v>
      </c>
      <c r="P7720">
        <f t="shared" si="241"/>
        <v>163.15920000000003</v>
      </c>
    </row>
    <row r="7721" spans="1:16" x14ac:dyDescent="0.35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f t="shared" si="240"/>
        <v>0.5</v>
      </c>
      <c r="P7721">
        <f t="shared" si="241"/>
        <v>66.0672</v>
      </c>
    </row>
    <row r="7722" spans="1:16" x14ac:dyDescent="0.35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f t="shared" si="240"/>
        <v>0.5</v>
      </c>
      <c r="P7722">
        <f t="shared" si="241"/>
        <v>13.896599999999999</v>
      </c>
    </row>
    <row r="7723" spans="1:16" x14ac:dyDescent="0.35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f t="shared" si="240"/>
        <v>0.5</v>
      </c>
      <c r="P7723">
        <f t="shared" si="241"/>
        <v>12.838800000000001</v>
      </c>
    </row>
    <row r="7724" spans="1:16" x14ac:dyDescent="0.35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  <c r="O7724">
        <f t="shared" si="240"/>
        <v>0.5</v>
      </c>
      <c r="P7724">
        <f t="shared" si="241"/>
        <v>42.777000000000001</v>
      </c>
    </row>
    <row r="7725" spans="1:16" x14ac:dyDescent="0.35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f t="shared" si="240"/>
        <v>0.5</v>
      </c>
      <c r="P7725">
        <f t="shared" si="241"/>
        <v>273.68369999999999</v>
      </c>
    </row>
    <row r="7726" spans="1:16" x14ac:dyDescent="0.35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f t="shared" si="240"/>
        <v>0.5</v>
      </c>
      <c r="P7726">
        <f t="shared" si="241"/>
        <v>402.5474999999999</v>
      </c>
    </row>
    <row r="7727" spans="1:16" x14ac:dyDescent="0.35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f t="shared" si="240"/>
        <v>0.5</v>
      </c>
      <c r="P7727">
        <f t="shared" si="241"/>
        <v>43.603200000000001</v>
      </c>
    </row>
    <row r="7728" spans="1:16" x14ac:dyDescent="0.35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  <c r="O7728">
        <f t="shared" si="240"/>
        <v>0.5</v>
      </c>
      <c r="P7728">
        <f t="shared" si="241"/>
        <v>621.63</v>
      </c>
    </row>
    <row r="7729" spans="1:16" x14ac:dyDescent="0.35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f t="shared" si="240"/>
        <v>0</v>
      </c>
      <c r="P7729">
        <f t="shared" si="241"/>
        <v>11.2128</v>
      </c>
    </row>
    <row r="7730" spans="1:16" x14ac:dyDescent="0.35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f t="shared" si="240"/>
        <v>0.5</v>
      </c>
      <c r="P7730">
        <f t="shared" si="241"/>
        <v>20.422800000000002</v>
      </c>
    </row>
    <row r="7731" spans="1:16" x14ac:dyDescent="0.35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f t="shared" si="240"/>
        <v>0.5</v>
      </c>
      <c r="P7731">
        <f t="shared" si="241"/>
        <v>761.35770000000002</v>
      </c>
    </row>
    <row r="7732" spans="1:16" x14ac:dyDescent="0.35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f t="shared" si="240"/>
        <v>0.5</v>
      </c>
      <c r="P7732">
        <f t="shared" si="241"/>
        <v>474.91560000000004</v>
      </c>
    </row>
    <row r="7733" spans="1:16" x14ac:dyDescent="0.35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  <c r="O7733">
        <f t="shared" si="240"/>
        <v>0.1</v>
      </c>
      <c r="P7733">
        <f t="shared" si="241"/>
        <v>86.853800000000007</v>
      </c>
    </row>
    <row r="7734" spans="1:16" x14ac:dyDescent="0.35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f t="shared" si="240"/>
        <v>0.5</v>
      </c>
      <c r="P7734">
        <f t="shared" si="241"/>
        <v>10.4208</v>
      </c>
    </row>
    <row r="7735" spans="1:16" x14ac:dyDescent="0.35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f t="shared" si="240"/>
        <v>0</v>
      </c>
      <c r="P7735">
        <f t="shared" si="241"/>
        <v>9.7103999999999999</v>
      </c>
    </row>
    <row r="7736" spans="1:16" x14ac:dyDescent="0.35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f t="shared" si="240"/>
        <v>0.5</v>
      </c>
      <c r="P7736">
        <f t="shared" si="241"/>
        <v>10.805399999999999</v>
      </c>
    </row>
    <row r="7737" spans="1:16" x14ac:dyDescent="0.35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f t="shared" si="240"/>
        <v>0.5</v>
      </c>
      <c r="P7737">
        <f t="shared" si="241"/>
        <v>15.1632</v>
      </c>
    </row>
    <row r="7738" spans="1:16" x14ac:dyDescent="0.35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f t="shared" si="240"/>
        <v>0.5</v>
      </c>
      <c r="P7738">
        <f t="shared" si="241"/>
        <v>65.969999999999985</v>
      </c>
    </row>
    <row r="7739" spans="1:16" x14ac:dyDescent="0.35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f t="shared" si="240"/>
        <v>0.1</v>
      </c>
      <c r="P7739">
        <f t="shared" si="241"/>
        <v>12.371040000000002</v>
      </c>
    </row>
    <row r="7740" spans="1:16" x14ac:dyDescent="0.35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f t="shared" si="240"/>
        <v>0.5</v>
      </c>
      <c r="P7740">
        <f t="shared" si="241"/>
        <v>70.161000000000001</v>
      </c>
    </row>
    <row r="7741" spans="1:16" x14ac:dyDescent="0.35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f t="shared" si="240"/>
        <v>0.5</v>
      </c>
      <c r="P7741">
        <f t="shared" si="241"/>
        <v>5.3297999999999996</v>
      </c>
    </row>
    <row r="7742" spans="1:16" x14ac:dyDescent="0.35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  <c r="O7742">
        <f t="shared" si="240"/>
        <v>0.5</v>
      </c>
      <c r="P7742">
        <f t="shared" si="241"/>
        <v>99.739499999999992</v>
      </c>
    </row>
    <row r="7743" spans="1:16" x14ac:dyDescent="0.35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f t="shared" si="240"/>
        <v>0</v>
      </c>
      <c r="P7743">
        <f t="shared" si="241"/>
        <v>21.949999999999996</v>
      </c>
    </row>
    <row r="7744" spans="1:16" x14ac:dyDescent="0.35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f t="shared" si="240"/>
        <v>0.5</v>
      </c>
      <c r="P7744">
        <f t="shared" si="241"/>
        <v>20.217600000000004</v>
      </c>
    </row>
    <row r="7745" spans="1:16" x14ac:dyDescent="0.35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  <c r="O7745">
        <f t="shared" si="240"/>
        <v>0.5</v>
      </c>
      <c r="P7745">
        <f t="shared" si="241"/>
        <v>6.3281999999999998</v>
      </c>
    </row>
    <row r="7746" spans="1:16" x14ac:dyDescent="0.35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f t="shared" si="240"/>
        <v>0.5</v>
      </c>
      <c r="P7746">
        <f t="shared" si="241"/>
        <v>620.83214999999996</v>
      </c>
    </row>
    <row r="7747" spans="1:16" x14ac:dyDescent="0.35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  <c r="O7747">
        <f t="shared" ref="O7747:O7810" si="242">IF(D7747="Same Day",0.2,IF(D7747="First Class",0.1,IF(D7747= "Standard Class",0.5,0)))</f>
        <v>0.5</v>
      </c>
      <c r="P7747">
        <f t="shared" ref="P7747:P7810" si="243">(K7747-N7747)*(1+O7747)</f>
        <v>10.4796</v>
      </c>
    </row>
    <row r="7748" spans="1:16" x14ac:dyDescent="0.35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f t="shared" si="242"/>
        <v>0.5</v>
      </c>
      <c r="P7748">
        <f t="shared" si="243"/>
        <v>31.063499999999998</v>
      </c>
    </row>
    <row r="7749" spans="1:16" x14ac:dyDescent="0.35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  <c r="O7749">
        <f t="shared" si="242"/>
        <v>0</v>
      </c>
      <c r="P7749">
        <f t="shared" si="243"/>
        <v>7.2576000000000001</v>
      </c>
    </row>
    <row r="7750" spans="1:16" x14ac:dyDescent="0.35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f t="shared" si="242"/>
        <v>0.5</v>
      </c>
      <c r="P7750">
        <f t="shared" si="243"/>
        <v>62.056800000000003</v>
      </c>
    </row>
    <row r="7751" spans="1:16" x14ac:dyDescent="0.35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f t="shared" si="242"/>
        <v>0.5</v>
      </c>
      <c r="P7751">
        <f t="shared" si="243"/>
        <v>587.30220000000008</v>
      </c>
    </row>
    <row r="7752" spans="1:16" x14ac:dyDescent="0.35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  <c r="O7752">
        <f t="shared" si="242"/>
        <v>0.5</v>
      </c>
      <c r="P7752">
        <f t="shared" si="243"/>
        <v>26.988</v>
      </c>
    </row>
    <row r="7753" spans="1:16" x14ac:dyDescent="0.35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f t="shared" si="242"/>
        <v>0.5</v>
      </c>
      <c r="P7753">
        <f t="shared" si="243"/>
        <v>491.3685000000001</v>
      </c>
    </row>
    <row r="7754" spans="1:16" x14ac:dyDescent="0.35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f t="shared" si="242"/>
        <v>0.5</v>
      </c>
      <c r="P7754">
        <f t="shared" si="243"/>
        <v>25.755600000000001</v>
      </c>
    </row>
    <row r="7755" spans="1:16" x14ac:dyDescent="0.35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f t="shared" si="242"/>
        <v>0.1</v>
      </c>
      <c r="P7755">
        <f t="shared" si="243"/>
        <v>17.622</v>
      </c>
    </row>
    <row r="7756" spans="1:16" x14ac:dyDescent="0.35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f t="shared" si="242"/>
        <v>0</v>
      </c>
      <c r="P7756">
        <f t="shared" si="243"/>
        <v>2.6696</v>
      </c>
    </row>
    <row r="7757" spans="1:16" x14ac:dyDescent="0.35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  <c r="O7757">
        <f t="shared" si="242"/>
        <v>0.5</v>
      </c>
      <c r="P7757">
        <f t="shared" si="243"/>
        <v>261.53399999999999</v>
      </c>
    </row>
    <row r="7758" spans="1:16" x14ac:dyDescent="0.35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  <c r="O7758">
        <f t="shared" si="242"/>
        <v>0.5</v>
      </c>
      <c r="P7758">
        <f t="shared" si="243"/>
        <v>485.05500000000001</v>
      </c>
    </row>
    <row r="7759" spans="1:16" x14ac:dyDescent="0.35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  <c r="O7759">
        <f t="shared" si="242"/>
        <v>0</v>
      </c>
      <c r="P7759">
        <f t="shared" si="243"/>
        <v>31.392000000000003</v>
      </c>
    </row>
    <row r="7760" spans="1:16" x14ac:dyDescent="0.35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f t="shared" si="242"/>
        <v>0</v>
      </c>
      <c r="P7760">
        <f t="shared" si="243"/>
        <v>123.96</v>
      </c>
    </row>
    <row r="7761" spans="1:16" x14ac:dyDescent="0.35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  <c r="O7761">
        <f t="shared" si="242"/>
        <v>0.5</v>
      </c>
      <c r="P7761">
        <f t="shared" si="243"/>
        <v>15.163199999999998</v>
      </c>
    </row>
    <row r="7762" spans="1:16" x14ac:dyDescent="0.35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f t="shared" si="242"/>
        <v>0.5</v>
      </c>
      <c r="P7762">
        <f t="shared" si="243"/>
        <v>42.735600000000005</v>
      </c>
    </row>
    <row r="7763" spans="1:16" x14ac:dyDescent="0.35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  <c r="O7763">
        <f t="shared" si="242"/>
        <v>0.1</v>
      </c>
      <c r="P7763">
        <f t="shared" si="243"/>
        <v>7.413120000000001</v>
      </c>
    </row>
    <row r="7764" spans="1:16" x14ac:dyDescent="0.35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f t="shared" si="242"/>
        <v>0.1</v>
      </c>
      <c r="P7764">
        <f t="shared" si="243"/>
        <v>1.8348000000000002</v>
      </c>
    </row>
    <row r="7765" spans="1:16" x14ac:dyDescent="0.35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  <c r="O7765">
        <f t="shared" si="242"/>
        <v>0.5</v>
      </c>
      <c r="P7765">
        <f t="shared" si="243"/>
        <v>59.243399999999994</v>
      </c>
    </row>
    <row r="7766" spans="1:16" x14ac:dyDescent="0.35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f t="shared" si="242"/>
        <v>0.2</v>
      </c>
      <c r="P7766">
        <f t="shared" si="243"/>
        <v>14.716799999999999</v>
      </c>
    </row>
    <row r="7767" spans="1:16" x14ac:dyDescent="0.35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  <c r="O7767">
        <f t="shared" si="242"/>
        <v>0.2</v>
      </c>
      <c r="P7767">
        <f t="shared" si="243"/>
        <v>1687.3452</v>
      </c>
    </row>
    <row r="7768" spans="1:16" x14ac:dyDescent="0.35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f t="shared" si="242"/>
        <v>0.2</v>
      </c>
      <c r="P7768">
        <f t="shared" si="243"/>
        <v>192.63240000000002</v>
      </c>
    </row>
    <row r="7769" spans="1:16" x14ac:dyDescent="0.35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f t="shared" si="242"/>
        <v>0.1</v>
      </c>
      <c r="P7769">
        <f t="shared" si="243"/>
        <v>7.0804800000000006</v>
      </c>
    </row>
    <row r="7770" spans="1:16" x14ac:dyDescent="0.35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f t="shared" si="242"/>
        <v>0.5</v>
      </c>
      <c r="P7770">
        <f t="shared" si="243"/>
        <v>26.052</v>
      </c>
    </row>
    <row r="7771" spans="1:16" x14ac:dyDescent="0.35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f t="shared" si="242"/>
        <v>0.2</v>
      </c>
      <c r="P7771">
        <f t="shared" si="243"/>
        <v>1138.50216</v>
      </c>
    </row>
    <row r="7772" spans="1:16" x14ac:dyDescent="0.35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  <c r="O7772">
        <f t="shared" si="242"/>
        <v>0.2</v>
      </c>
      <c r="P7772">
        <f t="shared" si="243"/>
        <v>38.606399999999994</v>
      </c>
    </row>
    <row r="7773" spans="1:16" x14ac:dyDescent="0.35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f t="shared" si="242"/>
        <v>0.5</v>
      </c>
      <c r="P7773">
        <f t="shared" si="243"/>
        <v>1141.47</v>
      </c>
    </row>
    <row r="7774" spans="1:16" x14ac:dyDescent="0.35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f t="shared" si="242"/>
        <v>0.5</v>
      </c>
      <c r="P7774">
        <f t="shared" si="243"/>
        <v>16649.944499999998</v>
      </c>
    </row>
    <row r="7775" spans="1:16" x14ac:dyDescent="0.35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f t="shared" si="242"/>
        <v>0.5</v>
      </c>
      <c r="P7775">
        <f t="shared" si="243"/>
        <v>71.97120000000001</v>
      </c>
    </row>
    <row r="7776" spans="1:16" x14ac:dyDescent="0.35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f t="shared" si="242"/>
        <v>0.1</v>
      </c>
      <c r="P7776">
        <f t="shared" si="243"/>
        <v>3.5679600000000007</v>
      </c>
    </row>
    <row r="7777" spans="1:16" x14ac:dyDescent="0.35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f t="shared" si="242"/>
        <v>0.5</v>
      </c>
      <c r="P7777">
        <f t="shared" si="243"/>
        <v>12.023099999999999</v>
      </c>
    </row>
    <row r="7778" spans="1:16" x14ac:dyDescent="0.35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  <c r="O7778">
        <f t="shared" si="242"/>
        <v>0.5</v>
      </c>
      <c r="P7778">
        <f t="shared" si="243"/>
        <v>6.3666000000000009</v>
      </c>
    </row>
    <row r="7779" spans="1:16" x14ac:dyDescent="0.35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f t="shared" si="242"/>
        <v>0.5</v>
      </c>
      <c r="P7779">
        <f t="shared" si="243"/>
        <v>56.33775</v>
      </c>
    </row>
    <row r="7780" spans="1:16" x14ac:dyDescent="0.35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f t="shared" si="242"/>
        <v>0.5</v>
      </c>
      <c r="P7780">
        <f t="shared" si="243"/>
        <v>34.739999999999995</v>
      </c>
    </row>
    <row r="7781" spans="1:16" x14ac:dyDescent="0.35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f t="shared" si="242"/>
        <v>0.5</v>
      </c>
      <c r="P7781">
        <f t="shared" si="243"/>
        <v>223.29239999999999</v>
      </c>
    </row>
    <row r="7782" spans="1:16" x14ac:dyDescent="0.35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f t="shared" si="242"/>
        <v>0.5</v>
      </c>
      <c r="P7782">
        <f t="shared" si="243"/>
        <v>32.368199999999995</v>
      </c>
    </row>
    <row r="7783" spans="1:16" x14ac:dyDescent="0.35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f t="shared" si="242"/>
        <v>0.5</v>
      </c>
      <c r="P7783">
        <f t="shared" si="243"/>
        <v>34.700400000000002</v>
      </c>
    </row>
    <row r="7784" spans="1:16" x14ac:dyDescent="0.35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f t="shared" si="242"/>
        <v>0</v>
      </c>
      <c r="P7784">
        <f t="shared" si="243"/>
        <v>41.288799999999995</v>
      </c>
    </row>
    <row r="7785" spans="1:16" x14ac:dyDescent="0.35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f t="shared" si="242"/>
        <v>0</v>
      </c>
      <c r="P7785">
        <f t="shared" si="243"/>
        <v>1168.4000000000001</v>
      </c>
    </row>
    <row r="7786" spans="1:16" x14ac:dyDescent="0.35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f t="shared" si="242"/>
        <v>0</v>
      </c>
      <c r="P7786">
        <f t="shared" si="243"/>
        <v>220.13400000000001</v>
      </c>
    </row>
    <row r="7787" spans="1:16" x14ac:dyDescent="0.35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  <c r="O7787">
        <f t="shared" si="242"/>
        <v>0.5</v>
      </c>
      <c r="P7787">
        <f t="shared" si="243"/>
        <v>19.922699999999999</v>
      </c>
    </row>
    <row r="7788" spans="1:16" x14ac:dyDescent="0.35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f t="shared" si="242"/>
        <v>0.1</v>
      </c>
      <c r="P7788">
        <f t="shared" si="243"/>
        <v>8.4243500000000004</v>
      </c>
    </row>
    <row r="7789" spans="1:16" x14ac:dyDescent="0.35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f t="shared" si="242"/>
        <v>0.1</v>
      </c>
      <c r="P7789">
        <f t="shared" si="243"/>
        <v>5.9713500000000002</v>
      </c>
    </row>
    <row r="7790" spans="1:16" x14ac:dyDescent="0.35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f t="shared" si="242"/>
        <v>0.1</v>
      </c>
      <c r="P7790">
        <f t="shared" si="243"/>
        <v>36.059759999999997</v>
      </c>
    </row>
    <row r="7791" spans="1:16" x14ac:dyDescent="0.35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f t="shared" si="242"/>
        <v>0.1</v>
      </c>
      <c r="P7791">
        <f t="shared" si="243"/>
        <v>23.0868</v>
      </c>
    </row>
    <row r="7792" spans="1:16" x14ac:dyDescent="0.35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f t="shared" si="242"/>
        <v>0.2</v>
      </c>
      <c r="P7792">
        <f t="shared" si="243"/>
        <v>9.8776799999999998</v>
      </c>
    </row>
    <row r="7793" spans="1:16" x14ac:dyDescent="0.35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  <c r="O7793">
        <f t="shared" si="242"/>
        <v>0.5</v>
      </c>
      <c r="P7793">
        <f t="shared" si="243"/>
        <v>7.02</v>
      </c>
    </row>
    <row r="7794" spans="1:16" x14ac:dyDescent="0.35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f t="shared" si="242"/>
        <v>0.1</v>
      </c>
      <c r="P7794">
        <f t="shared" si="243"/>
        <v>45.631740000000008</v>
      </c>
    </row>
    <row r="7795" spans="1:16" x14ac:dyDescent="0.35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  <c r="O7795">
        <f t="shared" si="242"/>
        <v>0</v>
      </c>
      <c r="P7795">
        <f t="shared" si="243"/>
        <v>16.524000000000001</v>
      </c>
    </row>
    <row r="7796" spans="1:16" x14ac:dyDescent="0.35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  <c r="O7796">
        <f t="shared" si="242"/>
        <v>0</v>
      </c>
      <c r="P7796">
        <f t="shared" si="243"/>
        <v>48.94</v>
      </c>
    </row>
    <row r="7797" spans="1:16" x14ac:dyDescent="0.35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f t="shared" si="242"/>
        <v>0.5</v>
      </c>
      <c r="P7797">
        <f t="shared" si="243"/>
        <v>414.67680000000007</v>
      </c>
    </row>
    <row r="7798" spans="1:16" x14ac:dyDescent="0.35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  <c r="O7798">
        <f t="shared" si="242"/>
        <v>0.5</v>
      </c>
      <c r="P7798">
        <f t="shared" si="243"/>
        <v>20.578499999999998</v>
      </c>
    </row>
    <row r="7799" spans="1:16" x14ac:dyDescent="0.35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  <c r="O7799">
        <f t="shared" si="242"/>
        <v>0.1</v>
      </c>
      <c r="P7799">
        <f t="shared" si="243"/>
        <v>27.406829999999999</v>
      </c>
    </row>
    <row r="7800" spans="1:16" x14ac:dyDescent="0.35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  <c r="O7800">
        <f t="shared" si="242"/>
        <v>0.1</v>
      </c>
      <c r="P7800">
        <f t="shared" si="243"/>
        <v>367.06219000000004</v>
      </c>
    </row>
    <row r="7801" spans="1:16" x14ac:dyDescent="0.35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f t="shared" si="242"/>
        <v>0.1</v>
      </c>
      <c r="P7801">
        <f t="shared" si="243"/>
        <v>226.09026</v>
      </c>
    </row>
    <row r="7802" spans="1:16" x14ac:dyDescent="0.35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f t="shared" si="242"/>
        <v>0.5</v>
      </c>
      <c r="P7802">
        <f t="shared" si="243"/>
        <v>602.80605000000014</v>
      </c>
    </row>
    <row r="7803" spans="1:16" x14ac:dyDescent="0.35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f t="shared" si="242"/>
        <v>0</v>
      </c>
      <c r="P7803">
        <f t="shared" si="243"/>
        <v>25.907199999999996</v>
      </c>
    </row>
    <row r="7804" spans="1:16" x14ac:dyDescent="0.35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  <c r="O7804">
        <f t="shared" si="242"/>
        <v>0.5</v>
      </c>
      <c r="P7804">
        <f t="shared" si="243"/>
        <v>11.7</v>
      </c>
    </row>
    <row r="7805" spans="1:16" x14ac:dyDescent="0.35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f t="shared" si="242"/>
        <v>0.5</v>
      </c>
      <c r="P7805">
        <f t="shared" si="243"/>
        <v>1174.6043999999999</v>
      </c>
    </row>
    <row r="7806" spans="1:16" x14ac:dyDescent="0.35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f t="shared" si="242"/>
        <v>0.5</v>
      </c>
      <c r="P7806">
        <f t="shared" si="243"/>
        <v>45.286499999999997</v>
      </c>
    </row>
    <row r="7807" spans="1:16" x14ac:dyDescent="0.35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f t="shared" si="242"/>
        <v>0.5</v>
      </c>
      <c r="P7807">
        <f t="shared" si="243"/>
        <v>3.7487999999999992</v>
      </c>
    </row>
    <row r="7808" spans="1:16" x14ac:dyDescent="0.35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f t="shared" si="242"/>
        <v>0.5</v>
      </c>
      <c r="P7808">
        <f t="shared" si="243"/>
        <v>8.6508000000000003</v>
      </c>
    </row>
    <row r="7809" spans="1:16" x14ac:dyDescent="0.35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f t="shared" si="242"/>
        <v>0.5</v>
      </c>
      <c r="P7809">
        <f t="shared" si="243"/>
        <v>83.235600000000005</v>
      </c>
    </row>
    <row r="7810" spans="1:16" x14ac:dyDescent="0.35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  <c r="O7810">
        <f t="shared" si="242"/>
        <v>0.5</v>
      </c>
      <c r="P7810">
        <f t="shared" si="243"/>
        <v>62.496000000000002</v>
      </c>
    </row>
    <row r="7811" spans="1:16" x14ac:dyDescent="0.35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f t="shared" ref="O7811:O7874" si="244">IF(D7811="Same Day",0.2,IF(D7811="First Class",0.1,IF(D7811= "Standard Class",0.5,0)))</f>
        <v>0.5</v>
      </c>
      <c r="P7811">
        <f t="shared" ref="P7811:P7874" si="245">(K7811-N7811)*(1+O7811)</f>
        <v>146.85840000000002</v>
      </c>
    </row>
    <row r="7812" spans="1:16" x14ac:dyDescent="0.35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f t="shared" si="244"/>
        <v>0.1</v>
      </c>
      <c r="P7812">
        <f t="shared" si="245"/>
        <v>2.8858499999999996</v>
      </c>
    </row>
    <row r="7813" spans="1:16" x14ac:dyDescent="0.35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  <c r="O7813">
        <f t="shared" si="244"/>
        <v>0.1</v>
      </c>
      <c r="P7813">
        <f t="shared" si="245"/>
        <v>6.4957200000000013</v>
      </c>
    </row>
    <row r="7814" spans="1:16" x14ac:dyDescent="0.35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f t="shared" si="244"/>
        <v>0.1</v>
      </c>
      <c r="P7814">
        <f t="shared" si="245"/>
        <v>657.37188000000015</v>
      </c>
    </row>
    <row r="7815" spans="1:16" x14ac:dyDescent="0.35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f t="shared" si="244"/>
        <v>0.1</v>
      </c>
      <c r="P7815">
        <f t="shared" si="245"/>
        <v>6.5049600000000014</v>
      </c>
    </row>
    <row r="7816" spans="1:16" x14ac:dyDescent="0.35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f t="shared" si="244"/>
        <v>0.1</v>
      </c>
      <c r="P7816">
        <f t="shared" si="245"/>
        <v>1492.38012</v>
      </c>
    </row>
    <row r="7817" spans="1:16" x14ac:dyDescent="0.35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  <c r="O7817">
        <f t="shared" si="244"/>
        <v>0.1</v>
      </c>
      <c r="P7817">
        <f t="shared" si="245"/>
        <v>23.126400000000004</v>
      </c>
    </row>
    <row r="7818" spans="1:16" x14ac:dyDescent="0.35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f t="shared" si="244"/>
        <v>0</v>
      </c>
      <c r="P7818">
        <f t="shared" si="245"/>
        <v>83.782799999999995</v>
      </c>
    </row>
    <row r="7819" spans="1:16" x14ac:dyDescent="0.35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f t="shared" si="244"/>
        <v>0</v>
      </c>
      <c r="P7819">
        <f t="shared" si="245"/>
        <v>18.298800000000004</v>
      </c>
    </row>
    <row r="7820" spans="1:16" x14ac:dyDescent="0.35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f t="shared" si="244"/>
        <v>0</v>
      </c>
      <c r="P7820">
        <f t="shared" si="245"/>
        <v>2891.6846999999998</v>
      </c>
    </row>
    <row r="7821" spans="1:16" x14ac:dyDescent="0.35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f t="shared" si="244"/>
        <v>0.5</v>
      </c>
      <c r="P7821">
        <f t="shared" si="245"/>
        <v>9.235199999999999</v>
      </c>
    </row>
    <row r="7822" spans="1:16" x14ac:dyDescent="0.35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f t="shared" si="244"/>
        <v>0</v>
      </c>
      <c r="P7822">
        <f t="shared" si="245"/>
        <v>432.7002</v>
      </c>
    </row>
    <row r="7823" spans="1:16" x14ac:dyDescent="0.35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f t="shared" si="244"/>
        <v>0</v>
      </c>
      <c r="P7823">
        <f t="shared" si="245"/>
        <v>104.6925</v>
      </c>
    </row>
    <row r="7824" spans="1:16" x14ac:dyDescent="0.35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  <c r="O7824">
        <f t="shared" si="244"/>
        <v>0.5</v>
      </c>
      <c r="P7824">
        <f t="shared" si="245"/>
        <v>9.2016000000000027</v>
      </c>
    </row>
    <row r="7825" spans="1:16" x14ac:dyDescent="0.35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  <c r="O7825">
        <f t="shared" si="244"/>
        <v>0.5</v>
      </c>
      <c r="P7825">
        <f t="shared" si="245"/>
        <v>146.22075000000001</v>
      </c>
    </row>
    <row r="7826" spans="1:16" x14ac:dyDescent="0.35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f t="shared" si="244"/>
        <v>0.5</v>
      </c>
      <c r="P7826">
        <f t="shared" si="245"/>
        <v>323.12099999999998</v>
      </c>
    </row>
    <row r="7827" spans="1:16" x14ac:dyDescent="0.35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f t="shared" si="244"/>
        <v>0.5</v>
      </c>
      <c r="P7827">
        <f t="shared" si="245"/>
        <v>113.60249999999999</v>
      </c>
    </row>
    <row r="7828" spans="1:16" x14ac:dyDescent="0.35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f t="shared" si="244"/>
        <v>0.5</v>
      </c>
      <c r="P7828">
        <f t="shared" si="245"/>
        <v>705.91559999999993</v>
      </c>
    </row>
    <row r="7829" spans="1:16" x14ac:dyDescent="0.35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f t="shared" si="244"/>
        <v>0.5</v>
      </c>
      <c r="P7829">
        <f t="shared" si="245"/>
        <v>10.035900000000002</v>
      </c>
    </row>
    <row r="7830" spans="1:16" x14ac:dyDescent="0.35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f t="shared" si="244"/>
        <v>0.5</v>
      </c>
      <c r="P7830">
        <f t="shared" si="245"/>
        <v>86.313600000000008</v>
      </c>
    </row>
    <row r="7831" spans="1:16" x14ac:dyDescent="0.35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f t="shared" si="244"/>
        <v>0.5</v>
      </c>
      <c r="P7831">
        <f t="shared" si="245"/>
        <v>66.0672</v>
      </c>
    </row>
    <row r="7832" spans="1:16" x14ac:dyDescent="0.35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  <c r="O7832">
        <f t="shared" si="244"/>
        <v>0.5</v>
      </c>
      <c r="P7832">
        <f t="shared" si="245"/>
        <v>409.46849999999995</v>
      </c>
    </row>
    <row r="7833" spans="1:16" x14ac:dyDescent="0.35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f t="shared" si="244"/>
        <v>0.5</v>
      </c>
      <c r="P7833">
        <f t="shared" si="245"/>
        <v>49.093199999999989</v>
      </c>
    </row>
    <row r="7834" spans="1:16" x14ac:dyDescent="0.35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f t="shared" si="244"/>
        <v>0.5</v>
      </c>
      <c r="P7834">
        <f t="shared" si="245"/>
        <v>25.833600000000001</v>
      </c>
    </row>
    <row r="7835" spans="1:16" x14ac:dyDescent="0.35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f t="shared" si="244"/>
        <v>0.5</v>
      </c>
      <c r="P7835">
        <f t="shared" si="245"/>
        <v>16.481999999999999</v>
      </c>
    </row>
    <row r="7836" spans="1:16" x14ac:dyDescent="0.35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f t="shared" si="244"/>
        <v>0</v>
      </c>
      <c r="P7836">
        <f t="shared" si="245"/>
        <v>256.666</v>
      </c>
    </row>
    <row r="7837" spans="1:16" x14ac:dyDescent="0.35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f t="shared" si="244"/>
        <v>0</v>
      </c>
      <c r="P7837">
        <f t="shared" si="245"/>
        <v>437.92700000000002</v>
      </c>
    </row>
    <row r="7838" spans="1:16" x14ac:dyDescent="0.35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f t="shared" si="244"/>
        <v>0.5</v>
      </c>
      <c r="P7838">
        <f t="shared" si="245"/>
        <v>477.98040000000003</v>
      </c>
    </row>
    <row r="7839" spans="1:16" x14ac:dyDescent="0.35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f t="shared" si="244"/>
        <v>0.5</v>
      </c>
      <c r="P7839">
        <f t="shared" si="245"/>
        <v>10.206</v>
      </c>
    </row>
    <row r="7840" spans="1:16" x14ac:dyDescent="0.35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f t="shared" si="244"/>
        <v>0.5</v>
      </c>
      <c r="P7840">
        <f t="shared" si="245"/>
        <v>153.58079999999998</v>
      </c>
    </row>
    <row r="7841" spans="1:16" x14ac:dyDescent="0.35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f t="shared" si="244"/>
        <v>0.5</v>
      </c>
      <c r="P7841">
        <f t="shared" si="245"/>
        <v>4.8654000000000002</v>
      </c>
    </row>
    <row r="7842" spans="1:16" x14ac:dyDescent="0.35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f t="shared" si="244"/>
        <v>0.5</v>
      </c>
      <c r="P7842">
        <f t="shared" si="245"/>
        <v>1617.1428000000001</v>
      </c>
    </row>
    <row r="7843" spans="1:16" x14ac:dyDescent="0.35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  <c r="O7843">
        <f t="shared" si="244"/>
        <v>0.5</v>
      </c>
      <c r="P7843">
        <f t="shared" si="245"/>
        <v>48.257999999999996</v>
      </c>
    </row>
    <row r="7844" spans="1:16" x14ac:dyDescent="0.35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f t="shared" si="244"/>
        <v>0</v>
      </c>
      <c r="P7844">
        <f t="shared" si="245"/>
        <v>31.346999999999998</v>
      </c>
    </row>
    <row r="7845" spans="1:16" x14ac:dyDescent="0.35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f t="shared" si="244"/>
        <v>0</v>
      </c>
      <c r="P7845">
        <f t="shared" si="245"/>
        <v>37.065600000000003</v>
      </c>
    </row>
    <row r="7846" spans="1:16" x14ac:dyDescent="0.35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  <c r="O7846">
        <f t="shared" si="244"/>
        <v>0.5</v>
      </c>
      <c r="P7846">
        <f t="shared" si="245"/>
        <v>218.59559999999999</v>
      </c>
    </row>
    <row r="7847" spans="1:16" x14ac:dyDescent="0.35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f t="shared" si="244"/>
        <v>0.5</v>
      </c>
      <c r="P7847">
        <f t="shared" si="245"/>
        <v>127.79250000000002</v>
      </c>
    </row>
    <row r="7848" spans="1:16" x14ac:dyDescent="0.35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f t="shared" si="244"/>
        <v>0.5</v>
      </c>
      <c r="P7848">
        <f t="shared" si="245"/>
        <v>1965.4740000000004</v>
      </c>
    </row>
    <row r="7849" spans="1:16" x14ac:dyDescent="0.35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f t="shared" si="244"/>
        <v>0.5</v>
      </c>
      <c r="P7849">
        <f t="shared" si="245"/>
        <v>34.610399999999998</v>
      </c>
    </row>
    <row r="7850" spans="1:16" x14ac:dyDescent="0.35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f t="shared" si="244"/>
        <v>0.5</v>
      </c>
      <c r="P7850">
        <f t="shared" si="245"/>
        <v>34.084800000000001</v>
      </c>
    </row>
    <row r="7851" spans="1:16" x14ac:dyDescent="0.35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f t="shared" si="244"/>
        <v>0.5</v>
      </c>
      <c r="P7851">
        <f t="shared" si="245"/>
        <v>23.759999999999998</v>
      </c>
    </row>
    <row r="7852" spans="1:16" x14ac:dyDescent="0.35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  <c r="O7852">
        <f t="shared" si="244"/>
        <v>0.5</v>
      </c>
      <c r="P7852">
        <f t="shared" si="245"/>
        <v>4.9139999999999997</v>
      </c>
    </row>
    <row r="7853" spans="1:16" x14ac:dyDescent="0.35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f t="shared" si="244"/>
        <v>0.5</v>
      </c>
      <c r="P7853">
        <f t="shared" si="245"/>
        <v>8.2368000000000023</v>
      </c>
    </row>
    <row r="7854" spans="1:16" x14ac:dyDescent="0.35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f t="shared" si="244"/>
        <v>0.5</v>
      </c>
      <c r="P7854">
        <f t="shared" si="245"/>
        <v>110.09520000000001</v>
      </c>
    </row>
    <row r="7855" spans="1:16" x14ac:dyDescent="0.35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f t="shared" si="244"/>
        <v>0.5</v>
      </c>
      <c r="P7855">
        <f t="shared" si="245"/>
        <v>7.6194000000000015</v>
      </c>
    </row>
    <row r="7856" spans="1:16" x14ac:dyDescent="0.35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f t="shared" si="244"/>
        <v>0.5</v>
      </c>
      <c r="P7856">
        <f t="shared" si="245"/>
        <v>346.2912</v>
      </c>
    </row>
    <row r="7857" spans="1:16" x14ac:dyDescent="0.35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  <c r="O7857">
        <f t="shared" si="244"/>
        <v>0.5</v>
      </c>
      <c r="P7857">
        <f t="shared" si="245"/>
        <v>42.900000000000006</v>
      </c>
    </row>
    <row r="7858" spans="1:16" x14ac:dyDescent="0.35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f t="shared" si="244"/>
        <v>0.1</v>
      </c>
      <c r="P7858">
        <f t="shared" si="245"/>
        <v>18.292560000000002</v>
      </c>
    </row>
    <row r="7859" spans="1:16" x14ac:dyDescent="0.35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  <c r="O7859">
        <f t="shared" si="244"/>
        <v>0.1</v>
      </c>
      <c r="P7859">
        <f t="shared" si="245"/>
        <v>362.38400000000001</v>
      </c>
    </row>
    <row r="7860" spans="1:16" x14ac:dyDescent="0.35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f t="shared" si="244"/>
        <v>0.1</v>
      </c>
      <c r="P7860">
        <f t="shared" si="245"/>
        <v>173.89515</v>
      </c>
    </row>
    <row r="7861" spans="1:16" x14ac:dyDescent="0.35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f t="shared" si="244"/>
        <v>0.1</v>
      </c>
      <c r="P7861">
        <f t="shared" si="245"/>
        <v>24.175800000000002</v>
      </c>
    </row>
    <row r="7862" spans="1:16" x14ac:dyDescent="0.35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f t="shared" si="244"/>
        <v>0.5</v>
      </c>
      <c r="P7862">
        <f t="shared" si="245"/>
        <v>46.32</v>
      </c>
    </row>
    <row r="7863" spans="1:16" x14ac:dyDescent="0.35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f t="shared" si="244"/>
        <v>0.5</v>
      </c>
      <c r="P7863">
        <f t="shared" si="245"/>
        <v>21.7485</v>
      </c>
    </row>
    <row r="7864" spans="1:16" x14ac:dyDescent="0.35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  <c r="O7864">
        <f t="shared" si="244"/>
        <v>0.5</v>
      </c>
      <c r="P7864">
        <f t="shared" si="245"/>
        <v>122.94</v>
      </c>
    </row>
    <row r="7865" spans="1:16" x14ac:dyDescent="0.35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f t="shared" si="244"/>
        <v>0</v>
      </c>
      <c r="P7865">
        <f t="shared" si="245"/>
        <v>337.51080000000002</v>
      </c>
    </row>
    <row r="7866" spans="1:16" x14ac:dyDescent="0.35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f t="shared" si="244"/>
        <v>0</v>
      </c>
      <c r="P7866">
        <f t="shared" si="245"/>
        <v>11.7912</v>
      </c>
    </row>
    <row r="7867" spans="1:16" x14ac:dyDescent="0.35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f t="shared" si="244"/>
        <v>0</v>
      </c>
      <c r="P7867">
        <f t="shared" si="245"/>
        <v>392.20400000000001</v>
      </c>
    </row>
    <row r="7868" spans="1:16" x14ac:dyDescent="0.35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  <c r="O7868">
        <f t="shared" si="244"/>
        <v>0</v>
      </c>
      <c r="P7868">
        <f t="shared" si="245"/>
        <v>319.40999999999997</v>
      </c>
    </row>
    <row r="7869" spans="1:16" x14ac:dyDescent="0.35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f t="shared" si="244"/>
        <v>0</v>
      </c>
      <c r="P7869">
        <f t="shared" si="245"/>
        <v>86.5488</v>
      </c>
    </row>
    <row r="7870" spans="1:16" x14ac:dyDescent="0.35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f t="shared" si="244"/>
        <v>0.5</v>
      </c>
      <c r="P7870">
        <f t="shared" si="245"/>
        <v>10.837800000000001</v>
      </c>
    </row>
    <row r="7871" spans="1:16" x14ac:dyDescent="0.35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  <c r="O7871">
        <f t="shared" si="244"/>
        <v>0.5</v>
      </c>
      <c r="P7871">
        <f t="shared" si="245"/>
        <v>40.049999999999997</v>
      </c>
    </row>
    <row r="7872" spans="1:16" x14ac:dyDescent="0.35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f t="shared" si="244"/>
        <v>0.5</v>
      </c>
      <c r="P7872">
        <f t="shared" si="245"/>
        <v>23.378400000000003</v>
      </c>
    </row>
    <row r="7873" spans="1:16" x14ac:dyDescent="0.35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f t="shared" si="244"/>
        <v>0.5</v>
      </c>
      <c r="P7873">
        <f t="shared" si="245"/>
        <v>4.8048000000000002</v>
      </c>
    </row>
    <row r="7874" spans="1:16" x14ac:dyDescent="0.35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f t="shared" si="244"/>
        <v>0.5</v>
      </c>
      <c r="P7874">
        <f t="shared" si="245"/>
        <v>1218.2747999999999</v>
      </c>
    </row>
    <row r="7875" spans="1:16" x14ac:dyDescent="0.35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f t="shared" ref="O7875:O7938" si="246">IF(D7875="Same Day",0.2,IF(D7875="First Class",0.1,IF(D7875= "Standard Class",0.5,0)))</f>
        <v>0.5</v>
      </c>
      <c r="P7875">
        <f t="shared" ref="P7875:P7938" si="247">(K7875-N7875)*(1+O7875)</f>
        <v>7.0620000000000003</v>
      </c>
    </row>
    <row r="7876" spans="1:16" x14ac:dyDescent="0.35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  <c r="O7876">
        <f t="shared" si="246"/>
        <v>0.5</v>
      </c>
      <c r="P7876">
        <f t="shared" si="247"/>
        <v>77.766899999999993</v>
      </c>
    </row>
    <row r="7877" spans="1:16" x14ac:dyDescent="0.35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f t="shared" si="246"/>
        <v>0.5</v>
      </c>
      <c r="P7877">
        <f t="shared" si="247"/>
        <v>29.743200000000002</v>
      </c>
    </row>
    <row r="7878" spans="1:16" x14ac:dyDescent="0.35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f t="shared" si="246"/>
        <v>0.5</v>
      </c>
      <c r="P7878">
        <f t="shared" si="247"/>
        <v>15.506699999999999</v>
      </c>
    </row>
    <row r="7879" spans="1:16" x14ac:dyDescent="0.35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  <c r="O7879">
        <f t="shared" si="246"/>
        <v>0.5</v>
      </c>
      <c r="P7879">
        <f t="shared" si="247"/>
        <v>4.9139999999999997</v>
      </c>
    </row>
    <row r="7880" spans="1:16" x14ac:dyDescent="0.35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f t="shared" si="246"/>
        <v>0</v>
      </c>
      <c r="P7880">
        <f t="shared" si="247"/>
        <v>544.89599999999996</v>
      </c>
    </row>
    <row r="7881" spans="1:16" x14ac:dyDescent="0.35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f t="shared" si="246"/>
        <v>0.5</v>
      </c>
      <c r="P7881">
        <f t="shared" si="247"/>
        <v>682.78139999999996</v>
      </c>
    </row>
    <row r="7882" spans="1:16" x14ac:dyDescent="0.35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f t="shared" si="246"/>
        <v>0</v>
      </c>
      <c r="P7882">
        <f t="shared" si="247"/>
        <v>12.3432</v>
      </c>
    </row>
    <row r="7883" spans="1:16" x14ac:dyDescent="0.35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f t="shared" si="246"/>
        <v>0</v>
      </c>
      <c r="P7883">
        <f t="shared" si="247"/>
        <v>66.198599999999999</v>
      </c>
    </row>
    <row r="7884" spans="1:16" x14ac:dyDescent="0.35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f t="shared" si="246"/>
        <v>0</v>
      </c>
      <c r="P7884">
        <f t="shared" si="247"/>
        <v>88.264799999999994</v>
      </c>
    </row>
    <row r="7885" spans="1:16" x14ac:dyDescent="0.35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f t="shared" si="246"/>
        <v>0</v>
      </c>
      <c r="P7885">
        <f t="shared" si="247"/>
        <v>6.5790000000000006</v>
      </c>
    </row>
    <row r="7886" spans="1:16" x14ac:dyDescent="0.35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  <c r="O7886">
        <f t="shared" si="246"/>
        <v>0</v>
      </c>
      <c r="P7886">
        <f t="shared" si="247"/>
        <v>41.405000000000001</v>
      </c>
    </row>
    <row r="7887" spans="1:16" x14ac:dyDescent="0.35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f t="shared" si="246"/>
        <v>0</v>
      </c>
      <c r="P7887">
        <f t="shared" si="247"/>
        <v>16.363199999999999</v>
      </c>
    </row>
    <row r="7888" spans="1:16" x14ac:dyDescent="0.35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f t="shared" si="246"/>
        <v>0</v>
      </c>
      <c r="P7888">
        <f t="shared" si="247"/>
        <v>13.375999999999999</v>
      </c>
    </row>
    <row r="7889" spans="1:16" x14ac:dyDescent="0.35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f t="shared" si="246"/>
        <v>0</v>
      </c>
      <c r="P7889">
        <f t="shared" si="247"/>
        <v>11.536799999999999</v>
      </c>
    </row>
    <row r="7890" spans="1:16" x14ac:dyDescent="0.35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  <c r="O7890">
        <f t="shared" si="246"/>
        <v>0.5</v>
      </c>
      <c r="P7890">
        <f t="shared" si="247"/>
        <v>25.271999999999998</v>
      </c>
    </row>
    <row r="7891" spans="1:16" x14ac:dyDescent="0.35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f t="shared" si="246"/>
        <v>0.5</v>
      </c>
      <c r="P7891">
        <f t="shared" si="247"/>
        <v>21.77955</v>
      </c>
    </row>
    <row r="7892" spans="1:16" x14ac:dyDescent="0.35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  <c r="O7892">
        <f t="shared" si="246"/>
        <v>0.5</v>
      </c>
      <c r="P7892">
        <f t="shared" si="247"/>
        <v>341.98290000000003</v>
      </c>
    </row>
    <row r="7893" spans="1:16" x14ac:dyDescent="0.35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  <c r="O7893">
        <f t="shared" si="246"/>
        <v>0.5</v>
      </c>
      <c r="P7893">
        <f t="shared" si="247"/>
        <v>309.46500000000003</v>
      </c>
    </row>
    <row r="7894" spans="1:16" x14ac:dyDescent="0.35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f t="shared" si="246"/>
        <v>0.5</v>
      </c>
      <c r="P7894">
        <f t="shared" si="247"/>
        <v>84.524399999999986</v>
      </c>
    </row>
    <row r="7895" spans="1:16" x14ac:dyDescent="0.35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f t="shared" si="246"/>
        <v>0.5</v>
      </c>
      <c r="P7895">
        <f t="shared" si="247"/>
        <v>14.355</v>
      </c>
    </row>
    <row r="7896" spans="1:16" x14ac:dyDescent="0.35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  <c r="O7896">
        <f t="shared" si="246"/>
        <v>0.5</v>
      </c>
      <c r="P7896">
        <f t="shared" si="247"/>
        <v>63.036000000000016</v>
      </c>
    </row>
    <row r="7897" spans="1:16" x14ac:dyDescent="0.35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  <c r="O7897">
        <f t="shared" si="246"/>
        <v>0.5</v>
      </c>
      <c r="P7897">
        <f t="shared" si="247"/>
        <v>4.7736000000000001</v>
      </c>
    </row>
    <row r="7898" spans="1:16" x14ac:dyDescent="0.35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f t="shared" si="246"/>
        <v>0.5</v>
      </c>
      <c r="P7898">
        <f t="shared" si="247"/>
        <v>342.59759999999994</v>
      </c>
    </row>
    <row r="7899" spans="1:16" x14ac:dyDescent="0.35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f t="shared" si="246"/>
        <v>0.5</v>
      </c>
      <c r="P7899">
        <f t="shared" si="247"/>
        <v>362.16390000000001</v>
      </c>
    </row>
    <row r="7900" spans="1:16" x14ac:dyDescent="0.35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f t="shared" si="246"/>
        <v>0.5</v>
      </c>
      <c r="P7900">
        <f t="shared" si="247"/>
        <v>4278.6423000000004</v>
      </c>
    </row>
    <row r="7901" spans="1:16" x14ac:dyDescent="0.35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f t="shared" si="246"/>
        <v>0.5</v>
      </c>
      <c r="P7901">
        <f t="shared" si="247"/>
        <v>22.8</v>
      </c>
    </row>
    <row r="7902" spans="1:16" x14ac:dyDescent="0.35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f t="shared" si="246"/>
        <v>0.5</v>
      </c>
      <c r="P7902">
        <f t="shared" si="247"/>
        <v>1.6632</v>
      </c>
    </row>
    <row r="7903" spans="1:16" x14ac:dyDescent="0.35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  <c r="O7903">
        <f t="shared" si="246"/>
        <v>0.5</v>
      </c>
      <c r="P7903">
        <f t="shared" si="247"/>
        <v>47.975999999999999</v>
      </c>
    </row>
    <row r="7904" spans="1:16" x14ac:dyDescent="0.35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f t="shared" si="246"/>
        <v>0.5</v>
      </c>
      <c r="P7904">
        <f t="shared" si="247"/>
        <v>14.944500000000001</v>
      </c>
    </row>
    <row r="7905" spans="1:16" x14ac:dyDescent="0.35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f t="shared" si="246"/>
        <v>0.5</v>
      </c>
      <c r="P7905">
        <f t="shared" si="247"/>
        <v>563.98140000000012</v>
      </c>
    </row>
    <row r="7906" spans="1:16" x14ac:dyDescent="0.35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f t="shared" si="246"/>
        <v>0.5</v>
      </c>
      <c r="P7906">
        <f t="shared" si="247"/>
        <v>74.724000000000004</v>
      </c>
    </row>
    <row r="7907" spans="1:16" x14ac:dyDescent="0.35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f t="shared" si="246"/>
        <v>0.5</v>
      </c>
      <c r="P7907">
        <f t="shared" si="247"/>
        <v>4.1850000000000005</v>
      </c>
    </row>
    <row r="7908" spans="1:16" x14ac:dyDescent="0.35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  <c r="O7908">
        <f t="shared" si="246"/>
        <v>0.5</v>
      </c>
      <c r="P7908">
        <f t="shared" si="247"/>
        <v>16.335000000000001</v>
      </c>
    </row>
    <row r="7909" spans="1:16" x14ac:dyDescent="0.35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  <c r="O7909">
        <f t="shared" si="246"/>
        <v>0.1</v>
      </c>
      <c r="P7909">
        <f t="shared" si="247"/>
        <v>590.40300000000002</v>
      </c>
    </row>
    <row r="7910" spans="1:16" x14ac:dyDescent="0.35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f t="shared" si="246"/>
        <v>0.5</v>
      </c>
      <c r="P7910">
        <f t="shared" si="247"/>
        <v>392.9796</v>
      </c>
    </row>
    <row r="7911" spans="1:16" x14ac:dyDescent="0.35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f t="shared" si="246"/>
        <v>0.5</v>
      </c>
      <c r="P7911">
        <f t="shared" si="247"/>
        <v>24.002400000000005</v>
      </c>
    </row>
    <row r="7912" spans="1:16" x14ac:dyDescent="0.35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f t="shared" si="246"/>
        <v>0.5</v>
      </c>
      <c r="P7912">
        <f t="shared" si="247"/>
        <v>62.117999999999995</v>
      </c>
    </row>
    <row r="7913" spans="1:16" x14ac:dyDescent="0.35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  <c r="O7913">
        <f t="shared" si="246"/>
        <v>0.5</v>
      </c>
      <c r="P7913">
        <f t="shared" si="247"/>
        <v>326.64600000000002</v>
      </c>
    </row>
    <row r="7914" spans="1:16" x14ac:dyDescent="0.35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f t="shared" si="246"/>
        <v>0</v>
      </c>
      <c r="P7914">
        <f t="shared" si="247"/>
        <v>62.205200000000005</v>
      </c>
    </row>
    <row r="7915" spans="1:16" x14ac:dyDescent="0.35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f t="shared" si="246"/>
        <v>0.1</v>
      </c>
      <c r="P7915">
        <f t="shared" si="247"/>
        <v>26.145680000000006</v>
      </c>
    </row>
    <row r="7916" spans="1:16" x14ac:dyDescent="0.35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f t="shared" si="246"/>
        <v>0.5</v>
      </c>
      <c r="P7916">
        <f t="shared" si="247"/>
        <v>2604.4425000000001</v>
      </c>
    </row>
    <row r="7917" spans="1:16" x14ac:dyDescent="0.35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f t="shared" si="246"/>
        <v>0.5</v>
      </c>
      <c r="P7917">
        <f t="shared" si="247"/>
        <v>139.8492</v>
      </c>
    </row>
    <row r="7918" spans="1:16" x14ac:dyDescent="0.35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f t="shared" si="246"/>
        <v>0.5</v>
      </c>
      <c r="P7918">
        <f t="shared" si="247"/>
        <v>656.76660000000004</v>
      </c>
    </row>
    <row r="7919" spans="1:16" x14ac:dyDescent="0.35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  <c r="O7919">
        <f t="shared" si="246"/>
        <v>0</v>
      </c>
      <c r="P7919">
        <f t="shared" si="247"/>
        <v>26.585999999999999</v>
      </c>
    </row>
    <row r="7920" spans="1:16" x14ac:dyDescent="0.35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f t="shared" si="246"/>
        <v>0</v>
      </c>
      <c r="P7920">
        <f t="shared" si="247"/>
        <v>15.4224</v>
      </c>
    </row>
    <row r="7921" spans="1:16" x14ac:dyDescent="0.35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f t="shared" si="246"/>
        <v>0.5</v>
      </c>
      <c r="P7921">
        <f t="shared" si="247"/>
        <v>41.709599999999995</v>
      </c>
    </row>
    <row r="7922" spans="1:16" x14ac:dyDescent="0.35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  <c r="O7922">
        <f t="shared" si="246"/>
        <v>0.5</v>
      </c>
      <c r="P7922">
        <f t="shared" si="247"/>
        <v>73.775399999999991</v>
      </c>
    </row>
    <row r="7923" spans="1:16" x14ac:dyDescent="0.35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f t="shared" si="246"/>
        <v>0.5</v>
      </c>
      <c r="P7923">
        <f t="shared" si="247"/>
        <v>138.5685</v>
      </c>
    </row>
    <row r="7924" spans="1:16" x14ac:dyDescent="0.35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f t="shared" si="246"/>
        <v>0.5</v>
      </c>
      <c r="P7924">
        <f t="shared" si="247"/>
        <v>518.346</v>
      </c>
    </row>
    <row r="7925" spans="1:16" x14ac:dyDescent="0.35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f t="shared" si="246"/>
        <v>0.5</v>
      </c>
      <c r="P7925">
        <f t="shared" si="247"/>
        <v>40.481999999999999</v>
      </c>
    </row>
    <row r="7926" spans="1:16" x14ac:dyDescent="0.35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  <c r="O7926">
        <f t="shared" si="246"/>
        <v>0.1</v>
      </c>
      <c r="P7926">
        <f t="shared" si="247"/>
        <v>12.767040000000001</v>
      </c>
    </row>
    <row r="7927" spans="1:16" x14ac:dyDescent="0.35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  <c r="O7927">
        <f t="shared" si="246"/>
        <v>0.1</v>
      </c>
      <c r="P7927">
        <f t="shared" si="247"/>
        <v>56.980000000000004</v>
      </c>
    </row>
    <row r="7928" spans="1:16" x14ac:dyDescent="0.35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  <c r="O7928">
        <f t="shared" si="246"/>
        <v>0</v>
      </c>
      <c r="P7928">
        <f t="shared" si="247"/>
        <v>1.6335000000000002</v>
      </c>
    </row>
    <row r="7929" spans="1:16" x14ac:dyDescent="0.35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f t="shared" si="246"/>
        <v>0</v>
      </c>
      <c r="P7929">
        <f t="shared" si="247"/>
        <v>398.99299999999999</v>
      </c>
    </row>
    <row r="7930" spans="1:16" x14ac:dyDescent="0.35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f t="shared" si="246"/>
        <v>0</v>
      </c>
      <c r="P7930">
        <f t="shared" si="247"/>
        <v>41.795400000000001</v>
      </c>
    </row>
    <row r="7931" spans="1:16" x14ac:dyDescent="0.35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f t="shared" si="246"/>
        <v>0.1</v>
      </c>
      <c r="P7931">
        <f t="shared" si="247"/>
        <v>332.61228</v>
      </c>
    </row>
    <row r="7932" spans="1:16" x14ac:dyDescent="0.35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f t="shared" si="246"/>
        <v>0</v>
      </c>
      <c r="P7932">
        <f t="shared" si="247"/>
        <v>41.664000000000001</v>
      </c>
    </row>
    <row r="7933" spans="1:16" x14ac:dyDescent="0.35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f t="shared" si="246"/>
        <v>0.5</v>
      </c>
      <c r="P7933">
        <f t="shared" si="247"/>
        <v>310.87800000000004</v>
      </c>
    </row>
    <row r="7934" spans="1:16" x14ac:dyDescent="0.35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f t="shared" si="246"/>
        <v>0.5</v>
      </c>
      <c r="P7934">
        <f t="shared" si="247"/>
        <v>106.839</v>
      </c>
    </row>
    <row r="7935" spans="1:16" x14ac:dyDescent="0.35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  <c r="O7935">
        <f t="shared" si="246"/>
        <v>0.5</v>
      </c>
      <c r="P7935">
        <f t="shared" si="247"/>
        <v>17.52</v>
      </c>
    </row>
    <row r="7936" spans="1:16" x14ac:dyDescent="0.35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f t="shared" si="246"/>
        <v>0.5</v>
      </c>
      <c r="P7936">
        <f t="shared" si="247"/>
        <v>94.468500000000006</v>
      </c>
    </row>
    <row r="7937" spans="1:16" x14ac:dyDescent="0.35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f t="shared" si="246"/>
        <v>0.5</v>
      </c>
      <c r="P7937">
        <f t="shared" si="247"/>
        <v>7.0620000000000003</v>
      </c>
    </row>
    <row r="7938" spans="1:16" x14ac:dyDescent="0.35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f t="shared" si="246"/>
        <v>0.5</v>
      </c>
      <c r="P7938">
        <f t="shared" si="247"/>
        <v>13.571999999999999</v>
      </c>
    </row>
    <row r="7939" spans="1:16" x14ac:dyDescent="0.35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f t="shared" ref="O7939:O8002" si="248">IF(D7939="Same Day",0.2,IF(D7939="First Class",0.1,IF(D7939= "Standard Class",0.5,0)))</f>
        <v>0.5</v>
      </c>
      <c r="P7939">
        <f t="shared" ref="P7939:P8002" si="249">(K7939-N7939)*(1+O7939)</f>
        <v>2795.3018999999999</v>
      </c>
    </row>
    <row r="7940" spans="1:16" x14ac:dyDescent="0.35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f t="shared" si="248"/>
        <v>0.5</v>
      </c>
      <c r="P7940">
        <f t="shared" si="249"/>
        <v>600.03270000000009</v>
      </c>
    </row>
    <row r="7941" spans="1:16" x14ac:dyDescent="0.35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f t="shared" si="248"/>
        <v>0.5</v>
      </c>
      <c r="P7941">
        <f t="shared" si="249"/>
        <v>215.52959999999999</v>
      </c>
    </row>
    <row r="7942" spans="1:16" x14ac:dyDescent="0.35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f t="shared" si="248"/>
        <v>0.1</v>
      </c>
      <c r="P7942">
        <f t="shared" si="249"/>
        <v>99.642620000000022</v>
      </c>
    </row>
    <row r="7943" spans="1:16" x14ac:dyDescent="0.35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f t="shared" si="248"/>
        <v>0.1</v>
      </c>
      <c r="P7943">
        <f t="shared" si="249"/>
        <v>109.72720000000002</v>
      </c>
    </row>
    <row r="7944" spans="1:16" x14ac:dyDescent="0.35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f t="shared" si="248"/>
        <v>0.5</v>
      </c>
      <c r="P7944">
        <f t="shared" si="249"/>
        <v>148.4325</v>
      </c>
    </row>
    <row r="7945" spans="1:16" x14ac:dyDescent="0.35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f t="shared" si="248"/>
        <v>0.5</v>
      </c>
      <c r="P7945">
        <f t="shared" si="249"/>
        <v>59.490900000000003</v>
      </c>
    </row>
    <row r="7946" spans="1:16" x14ac:dyDescent="0.35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f t="shared" si="248"/>
        <v>0.5</v>
      </c>
      <c r="P7946">
        <f t="shared" si="249"/>
        <v>44.044799999999995</v>
      </c>
    </row>
    <row r="7947" spans="1:16" x14ac:dyDescent="0.35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f t="shared" si="248"/>
        <v>0.5</v>
      </c>
      <c r="P7947">
        <f t="shared" si="249"/>
        <v>159.822</v>
      </c>
    </row>
    <row r="7948" spans="1:16" x14ac:dyDescent="0.35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f t="shared" si="248"/>
        <v>0.5</v>
      </c>
      <c r="P7948">
        <f t="shared" si="249"/>
        <v>12.3552</v>
      </c>
    </row>
    <row r="7949" spans="1:16" x14ac:dyDescent="0.35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f t="shared" si="248"/>
        <v>0.5</v>
      </c>
      <c r="P7949">
        <f t="shared" si="249"/>
        <v>33.558749999999996</v>
      </c>
    </row>
    <row r="7950" spans="1:16" x14ac:dyDescent="0.35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  <c r="O7950">
        <f t="shared" si="248"/>
        <v>0.5</v>
      </c>
      <c r="P7950">
        <f t="shared" si="249"/>
        <v>543.375</v>
      </c>
    </row>
    <row r="7951" spans="1:16" x14ac:dyDescent="0.35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f t="shared" si="248"/>
        <v>0.5</v>
      </c>
      <c r="P7951">
        <f t="shared" si="249"/>
        <v>147.75839999999999</v>
      </c>
    </row>
    <row r="7952" spans="1:16" x14ac:dyDescent="0.35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f t="shared" si="248"/>
        <v>0.5</v>
      </c>
      <c r="P7952">
        <f t="shared" si="249"/>
        <v>228.33539999999999</v>
      </c>
    </row>
    <row r="7953" spans="1:16" x14ac:dyDescent="0.35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f t="shared" si="248"/>
        <v>0.5</v>
      </c>
      <c r="P7953">
        <f t="shared" si="249"/>
        <v>5.6099999999999994</v>
      </c>
    </row>
    <row r="7954" spans="1:16" x14ac:dyDescent="0.35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f t="shared" si="248"/>
        <v>0.5</v>
      </c>
      <c r="P7954">
        <f t="shared" si="249"/>
        <v>917.77440000000001</v>
      </c>
    </row>
    <row r="7955" spans="1:16" x14ac:dyDescent="0.35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f t="shared" si="248"/>
        <v>0.5</v>
      </c>
      <c r="P7955">
        <f t="shared" si="249"/>
        <v>96.422399999999996</v>
      </c>
    </row>
    <row r="7956" spans="1:16" x14ac:dyDescent="0.35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  <c r="O7956">
        <f t="shared" si="248"/>
        <v>0.5</v>
      </c>
      <c r="P7956">
        <f t="shared" si="249"/>
        <v>4.7736000000000001</v>
      </c>
    </row>
    <row r="7957" spans="1:16" x14ac:dyDescent="0.35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f t="shared" si="248"/>
        <v>0.5</v>
      </c>
      <c r="P7957">
        <f t="shared" si="249"/>
        <v>742.50540000000001</v>
      </c>
    </row>
    <row r="7958" spans="1:16" x14ac:dyDescent="0.35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  <c r="O7958">
        <f t="shared" si="248"/>
        <v>0.5</v>
      </c>
      <c r="P7958">
        <f t="shared" si="249"/>
        <v>12.068999999999999</v>
      </c>
    </row>
    <row r="7959" spans="1:16" x14ac:dyDescent="0.35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  <c r="O7959">
        <f t="shared" si="248"/>
        <v>0.5</v>
      </c>
      <c r="P7959">
        <f t="shared" si="249"/>
        <v>17.538</v>
      </c>
    </row>
    <row r="7960" spans="1:16" x14ac:dyDescent="0.35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f t="shared" si="248"/>
        <v>0.5</v>
      </c>
      <c r="P7960">
        <f t="shared" si="249"/>
        <v>68.890500000000003</v>
      </c>
    </row>
    <row r="7961" spans="1:16" x14ac:dyDescent="0.35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f t="shared" si="248"/>
        <v>0.5</v>
      </c>
      <c r="P7961">
        <f t="shared" si="249"/>
        <v>301.78980000000001</v>
      </c>
    </row>
    <row r="7962" spans="1:16" x14ac:dyDescent="0.35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f t="shared" si="248"/>
        <v>0.5</v>
      </c>
      <c r="P7962">
        <f t="shared" si="249"/>
        <v>7.9420500000000009</v>
      </c>
    </row>
    <row r="7963" spans="1:16" x14ac:dyDescent="0.35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  <c r="O7963">
        <f t="shared" si="248"/>
        <v>0</v>
      </c>
      <c r="P7963">
        <f t="shared" si="249"/>
        <v>100.68299999999999</v>
      </c>
    </row>
    <row r="7964" spans="1:16" x14ac:dyDescent="0.35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f t="shared" si="248"/>
        <v>0</v>
      </c>
      <c r="P7964">
        <f t="shared" si="249"/>
        <v>36.4176</v>
      </c>
    </row>
    <row r="7965" spans="1:16" x14ac:dyDescent="0.35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f t="shared" si="248"/>
        <v>0</v>
      </c>
      <c r="P7965">
        <f t="shared" si="249"/>
        <v>340.42399999999998</v>
      </c>
    </row>
    <row r="7966" spans="1:16" x14ac:dyDescent="0.35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f t="shared" si="248"/>
        <v>0</v>
      </c>
      <c r="P7966">
        <f t="shared" si="249"/>
        <v>13.478400000000001</v>
      </c>
    </row>
    <row r="7967" spans="1:16" x14ac:dyDescent="0.35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f t="shared" si="248"/>
        <v>0</v>
      </c>
      <c r="P7967">
        <f t="shared" si="249"/>
        <v>26.956800000000001</v>
      </c>
    </row>
    <row r="7968" spans="1:16" x14ac:dyDescent="0.35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  <c r="O7968">
        <f t="shared" si="248"/>
        <v>0.5</v>
      </c>
      <c r="P7968">
        <f t="shared" si="249"/>
        <v>25.02</v>
      </c>
    </row>
    <row r="7969" spans="1:16" x14ac:dyDescent="0.35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  <c r="O7969">
        <f t="shared" si="248"/>
        <v>0.1</v>
      </c>
      <c r="P7969">
        <f t="shared" si="249"/>
        <v>309.90762000000001</v>
      </c>
    </row>
    <row r="7970" spans="1:16" x14ac:dyDescent="0.35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f t="shared" si="248"/>
        <v>0.1</v>
      </c>
      <c r="P7970">
        <f t="shared" si="249"/>
        <v>20.889550000000003</v>
      </c>
    </row>
    <row r="7971" spans="1:16" x14ac:dyDescent="0.35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f t="shared" si="248"/>
        <v>0.1</v>
      </c>
      <c r="P7971">
        <f t="shared" si="249"/>
        <v>117.91538000000001</v>
      </c>
    </row>
    <row r="7972" spans="1:16" x14ac:dyDescent="0.35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f t="shared" si="248"/>
        <v>0.5</v>
      </c>
      <c r="P7972">
        <f t="shared" si="249"/>
        <v>948.62040000000013</v>
      </c>
    </row>
    <row r="7973" spans="1:16" x14ac:dyDescent="0.35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f t="shared" si="248"/>
        <v>0.5</v>
      </c>
      <c r="P7973">
        <f t="shared" si="249"/>
        <v>54.947699999999998</v>
      </c>
    </row>
    <row r="7974" spans="1:16" x14ac:dyDescent="0.35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  <c r="O7974">
        <f t="shared" si="248"/>
        <v>0.5</v>
      </c>
      <c r="P7974">
        <f t="shared" si="249"/>
        <v>10.1088</v>
      </c>
    </row>
    <row r="7975" spans="1:16" x14ac:dyDescent="0.35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f t="shared" si="248"/>
        <v>0.5</v>
      </c>
      <c r="P7975">
        <f t="shared" si="249"/>
        <v>6.946200000000001</v>
      </c>
    </row>
    <row r="7976" spans="1:16" x14ac:dyDescent="0.35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  <c r="O7976">
        <f t="shared" si="248"/>
        <v>0.5</v>
      </c>
      <c r="P7976">
        <f t="shared" si="249"/>
        <v>381.52800000000002</v>
      </c>
    </row>
    <row r="7977" spans="1:16" x14ac:dyDescent="0.35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f t="shared" si="248"/>
        <v>0.5</v>
      </c>
      <c r="P7977">
        <f t="shared" si="249"/>
        <v>9.7811999999999983</v>
      </c>
    </row>
    <row r="7978" spans="1:16" x14ac:dyDescent="0.35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  <c r="O7978">
        <f t="shared" si="248"/>
        <v>0.5</v>
      </c>
      <c r="P7978">
        <f t="shared" si="249"/>
        <v>10.593</v>
      </c>
    </row>
    <row r="7979" spans="1:16" x14ac:dyDescent="0.35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f t="shared" si="248"/>
        <v>0.5</v>
      </c>
      <c r="P7979">
        <f t="shared" si="249"/>
        <v>692.96850000000006</v>
      </c>
    </row>
    <row r="7980" spans="1:16" x14ac:dyDescent="0.35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f t="shared" si="248"/>
        <v>0.5</v>
      </c>
      <c r="P7980">
        <f t="shared" si="249"/>
        <v>121.12245</v>
      </c>
    </row>
    <row r="7981" spans="1:16" x14ac:dyDescent="0.35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f t="shared" si="248"/>
        <v>0.5</v>
      </c>
      <c r="P7981">
        <f t="shared" si="249"/>
        <v>5.1677999999999997</v>
      </c>
    </row>
    <row r="7982" spans="1:16" x14ac:dyDescent="0.35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f t="shared" si="248"/>
        <v>0.5</v>
      </c>
      <c r="P7982">
        <f t="shared" si="249"/>
        <v>16.345200000000002</v>
      </c>
    </row>
    <row r="7983" spans="1:16" x14ac:dyDescent="0.35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f t="shared" si="248"/>
        <v>0.1</v>
      </c>
      <c r="P7983">
        <f t="shared" si="249"/>
        <v>65.781760000000006</v>
      </c>
    </row>
    <row r="7984" spans="1:16" x14ac:dyDescent="0.35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  <c r="O7984">
        <f t="shared" si="248"/>
        <v>0.1</v>
      </c>
      <c r="P7984">
        <f t="shared" si="249"/>
        <v>196.27300000000002</v>
      </c>
    </row>
    <row r="7985" spans="1:16" x14ac:dyDescent="0.35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f t="shared" si="248"/>
        <v>0</v>
      </c>
      <c r="P7985">
        <f t="shared" si="249"/>
        <v>10.206</v>
      </c>
    </row>
    <row r="7986" spans="1:16" x14ac:dyDescent="0.35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f t="shared" si="248"/>
        <v>0</v>
      </c>
      <c r="P7986">
        <f t="shared" si="249"/>
        <v>6.9863999999999997</v>
      </c>
    </row>
    <row r="7987" spans="1:16" x14ac:dyDescent="0.35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f t="shared" si="248"/>
        <v>0.1</v>
      </c>
      <c r="P7987">
        <f t="shared" si="249"/>
        <v>6.063200000000001</v>
      </c>
    </row>
    <row r="7988" spans="1:16" x14ac:dyDescent="0.35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f t="shared" si="248"/>
        <v>0</v>
      </c>
      <c r="P7988">
        <f t="shared" si="249"/>
        <v>46.774000000000001</v>
      </c>
    </row>
    <row r="7989" spans="1:16" x14ac:dyDescent="0.35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f t="shared" si="248"/>
        <v>0.5</v>
      </c>
      <c r="P7989">
        <f t="shared" si="249"/>
        <v>20.411999999999999</v>
      </c>
    </row>
    <row r="7990" spans="1:16" x14ac:dyDescent="0.35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f t="shared" si="248"/>
        <v>0.5</v>
      </c>
      <c r="P7990">
        <f t="shared" si="249"/>
        <v>29.884050000000002</v>
      </c>
    </row>
    <row r="7991" spans="1:16" x14ac:dyDescent="0.35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f t="shared" si="248"/>
        <v>0.5</v>
      </c>
      <c r="P7991">
        <f t="shared" si="249"/>
        <v>16.1676</v>
      </c>
    </row>
    <row r="7992" spans="1:16" x14ac:dyDescent="0.35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f t="shared" si="248"/>
        <v>0.5</v>
      </c>
      <c r="P7992">
        <f t="shared" si="249"/>
        <v>1.6335</v>
      </c>
    </row>
    <row r="7993" spans="1:16" x14ac:dyDescent="0.35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f t="shared" si="248"/>
        <v>0.1</v>
      </c>
      <c r="P7993">
        <f t="shared" si="249"/>
        <v>73.216000000000008</v>
      </c>
    </row>
    <row r="7994" spans="1:16" x14ac:dyDescent="0.35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f t="shared" si="248"/>
        <v>0.1</v>
      </c>
      <c r="P7994">
        <f t="shared" si="249"/>
        <v>17.771599999999999</v>
      </c>
    </row>
    <row r="7995" spans="1:16" x14ac:dyDescent="0.35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f t="shared" si="248"/>
        <v>0</v>
      </c>
      <c r="P7995">
        <f t="shared" si="249"/>
        <v>8.3231999999999999</v>
      </c>
    </row>
    <row r="7996" spans="1:16" x14ac:dyDescent="0.35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f t="shared" si="248"/>
        <v>0</v>
      </c>
      <c r="P7996">
        <f t="shared" si="249"/>
        <v>393.56280000000004</v>
      </c>
    </row>
    <row r="7997" spans="1:16" x14ac:dyDescent="0.35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f t="shared" si="248"/>
        <v>0</v>
      </c>
      <c r="P7997">
        <f t="shared" si="249"/>
        <v>16.981200000000001</v>
      </c>
    </row>
    <row r="7998" spans="1:16" x14ac:dyDescent="0.35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  <c r="O7998">
        <f t="shared" si="248"/>
        <v>0.1</v>
      </c>
      <c r="P7998">
        <f t="shared" si="249"/>
        <v>123.04600000000001</v>
      </c>
    </row>
    <row r="7999" spans="1:16" x14ac:dyDescent="0.35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  <c r="O7999">
        <f t="shared" si="248"/>
        <v>0.1</v>
      </c>
      <c r="P7999">
        <f t="shared" si="249"/>
        <v>1817.49612</v>
      </c>
    </row>
    <row r="8000" spans="1:16" x14ac:dyDescent="0.35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f t="shared" si="248"/>
        <v>0.1</v>
      </c>
      <c r="P8000">
        <f t="shared" si="249"/>
        <v>9.1106400000000001</v>
      </c>
    </row>
    <row r="8001" spans="1:16" x14ac:dyDescent="0.35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f t="shared" si="248"/>
        <v>0.1</v>
      </c>
      <c r="P8001">
        <f t="shared" si="249"/>
        <v>42.510160000000006</v>
      </c>
    </row>
    <row r="8002" spans="1:16" x14ac:dyDescent="0.35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f t="shared" si="248"/>
        <v>0.5</v>
      </c>
      <c r="P8002">
        <f t="shared" si="249"/>
        <v>281.11739999999998</v>
      </c>
    </row>
    <row r="8003" spans="1:16" x14ac:dyDescent="0.35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  <c r="O8003">
        <f t="shared" ref="O8003:O8066" si="250">IF(D8003="Same Day",0.2,IF(D8003="First Class",0.1,IF(D8003= "Standard Class",0.5,0)))</f>
        <v>0.1</v>
      </c>
      <c r="P8003">
        <f t="shared" ref="P8003:P8066" si="251">(K8003-N8003)*(1+O8003)</f>
        <v>188.06238000000002</v>
      </c>
    </row>
    <row r="8004" spans="1:16" x14ac:dyDescent="0.35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f t="shared" si="250"/>
        <v>0.1</v>
      </c>
      <c r="P8004">
        <f t="shared" si="251"/>
        <v>27.769280000000006</v>
      </c>
    </row>
    <row r="8005" spans="1:16" x14ac:dyDescent="0.35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f t="shared" si="250"/>
        <v>0.1</v>
      </c>
      <c r="P8005">
        <f t="shared" si="251"/>
        <v>212.35389999999998</v>
      </c>
    </row>
    <row r="8006" spans="1:16" x14ac:dyDescent="0.35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f t="shared" si="250"/>
        <v>0.1</v>
      </c>
      <c r="P8006">
        <f t="shared" si="251"/>
        <v>33.279840000000007</v>
      </c>
    </row>
    <row r="8007" spans="1:16" x14ac:dyDescent="0.35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  <c r="O8007">
        <f t="shared" si="250"/>
        <v>0.1</v>
      </c>
      <c r="P8007">
        <f t="shared" si="251"/>
        <v>7.2373400000000006</v>
      </c>
    </row>
    <row r="8008" spans="1:16" x14ac:dyDescent="0.35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f t="shared" si="250"/>
        <v>0.5</v>
      </c>
      <c r="P8008">
        <f t="shared" si="251"/>
        <v>138.6396</v>
      </c>
    </row>
    <row r="8009" spans="1:16" x14ac:dyDescent="0.35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f t="shared" si="250"/>
        <v>0.5</v>
      </c>
      <c r="P8009">
        <f t="shared" si="251"/>
        <v>803.74139999999989</v>
      </c>
    </row>
    <row r="8010" spans="1:16" x14ac:dyDescent="0.35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f t="shared" si="250"/>
        <v>0.5</v>
      </c>
      <c r="P8010">
        <f t="shared" si="251"/>
        <v>84.524399999999986</v>
      </c>
    </row>
    <row r="8011" spans="1:16" x14ac:dyDescent="0.35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f t="shared" si="250"/>
        <v>0.5</v>
      </c>
      <c r="P8011">
        <f t="shared" si="251"/>
        <v>1409.9535000000001</v>
      </c>
    </row>
    <row r="8012" spans="1:16" x14ac:dyDescent="0.35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f t="shared" si="250"/>
        <v>0</v>
      </c>
      <c r="P8012">
        <f t="shared" si="251"/>
        <v>85.471199999999996</v>
      </c>
    </row>
    <row r="8013" spans="1:16" x14ac:dyDescent="0.35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  <c r="O8013">
        <f t="shared" si="250"/>
        <v>0.1</v>
      </c>
      <c r="P8013">
        <f t="shared" si="251"/>
        <v>121.22110000000002</v>
      </c>
    </row>
    <row r="8014" spans="1:16" x14ac:dyDescent="0.35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f t="shared" si="250"/>
        <v>0.2</v>
      </c>
      <c r="P8014">
        <f t="shared" si="251"/>
        <v>547.73399999999992</v>
      </c>
    </row>
    <row r="8015" spans="1:16" x14ac:dyDescent="0.35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  <c r="O8015">
        <f t="shared" si="250"/>
        <v>0.2</v>
      </c>
      <c r="P8015">
        <f t="shared" si="251"/>
        <v>128.16</v>
      </c>
    </row>
    <row r="8016" spans="1:16" x14ac:dyDescent="0.35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  <c r="O8016">
        <f t="shared" si="250"/>
        <v>0.2</v>
      </c>
      <c r="P8016">
        <f t="shared" si="251"/>
        <v>2.1714000000000002</v>
      </c>
    </row>
    <row r="8017" spans="1:16" x14ac:dyDescent="0.35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f t="shared" si="250"/>
        <v>0.2</v>
      </c>
      <c r="P8017">
        <f t="shared" si="251"/>
        <v>15.373439999999999</v>
      </c>
    </row>
    <row r="8018" spans="1:16" x14ac:dyDescent="0.35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f t="shared" si="250"/>
        <v>0.1</v>
      </c>
      <c r="P8018">
        <f t="shared" si="251"/>
        <v>52.557119999999998</v>
      </c>
    </row>
    <row r="8019" spans="1:16" x14ac:dyDescent="0.35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f t="shared" si="250"/>
        <v>0.1</v>
      </c>
      <c r="P8019">
        <f t="shared" si="251"/>
        <v>30.931560000000001</v>
      </c>
    </row>
    <row r="8020" spans="1:16" x14ac:dyDescent="0.35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f t="shared" si="250"/>
        <v>0</v>
      </c>
      <c r="P8020">
        <f t="shared" si="251"/>
        <v>48.172699999999999</v>
      </c>
    </row>
    <row r="8021" spans="1:16" x14ac:dyDescent="0.35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f t="shared" si="250"/>
        <v>0.1</v>
      </c>
      <c r="P8021">
        <f t="shared" si="251"/>
        <v>69.217500000000015</v>
      </c>
    </row>
    <row r="8022" spans="1:16" x14ac:dyDescent="0.35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f t="shared" si="250"/>
        <v>0.1</v>
      </c>
      <c r="P8022">
        <f t="shared" si="251"/>
        <v>6.5973600000000001</v>
      </c>
    </row>
    <row r="8023" spans="1:16" x14ac:dyDescent="0.35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f t="shared" si="250"/>
        <v>0.5</v>
      </c>
      <c r="P8023">
        <f t="shared" si="251"/>
        <v>26.956800000000001</v>
      </c>
    </row>
    <row r="8024" spans="1:16" x14ac:dyDescent="0.35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f t="shared" si="250"/>
        <v>0.5</v>
      </c>
      <c r="P8024">
        <f t="shared" si="251"/>
        <v>87.370499999999993</v>
      </c>
    </row>
    <row r="8025" spans="1:16" x14ac:dyDescent="0.35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  <c r="O8025">
        <f t="shared" si="250"/>
        <v>0.5</v>
      </c>
      <c r="P8025">
        <f t="shared" si="251"/>
        <v>1127.8799999999999</v>
      </c>
    </row>
    <row r="8026" spans="1:16" x14ac:dyDescent="0.35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  <c r="O8026">
        <f t="shared" si="250"/>
        <v>0.5</v>
      </c>
      <c r="P8026">
        <f t="shared" si="251"/>
        <v>4.3064999999999998</v>
      </c>
    </row>
    <row r="8027" spans="1:16" x14ac:dyDescent="0.35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f t="shared" si="250"/>
        <v>0</v>
      </c>
      <c r="P8027">
        <f t="shared" si="251"/>
        <v>160.11680000000001</v>
      </c>
    </row>
    <row r="8028" spans="1:16" x14ac:dyDescent="0.35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  <c r="O8028">
        <f t="shared" si="250"/>
        <v>0</v>
      </c>
      <c r="P8028">
        <f t="shared" si="251"/>
        <v>77.224000000000004</v>
      </c>
    </row>
    <row r="8029" spans="1:16" x14ac:dyDescent="0.35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f t="shared" si="250"/>
        <v>0</v>
      </c>
      <c r="P8029">
        <f t="shared" si="251"/>
        <v>13.193399999999999</v>
      </c>
    </row>
    <row r="8030" spans="1:16" x14ac:dyDescent="0.35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  <c r="O8030">
        <f t="shared" si="250"/>
        <v>0</v>
      </c>
      <c r="P8030">
        <f t="shared" si="251"/>
        <v>664.50479999999993</v>
      </c>
    </row>
    <row r="8031" spans="1:16" x14ac:dyDescent="0.35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  <c r="O8031">
        <f t="shared" si="250"/>
        <v>0.5</v>
      </c>
      <c r="P8031">
        <f t="shared" si="251"/>
        <v>173.04300000000001</v>
      </c>
    </row>
    <row r="8032" spans="1:16" x14ac:dyDescent="0.35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f t="shared" si="250"/>
        <v>0.5</v>
      </c>
      <c r="P8032">
        <f t="shared" si="251"/>
        <v>51.05565</v>
      </c>
    </row>
    <row r="8033" spans="1:16" x14ac:dyDescent="0.35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f t="shared" si="250"/>
        <v>0.5</v>
      </c>
      <c r="P8033">
        <f t="shared" si="251"/>
        <v>25.272000000000006</v>
      </c>
    </row>
    <row r="8034" spans="1:16" x14ac:dyDescent="0.35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f t="shared" si="250"/>
        <v>0.1</v>
      </c>
      <c r="P8034">
        <f t="shared" si="251"/>
        <v>34.94502</v>
      </c>
    </row>
    <row r="8035" spans="1:16" x14ac:dyDescent="0.35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f t="shared" si="250"/>
        <v>0.1</v>
      </c>
      <c r="P8035">
        <f t="shared" si="251"/>
        <v>2.706</v>
      </c>
    </row>
    <row r="8036" spans="1:16" x14ac:dyDescent="0.35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f t="shared" si="250"/>
        <v>0.1</v>
      </c>
      <c r="P8036">
        <f t="shared" si="251"/>
        <v>105.72606</v>
      </c>
    </row>
    <row r="8037" spans="1:16" x14ac:dyDescent="0.35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f t="shared" si="250"/>
        <v>0.1</v>
      </c>
      <c r="P8037">
        <f t="shared" si="251"/>
        <v>3.23136</v>
      </c>
    </row>
    <row r="8038" spans="1:16" x14ac:dyDescent="0.35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  <c r="O8038">
        <f t="shared" si="250"/>
        <v>0.1</v>
      </c>
      <c r="P8038">
        <f t="shared" si="251"/>
        <v>22.796400000000002</v>
      </c>
    </row>
    <row r="8039" spans="1:16" x14ac:dyDescent="0.35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f t="shared" si="250"/>
        <v>0.5</v>
      </c>
      <c r="P8039">
        <f t="shared" si="251"/>
        <v>46.520099999999999</v>
      </c>
    </row>
    <row r="8040" spans="1:16" x14ac:dyDescent="0.35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f t="shared" si="250"/>
        <v>0</v>
      </c>
      <c r="P8040">
        <f t="shared" si="251"/>
        <v>430.86960000000005</v>
      </c>
    </row>
    <row r="8041" spans="1:16" x14ac:dyDescent="0.35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f t="shared" si="250"/>
        <v>0</v>
      </c>
      <c r="P8041">
        <f t="shared" si="251"/>
        <v>349.83359999999999</v>
      </c>
    </row>
    <row r="8042" spans="1:16" x14ac:dyDescent="0.35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f t="shared" si="250"/>
        <v>0</v>
      </c>
      <c r="P8042">
        <f t="shared" si="251"/>
        <v>538.22520000000009</v>
      </c>
    </row>
    <row r="8043" spans="1:16" x14ac:dyDescent="0.35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  <c r="O8043">
        <f t="shared" si="250"/>
        <v>0</v>
      </c>
      <c r="P8043">
        <f t="shared" si="251"/>
        <v>21.567</v>
      </c>
    </row>
    <row r="8044" spans="1:16" x14ac:dyDescent="0.35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  <c r="O8044">
        <f t="shared" si="250"/>
        <v>0.5</v>
      </c>
      <c r="P8044">
        <f t="shared" si="251"/>
        <v>58.450200000000009</v>
      </c>
    </row>
    <row r="8045" spans="1:16" x14ac:dyDescent="0.35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  <c r="O8045">
        <f t="shared" si="250"/>
        <v>0.5</v>
      </c>
      <c r="P8045">
        <f t="shared" si="251"/>
        <v>22.444799999999997</v>
      </c>
    </row>
    <row r="8046" spans="1:16" x14ac:dyDescent="0.35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f t="shared" si="250"/>
        <v>0</v>
      </c>
      <c r="P8046">
        <f t="shared" si="251"/>
        <v>188.09819999999996</v>
      </c>
    </row>
    <row r="8047" spans="1:16" x14ac:dyDescent="0.35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f t="shared" si="250"/>
        <v>0.5</v>
      </c>
      <c r="P8047">
        <f t="shared" si="251"/>
        <v>395.21624999999995</v>
      </c>
    </row>
    <row r="8048" spans="1:16" x14ac:dyDescent="0.35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  <c r="O8048">
        <f t="shared" si="250"/>
        <v>0</v>
      </c>
      <c r="P8048">
        <f t="shared" si="251"/>
        <v>3.69</v>
      </c>
    </row>
    <row r="8049" spans="1:16" x14ac:dyDescent="0.35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f t="shared" si="250"/>
        <v>0</v>
      </c>
      <c r="P8049">
        <f t="shared" si="251"/>
        <v>10.983599999999999</v>
      </c>
    </row>
    <row r="8050" spans="1:16" x14ac:dyDescent="0.35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f t="shared" si="250"/>
        <v>0.5</v>
      </c>
      <c r="P8050">
        <f t="shared" si="251"/>
        <v>763.40880000000004</v>
      </c>
    </row>
    <row r="8051" spans="1:16" x14ac:dyDescent="0.35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  <c r="O8051">
        <f t="shared" si="250"/>
        <v>0.5</v>
      </c>
      <c r="P8051">
        <f t="shared" si="251"/>
        <v>15.820500000000001</v>
      </c>
    </row>
    <row r="8052" spans="1:16" x14ac:dyDescent="0.35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f t="shared" si="250"/>
        <v>0.5</v>
      </c>
      <c r="P8052">
        <f t="shared" si="251"/>
        <v>24.6264</v>
      </c>
    </row>
    <row r="8053" spans="1:16" x14ac:dyDescent="0.35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f t="shared" si="250"/>
        <v>0.5</v>
      </c>
      <c r="P8053">
        <f t="shared" si="251"/>
        <v>57.409199999999998</v>
      </c>
    </row>
    <row r="8054" spans="1:16" x14ac:dyDescent="0.35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f t="shared" si="250"/>
        <v>0</v>
      </c>
      <c r="P8054">
        <f t="shared" si="251"/>
        <v>13.455000000000002</v>
      </c>
    </row>
    <row r="8055" spans="1:16" x14ac:dyDescent="0.35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f t="shared" si="250"/>
        <v>0.5</v>
      </c>
      <c r="P8055">
        <f t="shared" si="251"/>
        <v>6.770249999999999</v>
      </c>
    </row>
    <row r="8056" spans="1:16" x14ac:dyDescent="0.35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f t="shared" si="250"/>
        <v>0.5</v>
      </c>
      <c r="P8056">
        <f t="shared" si="251"/>
        <v>936.96749999999997</v>
      </c>
    </row>
    <row r="8057" spans="1:16" x14ac:dyDescent="0.35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f t="shared" si="250"/>
        <v>0.5</v>
      </c>
      <c r="P8057">
        <f t="shared" si="251"/>
        <v>418.06380000000001</v>
      </c>
    </row>
    <row r="8058" spans="1:16" x14ac:dyDescent="0.35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f t="shared" si="250"/>
        <v>0.5</v>
      </c>
      <c r="P8058">
        <f t="shared" si="251"/>
        <v>1049.5008000000003</v>
      </c>
    </row>
    <row r="8059" spans="1:16" x14ac:dyDescent="0.35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  <c r="O8059">
        <f t="shared" si="250"/>
        <v>0.5</v>
      </c>
      <c r="P8059">
        <f t="shared" si="251"/>
        <v>41.101500000000001</v>
      </c>
    </row>
    <row r="8060" spans="1:16" x14ac:dyDescent="0.35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f t="shared" si="250"/>
        <v>0.5</v>
      </c>
      <c r="P8060">
        <f t="shared" si="251"/>
        <v>42.096600000000002</v>
      </c>
    </row>
    <row r="8061" spans="1:16" x14ac:dyDescent="0.35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  <c r="O8061">
        <f t="shared" si="250"/>
        <v>0.5</v>
      </c>
      <c r="P8061">
        <f t="shared" si="251"/>
        <v>3.6191999999999998</v>
      </c>
    </row>
    <row r="8062" spans="1:16" x14ac:dyDescent="0.35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  <c r="O8062">
        <f t="shared" si="250"/>
        <v>0.5</v>
      </c>
      <c r="P8062">
        <f t="shared" si="251"/>
        <v>48.813000000000002</v>
      </c>
    </row>
    <row r="8063" spans="1:16" x14ac:dyDescent="0.35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f t="shared" si="250"/>
        <v>0.5</v>
      </c>
      <c r="P8063">
        <f t="shared" si="251"/>
        <v>23.378400000000003</v>
      </c>
    </row>
    <row r="8064" spans="1:16" x14ac:dyDescent="0.35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f t="shared" si="250"/>
        <v>0.1</v>
      </c>
      <c r="P8064">
        <f t="shared" si="251"/>
        <v>211.95987999999997</v>
      </c>
    </row>
    <row r="8065" spans="1:16" x14ac:dyDescent="0.35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  <c r="O8065">
        <f t="shared" si="250"/>
        <v>0.1</v>
      </c>
      <c r="P8065">
        <f t="shared" si="251"/>
        <v>285.09624000000002</v>
      </c>
    </row>
    <row r="8066" spans="1:16" x14ac:dyDescent="0.35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f t="shared" si="250"/>
        <v>0.1</v>
      </c>
      <c r="P8066">
        <f t="shared" si="251"/>
        <v>7.4131200000000019</v>
      </c>
    </row>
    <row r="8067" spans="1:16" x14ac:dyDescent="0.35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f t="shared" ref="O8067:O8130" si="252">IF(D8067="Same Day",0.2,IF(D8067="First Class",0.1,IF(D8067= "Standard Class",0.5,0)))</f>
        <v>0.1</v>
      </c>
      <c r="P8067">
        <f t="shared" ref="P8067:P8130" si="253">(K8067-N8067)*(1+O8067)</f>
        <v>122.07690000000001</v>
      </c>
    </row>
    <row r="8068" spans="1:16" x14ac:dyDescent="0.35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f t="shared" si="252"/>
        <v>0.1</v>
      </c>
      <c r="P8068">
        <f t="shared" si="253"/>
        <v>205.51212000000001</v>
      </c>
    </row>
    <row r="8069" spans="1:16" x14ac:dyDescent="0.35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f t="shared" si="252"/>
        <v>0.5</v>
      </c>
      <c r="P8069">
        <f t="shared" si="253"/>
        <v>230.37120000000002</v>
      </c>
    </row>
    <row r="8070" spans="1:16" x14ac:dyDescent="0.35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f t="shared" si="252"/>
        <v>0.5</v>
      </c>
      <c r="P8070">
        <f t="shared" si="253"/>
        <v>14.898599999999998</v>
      </c>
    </row>
    <row r="8071" spans="1:16" x14ac:dyDescent="0.35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  <c r="O8071">
        <f t="shared" si="252"/>
        <v>0.5</v>
      </c>
      <c r="P8071">
        <f t="shared" si="253"/>
        <v>843.77700000000004</v>
      </c>
    </row>
    <row r="8072" spans="1:16" x14ac:dyDescent="0.35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f t="shared" si="252"/>
        <v>0.5</v>
      </c>
      <c r="P8072">
        <f t="shared" si="253"/>
        <v>493.20224999999994</v>
      </c>
    </row>
    <row r="8073" spans="1:16" x14ac:dyDescent="0.35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f t="shared" si="252"/>
        <v>0.5</v>
      </c>
      <c r="P8073">
        <f t="shared" si="253"/>
        <v>506.06880000000001</v>
      </c>
    </row>
    <row r="8074" spans="1:16" x14ac:dyDescent="0.35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f t="shared" si="252"/>
        <v>0.5</v>
      </c>
      <c r="P8074">
        <f t="shared" si="253"/>
        <v>15.760800000000001</v>
      </c>
    </row>
    <row r="8075" spans="1:16" x14ac:dyDescent="0.35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f t="shared" si="252"/>
        <v>0.5</v>
      </c>
      <c r="P8075">
        <f t="shared" si="253"/>
        <v>24.262500000000003</v>
      </c>
    </row>
    <row r="8076" spans="1:16" x14ac:dyDescent="0.35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f t="shared" si="252"/>
        <v>0.5</v>
      </c>
      <c r="P8076">
        <f t="shared" si="253"/>
        <v>54.648300000000006</v>
      </c>
    </row>
    <row r="8077" spans="1:16" x14ac:dyDescent="0.35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f t="shared" si="252"/>
        <v>0.5</v>
      </c>
      <c r="P8077">
        <f t="shared" si="253"/>
        <v>81.067799999999991</v>
      </c>
    </row>
    <row r="8078" spans="1:16" x14ac:dyDescent="0.35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f t="shared" si="252"/>
        <v>0.5</v>
      </c>
      <c r="P8078">
        <f t="shared" si="253"/>
        <v>27.145800000000001</v>
      </c>
    </row>
    <row r="8079" spans="1:16" x14ac:dyDescent="0.35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f t="shared" si="252"/>
        <v>0.5</v>
      </c>
      <c r="P8079">
        <f t="shared" si="253"/>
        <v>136.93349999999998</v>
      </c>
    </row>
    <row r="8080" spans="1:16" x14ac:dyDescent="0.35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  <c r="O8080">
        <f t="shared" si="252"/>
        <v>0.5</v>
      </c>
      <c r="P8080">
        <f t="shared" si="253"/>
        <v>85.5</v>
      </c>
    </row>
    <row r="8081" spans="1:16" x14ac:dyDescent="0.35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f t="shared" si="252"/>
        <v>0.5</v>
      </c>
      <c r="P8081">
        <f t="shared" si="253"/>
        <v>130.9152</v>
      </c>
    </row>
    <row r="8082" spans="1:16" x14ac:dyDescent="0.35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f t="shared" si="252"/>
        <v>0.5</v>
      </c>
      <c r="P8082">
        <f t="shared" si="253"/>
        <v>148.37580000000003</v>
      </c>
    </row>
    <row r="8083" spans="1:16" x14ac:dyDescent="0.35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f t="shared" si="252"/>
        <v>0.5</v>
      </c>
      <c r="P8083">
        <f t="shared" si="253"/>
        <v>126.13319999999999</v>
      </c>
    </row>
    <row r="8084" spans="1:16" x14ac:dyDescent="0.35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f t="shared" si="252"/>
        <v>0.5</v>
      </c>
      <c r="P8084">
        <f t="shared" si="253"/>
        <v>275.238</v>
      </c>
    </row>
    <row r="8085" spans="1:16" x14ac:dyDescent="0.35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f t="shared" si="252"/>
        <v>0.5</v>
      </c>
      <c r="P8085">
        <f t="shared" si="253"/>
        <v>37.182600000000001</v>
      </c>
    </row>
    <row r="8086" spans="1:16" x14ac:dyDescent="0.35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f t="shared" si="252"/>
        <v>0.5</v>
      </c>
      <c r="P8086">
        <f t="shared" si="253"/>
        <v>1320.501</v>
      </c>
    </row>
    <row r="8087" spans="1:16" x14ac:dyDescent="0.35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  <c r="O8087">
        <f t="shared" si="252"/>
        <v>0.5</v>
      </c>
      <c r="P8087">
        <f t="shared" si="253"/>
        <v>64.155000000000001</v>
      </c>
    </row>
    <row r="8088" spans="1:16" x14ac:dyDescent="0.35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f t="shared" si="252"/>
        <v>0.5</v>
      </c>
      <c r="P8088">
        <f t="shared" si="253"/>
        <v>34.222499999999997</v>
      </c>
    </row>
    <row r="8089" spans="1:16" x14ac:dyDescent="0.35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f t="shared" si="252"/>
        <v>0</v>
      </c>
      <c r="P8089">
        <f t="shared" si="253"/>
        <v>9.3152000000000008</v>
      </c>
    </row>
    <row r="8090" spans="1:16" x14ac:dyDescent="0.35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  <c r="O8090">
        <f t="shared" si="252"/>
        <v>0.5</v>
      </c>
      <c r="P8090">
        <f t="shared" si="253"/>
        <v>40.419000000000004</v>
      </c>
    </row>
    <row r="8091" spans="1:16" x14ac:dyDescent="0.35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  <c r="O8091">
        <f t="shared" si="252"/>
        <v>0.1</v>
      </c>
      <c r="P8091">
        <f t="shared" si="253"/>
        <v>63.150120000000001</v>
      </c>
    </row>
    <row r="8092" spans="1:16" x14ac:dyDescent="0.35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f t="shared" si="252"/>
        <v>0.5</v>
      </c>
      <c r="P8092">
        <f t="shared" si="253"/>
        <v>298.9896</v>
      </c>
    </row>
    <row r="8093" spans="1:16" x14ac:dyDescent="0.35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  <c r="O8093">
        <f t="shared" si="252"/>
        <v>0.5</v>
      </c>
      <c r="P8093">
        <f t="shared" si="253"/>
        <v>4.4063999999999997</v>
      </c>
    </row>
    <row r="8094" spans="1:16" x14ac:dyDescent="0.35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  <c r="O8094">
        <f t="shared" si="252"/>
        <v>0</v>
      </c>
      <c r="P8094">
        <f t="shared" si="253"/>
        <v>76.930000000000007</v>
      </c>
    </row>
    <row r="8095" spans="1:16" x14ac:dyDescent="0.35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f t="shared" si="252"/>
        <v>0</v>
      </c>
      <c r="P8095">
        <f t="shared" si="253"/>
        <v>13.3728</v>
      </c>
    </row>
    <row r="8096" spans="1:16" x14ac:dyDescent="0.35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  <c r="O8096">
        <f t="shared" si="252"/>
        <v>0</v>
      </c>
      <c r="P8096">
        <f t="shared" si="253"/>
        <v>14.148</v>
      </c>
    </row>
    <row r="8097" spans="1:16" x14ac:dyDescent="0.35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f t="shared" si="252"/>
        <v>0</v>
      </c>
      <c r="P8097">
        <f t="shared" si="253"/>
        <v>6.7392000000000012</v>
      </c>
    </row>
    <row r="8098" spans="1:16" x14ac:dyDescent="0.35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f t="shared" si="252"/>
        <v>0</v>
      </c>
      <c r="P8098">
        <f t="shared" si="253"/>
        <v>202.05699999999999</v>
      </c>
    </row>
    <row r="8099" spans="1:16" x14ac:dyDescent="0.35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f t="shared" si="252"/>
        <v>0.5</v>
      </c>
      <c r="P8099">
        <f t="shared" si="253"/>
        <v>125.93625000000002</v>
      </c>
    </row>
    <row r="8100" spans="1:16" x14ac:dyDescent="0.35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f t="shared" si="252"/>
        <v>0.5</v>
      </c>
      <c r="P8100">
        <f t="shared" si="253"/>
        <v>3.5310000000000001</v>
      </c>
    </row>
    <row r="8101" spans="1:16" x14ac:dyDescent="0.35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f t="shared" si="252"/>
        <v>0.1</v>
      </c>
      <c r="P8101">
        <f t="shared" si="253"/>
        <v>23.923350000000003</v>
      </c>
    </row>
    <row r="8102" spans="1:16" x14ac:dyDescent="0.35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  <c r="O8102">
        <f t="shared" si="252"/>
        <v>0.1</v>
      </c>
      <c r="P8102">
        <f t="shared" si="253"/>
        <v>3277.857</v>
      </c>
    </row>
    <row r="8103" spans="1:16" x14ac:dyDescent="0.35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f t="shared" si="252"/>
        <v>0.5</v>
      </c>
      <c r="P8103">
        <f t="shared" si="253"/>
        <v>6.6905999999999999</v>
      </c>
    </row>
    <row r="8104" spans="1:16" x14ac:dyDescent="0.35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f t="shared" si="252"/>
        <v>0.5</v>
      </c>
      <c r="P8104">
        <f t="shared" si="253"/>
        <v>3958.23225</v>
      </c>
    </row>
    <row r="8105" spans="1:16" x14ac:dyDescent="0.35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f t="shared" si="252"/>
        <v>0.5</v>
      </c>
      <c r="P8105">
        <f t="shared" si="253"/>
        <v>113.17320000000001</v>
      </c>
    </row>
    <row r="8106" spans="1:16" x14ac:dyDescent="0.35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f t="shared" si="252"/>
        <v>0.5</v>
      </c>
      <c r="P8106">
        <f t="shared" si="253"/>
        <v>1076.3226</v>
      </c>
    </row>
    <row r="8107" spans="1:16" x14ac:dyDescent="0.35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  <c r="O8107">
        <f t="shared" si="252"/>
        <v>0.1</v>
      </c>
      <c r="P8107">
        <f t="shared" si="253"/>
        <v>116.70318000000002</v>
      </c>
    </row>
    <row r="8108" spans="1:16" x14ac:dyDescent="0.35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f t="shared" si="252"/>
        <v>0.1</v>
      </c>
      <c r="P8108">
        <f t="shared" si="253"/>
        <v>135.08879999999999</v>
      </c>
    </row>
    <row r="8109" spans="1:16" x14ac:dyDescent="0.35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f t="shared" si="252"/>
        <v>0.1</v>
      </c>
      <c r="P8109">
        <f t="shared" si="253"/>
        <v>578.60352</v>
      </c>
    </row>
    <row r="8110" spans="1:16" x14ac:dyDescent="0.35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f t="shared" si="252"/>
        <v>0.5</v>
      </c>
      <c r="P8110">
        <f t="shared" si="253"/>
        <v>411.07320000000004</v>
      </c>
    </row>
    <row r="8111" spans="1:16" x14ac:dyDescent="0.35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f t="shared" si="252"/>
        <v>0.5</v>
      </c>
      <c r="P8111">
        <f t="shared" si="253"/>
        <v>52.11</v>
      </c>
    </row>
    <row r="8112" spans="1:16" x14ac:dyDescent="0.35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  <c r="O8112">
        <f t="shared" si="252"/>
        <v>0.5</v>
      </c>
      <c r="P8112">
        <f t="shared" si="253"/>
        <v>229.29480000000001</v>
      </c>
    </row>
    <row r="8113" spans="1:16" x14ac:dyDescent="0.35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f t="shared" si="252"/>
        <v>0</v>
      </c>
      <c r="P8113">
        <f t="shared" si="253"/>
        <v>266.17500000000001</v>
      </c>
    </row>
    <row r="8114" spans="1:16" x14ac:dyDescent="0.35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  <c r="O8114">
        <f t="shared" si="252"/>
        <v>0</v>
      </c>
      <c r="P8114">
        <f t="shared" si="253"/>
        <v>42.5152</v>
      </c>
    </row>
    <row r="8115" spans="1:16" x14ac:dyDescent="0.35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f t="shared" si="252"/>
        <v>0</v>
      </c>
      <c r="P8115">
        <f t="shared" si="253"/>
        <v>86.463799999999992</v>
      </c>
    </row>
    <row r="8116" spans="1:16" x14ac:dyDescent="0.35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f t="shared" si="252"/>
        <v>0</v>
      </c>
      <c r="P8116">
        <f t="shared" si="253"/>
        <v>18.318000000000001</v>
      </c>
    </row>
    <row r="8117" spans="1:16" x14ac:dyDescent="0.35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f t="shared" si="252"/>
        <v>0.5</v>
      </c>
      <c r="P8117">
        <f t="shared" si="253"/>
        <v>159.86160000000001</v>
      </c>
    </row>
    <row r="8118" spans="1:16" x14ac:dyDescent="0.35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f t="shared" si="252"/>
        <v>0.2</v>
      </c>
      <c r="P8118">
        <f t="shared" si="253"/>
        <v>30.360479999999999</v>
      </c>
    </row>
    <row r="8119" spans="1:16" x14ac:dyDescent="0.35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  <c r="O8119">
        <f t="shared" si="252"/>
        <v>0.5</v>
      </c>
      <c r="P8119">
        <f t="shared" si="253"/>
        <v>156.78674999999998</v>
      </c>
    </row>
    <row r="8120" spans="1:16" x14ac:dyDescent="0.35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f t="shared" si="252"/>
        <v>0.5</v>
      </c>
      <c r="P8120">
        <f t="shared" si="253"/>
        <v>902.30400000000009</v>
      </c>
    </row>
    <row r="8121" spans="1:16" x14ac:dyDescent="0.35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f t="shared" si="252"/>
        <v>0.5</v>
      </c>
      <c r="P8121">
        <f t="shared" si="253"/>
        <v>46.575600000000009</v>
      </c>
    </row>
    <row r="8122" spans="1:16" x14ac:dyDescent="0.35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  <c r="O8122">
        <f t="shared" si="252"/>
        <v>0.5</v>
      </c>
      <c r="P8122">
        <f t="shared" si="253"/>
        <v>676.72799999999995</v>
      </c>
    </row>
    <row r="8123" spans="1:16" x14ac:dyDescent="0.35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f t="shared" si="252"/>
        <v>0.5</v>
      </c>
      <c r="P8123">
        <f t="shared" si="253"/>
        <v>30.716400000000004</v>
      </c>
    </row>
    <row r="8124" spans="1:16" x14ac:dyDescent="0.35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f t="shared" si="252"/>
        <v>0.5</v>
      </c>
      <c r="P8124">
        <f t="shared" si="253"/>
        <v>31.630499999999998</v>
      </c>
    </row>
    <row r="8125" spans="1:16" x14ac:dyDescent="0.35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f t="shared" si="252"/>
        <v>0.5</v>
      </c>
      <c r="P8125">
        <f t="shared" si="253"/>
        <v>1430.9682000000003</v>
      </c>
    </row>
    <row r="8126" spans="1:16" x14ac:dyDescent="0.35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f t="shared" si="252"/>
        <v>0.5</v>
      </c>
      <c r="P8126">
        <f t="shared" si="253"/>
        <v>284.7636</v>
      </c>
    </row>
    <row r="8127" spans="1:16" x14ac:dyDescent="0.35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f t="shared" si="252"/>
        <v>0.5</v>
      </c>
      <c r="P8127">
        <f t="shared" si="253"/>
        <v>11.8827</v>
      </c>
    </row>
    <row r="8128" spans="1:16" x14ac:dyDescent="0.35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f t="shared" si="252"/>
        <v>0.5</v>
      </c>
      <c r="P8128">
        <f t="shared" si="253"/>
        <v>21.191399999999994</v>
      </c>
    </row>
    <row r="8129" spans="1:16" x14ac:dyDescent="0.35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f t="shared" si="252"/>
        <v>0.5</v>
      </c>
      <c r="P8129">
        <f t="shared" si="253"/>
        <v>1194.7769999999998</v>
      </c>
    </row>
    <row r="8130" spans="1:16" x14ac:dyDescent="0.35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f t="shared" si="252"/>
        <v>0.5</v>
      </c>
      <c r="P8130">
        <f t="shared" si="253"/>
        <v>163.21199999999999</v>
      </c>
    </row>
    <row r="8131" spans="1:16" x14ac:dyDescent="0.35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  <c r="O8131">
        <f t="shared" ref="O8131:O8194" si="254">IF(D8131="Same Day",0.2,IF(D8131="First Class",0.1,IF(D8131= "Standard Class",0.5,0)))</f>
        <v>0.1</v>
      </c>
      <c r="P8131">
        <f t="shared" ref="P8131:P8194" si="255">(K8131-N8131)*(1+O8131)</f>
        <v>29.525760000000002</v>
      </c>
    </row>
    <row r="8132" spans="1:16" x14ac:dyDescent="0.35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f t="shared" si="254"/>
        <v>0.1</v>
      </c>
      <c r="P8132">
        <f t="shared" si="255"/>
        <v>6.7095600000000015</v>
      </c>
    </row>
    <row r="8133" spans="1:16" x14ac:dyDescent="0.35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f t="shared" si="254"/>
        <v>0.1</v>
      </c>
      <c r="P8133">
        <f t="shared" si="255"/>
        <v>10.24672</v>
      </c>
    </row>
    <row r="8134" spans="1:16" x14ac:dyDescent="0.35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f t="shared" si="254"/>
        <v>0.1</v>
      </c>
      <c r="P8134">
        <f t="shared" si="255"/>
        <v>412.26569999999998</v>
      </c>
    </row>
    <row r="8135" spans="1:16" x14ac:dyDescent="0.35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f t="shared" si="254"/>
        <v>0.5</v>
      </c>
      <c r="P8135">
        <f t="shared" si="255"/>
        <v>215.61075</v>
      </c>
    </row>
    <row r="8136" spans="1:16" x14ac:dyDescent="0.35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f t="shared" si="254"/>
        <v>0.5</v>
      </c>
      <c r="P8136">
        <f t="shared" si="255"/>
        <v>29.287800000000004</v>
      </c>
    </row>
    <row r="8137" spans="1:16" x14ac:dyDescent="0.35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f t="shared" si="254"/>
        <v>0.5</v>
      </c>
      <c r="P8137">
        <f t="shared" si="255"/>
        <v>69.729449999999986</v>
      </c>
    </row>
    <row r="8138" spans="1:16" x14ac:dyDescent="0.35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f t="shared" si="254"/>
        <v>0.5</v>
      </c>
      <c r="P8138">
        <f t="shared" si="255"/>
        <v>1226.82</v>
      </c>
    </row>
    <row r="8139" spans="1:16" x14ac:dyDescent="0.35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f t="shared" si="254"/>
        <v>0.5</v>
      </c>
      <c r="P8139">
        <f t="shared" si="255"/>
        <v>52.563600000000001</v>
      </c>
    </row>
    <row r="8140" spans="1:16" x14ac:dyDescent="0.35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f t="shared" si="254"/>
        <v>0.5</v>
      </c>
      <c r="P8140">
        <f t="shared" si="255"/>
        <v>14.995199999999997</v>
      </c>
    </row>
    <row r="8141" spans="1:16" x14ac:dyDescent="0.35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f t="shared" si="254"/>
        <v>0.5</v>
      </c>
      <c r="P8141">
        <f t="shared" si="255"/>
        <v>388.83449999999993</v>
      </c>
    </row>
    <row r="8142" spans="1:16" x14ac:dyDescent="0.35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f t="shared" si="254"/>
        <v>0.5</v>
      </c>
      <c r="P8142">
        <f t="shared" si="255"/>
        <v>17.686799999999998</v>
      </c>
    </row>
    <row r="8143" spans="1:16" x14ac:dyDescent="0.35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f t="shared" si="254"/>
        <v>0.5</v>
      </c>
      <c r="P8143">
        <f t="shared" si="255"/>
        <v>11.268450000000001</v>
      </c>
    </row>
    <row r="8144" spans="1:16" x14ac:dyDescent="0.35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  <c r="O8144">
        <f t="shared" si="254"/>
        <v>0.5</v>
      </c>
      <c r="P8144">
        <f t="shared" si="255"/>
        <v>204.26129999999998</v>
      </c>
    </row>
    <row r="8145" spans="1:16" x14ac:dyDescent="0.35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f t="shared" si="254"/>
        <v>0.5</v>
      </c>
      <c r="P8145">
        <f t="shared" si="255"/>
        <v>826.13459999999998</v>
      </c>
    </row>
    <row r="8146" spans="1:16" x14ac:dyDescent="0.35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f t="shared" si="254"/>
        <v>0.5</v>
      </c>
      <c r="P8146">
        <f t="shared" si="255"/>
        <v>287.94239999999996</v>
      </c>
    </row>
    <row r="8147" spans="1:16" x14ac:dyDescent="0.35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  <c r="O8147">
        <f t="shared" si="254"/>
        <v>0.5</v>
      </c>
      <c r="P8147">
        <f t="shared" si="255"/>
        <v>474.2595</v>
      </c>
    </row>
    <row r="8148" spans="1:16" x14ac:dyDescent="0.35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  <c r="O8148">
        <f t="shared" si="254"/>
        <v>0.5</v>
      </c>
      <c r="P8148">
        <f t="shared" si="255"/>
        <v>2.7456</v>
      </c>
    </row>
    <row r="8149" spans="1:16" x14ac:dyDescent="0.35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f t="shared" si="254"/>
        <v>0.5</v>
      </c>
      <c r="P8149">
        <f t="shared" si="255"/>
        <v>39.050399999999996</v>
      </c>
    </row>
    <row r="8150" spans="1:16" x14ac:dyDescent="0.35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f t="shared" si="254"/>
        <v>0.5</v>
      </c>
      <c r="P8150">
        <f t="shared" si="255"/>
        <v>15.422400000000001</v>
      </c>
    </row>
    <row r="8151" spans="1:16" x14ac:dyDescent="0.35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f t="shared" si="254"/>
        <v>0.1</v>
      </c>
      <c r="P8151">
        <f t="shared" si="255"/>
        <v>6.2264400000000002</v>
      </c>
    </row>
    <row r="8152" spans="1:16" x14ac:dyDescent="0.35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f t="shared" si="254"/>
        <v>0.1</v>
      </c>
      <c r="P8152">
        <f t="shared" si="255"/>
        <v>112.43232000000002</v>
      </c>
    </row>
    <row r="8153" spans="1:16" x14ac:dyDescent="0.35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f t="shared" si="254"/>
        <v>0.1</v>
      </c>
      <c r="P8153">
        <f t="shared" si="255"/>
        <v>30.3688</v>
      </c>
    </row>
    <row r="8154" spans="1:16" x14ac:dyDescent="0.35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f t="shared" si="254"/>
        <v>0.1</v>
      </c>
      <c r="P8154">
        <f t="shared" si="255"/>
        <v>11.46288</v>
      </c>
    </row>
    <row r="8155" spans="1:16" x14ac:dyDescent="0.35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f t="shared" si="254"/>
        <v>0.1</v>
      </c>
      <c r="P8155">
        <f t="shared" si="255"/>
        <v>8007.9771199999996</v>
      </c>
    </row>
    <row r="8156" spans="1:16" x14ac:dyDescent="0.35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  <c r="O8156">
        <f t="shared" si="254"/>
        <v>0.5</v>
      </c>
      <c r="P8156">
        <f t="shared" si="255"/>
        <v>299.88</v>
      </c>
    </row>
    <row r="8157" spans="1:16" x14ac:dyDescent="0.35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f t="shared" si="254"/>
        <v>0.5</v>
      </c>
      <c r="P8157">
        <f t="shared" si="255"/>
        <v>51.117000000000004</v>
      </c>
    </row>
    <row r="8158" spans="1:16" x14ac:dyDescent="0.35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f t="shared" si="254"/>
        <v>0.5</v>
      </c>
      <c r="P8158">
        <f t="shared" si="255"/>
        <v>394.96380000000005</v>
      </c>
    </row>
    <row r="8159" spans="1:16" x14ac:dyDescent="0.35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  <c r="O8159">
        <f t="shared" si="254"/>
        <v>0.5</v>
      </c>
      <c r="P8159">
        <f t="shared" si="255"/>
        <v>749.7</v>
      </c>
    </row>
    <row r="8160" spans="1:16" x14ac:dyDescent="0.35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f t="shared" si="254"/>
        <v>0.5</v>
      </c>
      <c r="P8160">
        <f t="shared" si="255"/>
        <v>15.6312</v>
      </c>
    </row>
    <row r="8161" spans="1:16" x14ac:dyDescent="0.35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  <c r="O8161">
        <f t="shared" si="254"/>
        <v>0.5</v>
      </c>
      <c r="P8161">
        <f t="shared" si="255"/>
        <v>167.79</v>
      </c>
    </row>
    <row r="8162" spans="1:16" x14ac:dyDescent="0.35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f t="shared" si="254"/>
        <v>0.5</v>
      </c>
      <c r="P8162">
        <f t="shared" si="255"/>
        <v>287.2296</v>
      </c>
    </row>
    <row r="8163" spans="1:16" x14ac:dyDescent="0.35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f t="shared" si="254"/>
        <v>0</v>
      </c>
      <c r="P8163">
        <f t="shared" si="255"/>
        <v>217.20479999999998</v>
      </c>
    </row>
    <row r="8164" spans="1:16" x14ac:dyDescent="0.35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  <c r="O8164">
        <f t="shared" si="254"/>
        <v>0</v>
      </c>
      <c r="P8164">
        <f t="shared" si="255"/>
        <v>218.66580000000002</v>
      </c>
    </row>
    <row r="8165" spans="1:16" x14ac:dyDescent="0.35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  <c r="O8165">
        <f t="shared" si="254"/>
        <v>0.5</v>
      </c>
      <c r="P8165">
        <f t="shared" si="255"/>
        <v>94.535999999999987</v>
      </c>
    </row>
    <row r="8166" spans="1:16" x14ac:dyDescent="0.35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f t="shared" si="254"/>
        <v>0.5</v>
      </c>
      <c r="P8166">
        <f t="shared" si="255"/>
        <v>114.5508</v>
      </c>
    </row>
    <row r="8167" spans="1:16" x14ac:dyDescent="0.35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f t="shared" si="254"/>
        <v>0.5</v>
      </c>
      <c r="P8167">
        <f t="shared" si="255"/>
        <v>11.6532</v>
      </c>
    </row>
    <row r="8168" spans="1:16" x14ac:dyDescent="0.35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f t="shared" si="254"/>
        <v>0.5</v>
      </c>
      <c r="P8168">
        <f t="shared" si="255"/>
        <v>813.96900000000005</v>
      </c>
    </row>
    <row r="8169" spans="1:16" x14ac:dyDescent="0.35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f t="shared" si="254"/>
        <v>0.5</v>
      </c>
      <c r="P8169">
        <f t="shared" si="255"/>
        <v>1343.2429500000001</v>
      </c>
    </row>
    <row r="8170" spans="1:16" x14ac:dyDescent="0.35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f t="shared" si="254"/>
        <v>0.5</v>
      </c>
      <c r="P8170">
        <f t="shared" si="255"/>
        <v>2505.3377999999998</v>
      </c>
    </row>
    <row r="8171" spans="1:16" x14ac:dyDescent="0.35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f t="shared" si="254"/>
        <v>0.5</v>
      </c>
      <c r="P8171">
        <f t="shared" si="255"/>
        <v>783.93419999999992</v>
      </c>
    </row>
    <row r="8172" spans="1:16" x14ac:dyDescent="0.35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f t="shared" si="254"/>
        <v>0.5</v>
      </c>
      <c r="P8172">
        <f t="shared" si="255"/>
        <v>114.40799999999999</v>
      </c>
    </row>
    <row r="8173" spans="1:16" x14ac:dyDescent="0.35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f t="shared" si="254"/>
        <v>0.5</v>
      </c>
      <c r="P8173">
        <f t="shared" si="255"/>
        <v>293.2398</v>
      </c>
    </row>
    <row r="8174" spans="1:16" x14ac:dyDescent="0.35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  <c r="O8174">
        <f t="shared" si="254"/>
        <v>0.5</v>
      </c>
      <c r="P8174">
        <f t="shared" si="255"/>
        <v>2.2031999999999998</v>
      </c>
    </row>
    <row r="8175" spans="1:16" x14ac:dyDescent="0.35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f t="shared" si="254"/>
        <v>0.5</v>
      </c>
      <c r="P8175">
        <f t="shared" si="255"/>
        <v>41.642099999999999</v>
      </c>
    </row>
    <row r="8176" spans="1:16" x14ac:dyDescent="0.35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f t="shared" si="254"/>
        <v>0.5</v>
      </c>
      <c r="P8176">
        <f t="shared" si="255"/>
        <v>29.7804</v>
      </c>
    </row>
    <row r="8177" spans="1:16" x14ac:dyDescent="0.35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f t="shared" si="254"/>
        <v>0.5</v>
      </c>
      <c r="P8177">
        <f t="shared" si="255"/>
        <v>155.53379999999999</v>
      </c>
    </row>
    <row r="8178" spans="1:16" x14ac:dyDescent="0.35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f t="shared" si="254"/>
        <v>0.1</v>
      </c>
      <c r="P8178">
        <f t="shared" si="255"/>
        <v>100.23354</v>
      </c>
    </row>
    <row r="8179" spans="1:16" x14ac:dyDescent="0.35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f t="shared" si="254"/>
        <v>0.1</v>
      </c>
      <c r="P8179">
        <f t="shared" si="255"/>
        <v>365.7115</v>
      </c>
    </row>
    <row r="8180" spans="1:16" x14ac:dyDescent="0.35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f t="shared" si="254"/>
        <v>0.5</v>
      </c>
      <c r="P8180">
        <f t="shared" si="255"/>
        <v>824.98350000000005</v>
      </c>
    </row>
    <row r="8181" spans="1:16" x14ac:dyDescent="0.35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  <c r="O8181">
        <f t="shared" si="254"/>
        <v>0.5</v>
      </c>
      <c r="P8181">
        <f t="shared" si="255"/>
        <v>699.3</v>
      </c>
    </row>
    <row r="8182" spans="1:16" x14ac:dyDescent="0.35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f t="shared" si="254"/>
        <v>0.5</v>
      </c>
      <c r="P8182">
        <f t="shared" si="255"/>
        <v>2599.3607999999999</v>
      </c>
    </row>
    <row r="8183" spans="1:16" x14ac:dyDescent="0.35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f t="shared" si="254"/>
        <v>0.5</v>
      </c>
      <c r="P8183">
        <f t="shared" si="255"/>
        <v>202.52024999999998</v>
      </c>
    </row>
    <row r="8184" spans="1:16" x14ac:dyDescent="0.35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f t="shared" si="254"/>
        <v>0.5</v>
      </c>
      <c r="P8184">
        <f t="shared" si="255"/>
        <v>49.172399999999996</v>
      </c>
    </row>
    <row r="8185" spans="1:16" x14ac:dyDescent="0.35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f t="shared" si="254"/>
        <v>0.5</v>
      </c>
      <c r="P8185">
        <f t="shared" si="255"/>
        <v>4.3279499999999995</v>
      </c>
    </row>
    <row r="8186" spans="1:16" x14ac:dyDescent="0.35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f t="shared" si="254"/>
        <v>0.5</v>
      </c>
      <c r="P8186">
        <f t="shared" si="255"/>
        <v>64.103399999999993</v>
      </c>
    </row>
    <row r="8187" spans="1:16" x14ac:dyDescent="0.35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f t="shared" si="254"/>
        <v>0</v>
      </c>
      <c r="P8187">
        <f t="shared" si="255"/>
        <v>4.8899999999999997</v>
      </c>
    </row>
    <row r="8188" spans="1:16" x14ac:dyDescent="0.35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  <c r="O8188">
        <f t="shared" si="254"/>
        <v>0</v>
      </c>
      <c r="P8188">
        <f t="shared" si="255"/>
        <v>182.22</v>
      </c>
    </row>
    <row r="8189" spans="1:16" x14ac:dyDescent="0.35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f t="shared" si="254"/>
        <v>0.5</v>
      </c>
      <c r="P8189">
        <f t="shared" si="255"/>
        <v>49.941900000000004</v>
      </c>
    </row>
    <row r="8190" spans="1:16" x14ac:dyDescent="0.35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f t="shared" si="254"/>
        <v>0</v>
      </c>
      <c r="P8190">
        <f t="shared" si="255"/>
        <v>10.1088</v>
      </c>
    </row>
    <row r="8191" spans="1:16" x14ac:dyDescent="0.35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  <c r="O8191">
        <f t="shared" si="254"/>
        <v>0</v>
      </c>
      <c r="P8191">
        <f t="shared" si="255"/>
        <v>3.7637999999999998</v>
      </c>
    </row>
    <row r="8192" spans="1:16" x14ac:dyDescent="0.35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f t="shared" si="254"/>
        <v>0.5</v>
      </c>
      <c r="P8192">
        <f t="shared" si="255"/>
        <v>30.3264</v>
      </c>
    </row>
    <row r="8193" spans="1:16" x14ac:dyDescent="0.35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  <c r="O8193">
        <f t="shared" si="254"/>
        <v>0.5</v>
      </c>
      <c r="P8193">
        <f t="shared" si="255"/>
        <v>166.16759999999999</v>
      </c>
    </row>
    <row r="8194" spans="1:16" x14ac:dyDescent="0.35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  <c r="O8194">
        <f t="shared" si="254"/>
        <v>0.1</v>
      </c>
      <c r="P8194">
        <f t="shared" si="255"/>
        <v>11.309760000000002</v>
      </c>
    </row>
    <row r="8195" spans="1:16" x14ac:dyDescent="0.35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f t="shared" ref="O8195:O8258" si="256">IF(D8195="Same Day",0.2,IF(D8195="First Class",0.1,IF(D8195= "Standard Class",0.5,0)))</f>
        <v>0.1</v>
      </c>
      <c r="P8195">
        <f t="shared" ref="P8195:P8258" si="257">(K8195-N8195)*(1+O8195)</f>
        <v>97.368480000000005</v>
      </c>
    </row>
    <row r="8196" spans="1:16" x14ac:dyDescent="0.35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f t="shared" si="256"/>
        <v>0.1</v>
      </c>
      <c r="P8196">
        <f t="shared" si="257"/>
        <v>341.61952000000008</v>
      </c>
    </row>
    <row r="8197" spans="1:16" x14ac:dyDescent="0.35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f t="shared" si="256"/>
        <v>0</v>
      </c>
      <c r="P8197">
        <f t="shared" si="257"/>
        <v>4.5696000000000012</v>
      </c>
    </row>
    <row r="8198" spans="1:16" x14ac:dyDescent="0.35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f t="shared" si="256"/>
        <v>0.5</v>
      </c>
      <c r="P8198">
        <f t="shared" si="257"/>
        <v>136.03140000000002</v>
      </c>
    </row>
    <row r="8199" spans="1:16" x14ac:dyDescent="0.35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f t="shared" si="256"/>
        <v>0.5</v>
      </c>
      <c r="P8199">
        <f t="shared" si="257"/>
        <v>97.145999999999987</v>
      </c>
    </row>
    <row r="8200" spans="1:16" x14ac:dyDescent="0.35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  <c r="O8200">
        <f t="shared" si="256"/>
        <v>0.5</v>
      </c>
      <c r="P8200">
        <f t="shared" si="257"/>
        <v>15.163199999999998</v>
      </c>
    </row>
    <row r="8201" spans="1:16" x14ac:dyDescent="0.35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f t="shared" si="256"/>
        <v>0.5</v>
      </c>
      <c r="P8201">
        <f t="shared" si="257"/>
        <v>43.02375</v>
      </c>
    </row>
    <row r="8202" spans="1:16" x14ac:dyDescent="0.35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f t="shared" si="256"/>
        <v>0.5</v>
      </c>
      <c r="P8202">
        <f t="shared" si="257"/>
        <v>136.47</v>
      </c>
    </row>
    <row r="8203" spans="1:16" x14ac:dyDescent="0.35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f t="shared" si="256"/>
        <v>0.2</v>
      </c>
      <c r="P8203">
        <f t="shared" si="257"/>
        <v>60.435000000000002</v>
      </c>
    </row>
    <row r="8204" spans="1:16" x14ac:dyDescent="0.35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  <c r="O8204">
        <f t="shared" si="256"/>
        <v>0.2</v>
      </c>
      <c r="P8204">
        <f t="shared" si="257"/>
        <v>488.38224000000002</v>
      </c>
    </row>
    <row r="8205" spans="1:16" x14ac:dyDescent="0.35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f t="shared" si="256"/>
        <v>0.2</v>
      </c>
      <c r="P8205">
        <f t="shared" si="257"/>
        <v>8.5104000000000006</v>
      </c>
    </row>
    <row r="8206" spans="1:16" x14ac:dyDescent="0.35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f t="shared" si="256"/>
        <v>0.2</v>
      </c>
      <c r="P8206">
        <f t="shared" si="257"/>
        <v>2897.7312000000002</v>
      </c>
    </row>
    <row r="8207" spans="1:16" x14ac:dyDescent="0.35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f t="shared" si="256"/>
        <v>0.2</v>
      </c>
      <c r="P8207">
        <f t="shared" si="257"/>
        <v>554.65344000000005</v>
      </c>
    </row>
    <row r="8208" spans="1:16" x14ac:dyDescent="0.35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f t="shared" si="256"/>
        <v>0.5</v>
      </c>
      <c r="P8208">
        <f t="shared" si="257"/>
        <v>402.18255000000005</v>
      </c>
    </row>
    <row r="8209" spans="1:16" x14ac:dyDescent="0.35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f t="shared" si="256"/>
        <v>0.5</v>
      </c>
      <c r="P8209">
        <f t="shared" si="257"/>
        <v>3.2964000000000002</v>
      </c>
    </row>
    <row r="8210" spans="1:16" x14ac:dyDescent="0.35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f t="shared" si="256"/>
        <v>0.5</v>
      </c>
      <c r="P8210">
        <f t="shared" si="257"/>
        <v>3424.41</v>
      </c>
    </row>
    <row r="8211" spans="1:16" x14ac:dyDescent="0.35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f t="shared" si="256"/>
        <v>0.5</v>
      </c>
      <c r="P8211">
        <f t="shared" si="257"/>
        <v>529.86239999999998</v>
      </c>
    </row>
    <row r="8212" spans="1:16" x14ac:dyDescent="0.35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f t="shared" si="256"/>
        <v>0.5</v>
      </c>
      <c r="P8212">
        <f t="shared" si="257"/>
        <v>111.64620000000001</v>
      </c>
    </row>
    <row r="8213" spans="1:16" x14ac:dyDescent="0.35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f t="shared" si="256"/>
        <v>0.5</v>
      </c>
      <c r="P8213">
        <f t="shared" si="257"/>
        <v>93.366</v>
      </c>
    </row>
    <row r="8214" spans="1:16" x14ac:dyDescent="0.35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f t="shared" si="256"/>
        <v>0.5</v>
      </c>
      <c r="P8214">
        <f t="shared" si="257"/>
        <v>441.68625000000009</v>
      </c>
    </row>
    <row r="8215" spans="1:16" x14ac:dyDescent="0.35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f t="shared" si="256"/>
        <v>0.5</v>
      </c>
      <c r="P8215">
        <f t="shared" si="257"/>
        <v>16.473600000000001</v>
      </c>
    </row>
    <row r="8216" spans="1:16" x14ac:dyDescent="0.35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f t="shared" si="256"/>
        <v>0.5</v>
      </c>
      <c r="P8216">
        <f t="shared" si="257"/>
        <v>10.021500000000001</v>
      </c>
    </row>
    <row r="8217" spans="1:16" x14ac:dyDescent="0.35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f t="shared" si="256"/>
        <v>0.5</v>
      </c>
      <c r="P8217">
        <f t="shared" si="257"/>
        <v>6.4194000000000004</v>
      </c>
    </row>
    <row r="8218" spans="1:16" x14ac:dyDescent="0.35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f t="shared" si="256"/>
        <v>0.5</v>
      </c>
      <c r="P8218">
        <f t="shared" si="257"/>
        <v>8.3231999999999999</v>
      </c>
    </row>
    <row r="8219" spans="1:16" x14ac:dyDescent="0.35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f t="shared" si="256"/>
        <v>0.5</v>
      </c>
      <c r="P8219">
        <f t="shared" si="257"/>
        <v>5.2127999999999997</v>
      </c>
    </row>
    <row r="8220" spans="1:16" x14ac:dyDescent="0.35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  <c r="O8220">
        <f t="shared" si="256"/>
        <v>0.5</v>
      </c>
      <c r="P8220">
        <f t="shared" si="257"/>
        <v>76.2624</v>
      </c>
    </row>
    <row r="8221" spans="1:16" x14ac:dyDescent="0.35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f t="shared" si="256"/>
        <v>0.5</v>
      </c>
      <c r="P8221">
        <f t="shared" si="257"/>
        <v>4.8048000000000002</v>
      </c>
    </row>
    <row r="8222" spans="1:16" x14ac:dyDescent="0.35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f t="shared" si="256"/>
        <v>0.5</v>
      </c>
      <c r="P8222">
        <f t="shared" si="257"/>
        <v>7.2414000000000005</v>
      </c>
    </row>
    <row r="8223" spans="1:16" x14ac:dyDescent="0.35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f t="shared" si="256"/>
        <v>0.5</v>
      </c>
      <c r="P8223">
        <f t="shared" si="257"/>
        <v>28.259999999999998</v>
      </c>
    </row>
    <row r="8224" spans="1:16" x14ac:dyDescent="0.35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f t="shared" si="256"/>
        <v>0.5</v>
      </c>
      <c r="P8224">
        <f t="shared" si="257"/>
        <v>22.723200000000002</v>
      </c>
    </row>
    <row r="8225" spans="1:16" x14ac:dyDescent="0.35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f t="shared" si="256"/>
        <v>0.5</v>
      </c>
      <c r="P8225">
        <f t="shared" si="257"/>
        <v>153.351</v>
      </c>
    </row>
    <row r="8226" spans="1:16" x14ac:dyDescent="0.35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f t="shared" si="256"/>
        <v>0.5</v>
      </c>
      <c r="P8226">
        <f t="shared" si="257"/>
        <v>10.108800000000002</v>
      </c>
    </row>
    <row r="8227" spans="1:16" x14ac:dyDescent="0.35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f t="shared" si="256"/>
        <v>0</v>
      </c>
      <c r="P8227">
        <f t="shared" si="257"/>
        <v>98.643999999999991</v>
      </c>
    </row>
    <row r="8228" spans="1:16" x14ac:dyDescent="0.35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f t="shared" si="256"/>
        <v>0</v>
      </c>
      <c r="P8228">
        <f t="shared" si="257"/>
        <v>20.904900000000001</v>
      </c>
    </row>
    <row r="8229" spans="1:16" x14ac:dyDescent="0.35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f t="shared" si="256"/>
        <v>0</v>
      </c>
      <c r="P8229">
        <f t="shared" si="257"/>
        <v>75.202399999999997</v>
      </c>
    </row>
    <row r="8230" spans="1:16" x14ac:dyDescent="0.35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f t="shared" si="256"/>
        <v>0</v>
      </c>
      <c r="P8230">
        <f t="shared" si="257"/>
        <v>22.954799999999999</v>
      </c>
    </row>
    <row r="8231" spans="1:16" x14ac:dyDescent="0.35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f t="shared" si="256"/>
        <v>0</v>
      </c>
      <c r="P8231">
        <f t="shared" si="257"/>
        <v>52.182600000000001</v>
      </c>
    </row>
    <row r="8232" spans="1:16" x14ac:dyDescent="0.35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  <c r="O8232">
        <f t="shared" si="256"/>
        <v>0</v>
      </c>
      <c r="P8232">
        <f t="shared" si="257"/>
        <v>26.258099999999999</v>
      </c>
    </row>
    <row r="8233" spans="1:16" x14ac:dyDescent="0.35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f t="shared" si="256"/>
        <v>0</v>
      </c>
      <c r="P8233">
        <f t="shared" si="257"/>
        <v>975.48219999999992</v>
      </c>
    </row>
    <row r="8234" spans="1:16" x14ac:dyDescent="0.35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f t="shared" si="256"/>
        <v>0.5</v>
      </c>
      <c r="P8234">
        <f t="shared" si="257"/>
        <v>190.63124999999999</v>
      </c>
    </row>
    <row r="8235" spans="1:16" x14ac:dyDescent="0.35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f t="shared" si="256"/>
        <v>0.5</v>
      </c>
      <c r="P8235">
        <f t="shared" si="257"/>
        <v>60.409800000000004</v>
      </c>
    </row>
    <row r="8236" spans="1:16" x14ac:dyDescent="0.35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f t="shared" si="256"/>
        <v>0.5</v>
      </c>
      <c r="P8236">
        <f t="shared" si="257"/>
        <v>4.3680000000000003</v>
      </c>
    </row>
    <row r="8237" spans="1:16" x14ac:dyDescent="0.35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f t="shared" si="256"/>
        <v>0.5</v>
      </c>
      <c r="P8237">
        <f t="shared" si="257"/>
        <v>2087.1131999999998</v>
      </c>
    </row>
    <row r="8238" spans="1:16" x14ac:dyDescent="0.35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  <c r="O8238">
        <f t="shared" si="256"/>
        <v>0.5</v>
      </c>
      <c r="P8238">
        <f t="shared" si="257"/>
        <v>4205.88</v>
      </c>
    </row>
    <row r="8239" spans="1:16" x14ac:dyDescent="0.35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f t="shared" si="256"/>
        <v>0.2</v>
      </c>
      <c r="P8239">
        <f t="shared" si="257"/>
        <v>6.6513599999999995</v>
      </c>
    </row>
    <row r="8240" spans="1:16" x14ac:dyDescent="0.35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f t="shared" si="256"/>
        <v>0.2</v>
      </c>
      <c r="P8240">
        <f t="shared" si="257"/>
        <v>5.0039999999999996</v>
      </c>
    </row>
    <row r="8241" spans="1:16" x14ac:dyDescent="0.35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f t="shared" si="256"/>
        <v>0.2</v>
      </c>
      <c r="P8241">
        <f t="shared" si="257"/>
        <v>4.0032000000000005</v>
      </c>
    </row>
    <row r="8242" spans="1:16" x14ac:dyDescent="0.35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f t="shared" si="256"/>
        <v>0.2</v>
      </c>
      <c r="P8242">
        <f t="shared" si="257"/>
        <v>45.473760000000006</v>
      </c>
    </row>
    <row r="8243" spans="1:16" x14ac:dyDescent="0.35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f t="shared" si="256"/>
        <v>0.5</v>
      </c>
      <c r="P8243">
        <f t="shared" si="257"/>
        <v>23.150400000000001</v>
      </c>
    </row>
    <row r="8244" spans="1:16" x14ac:dyDescent="0.35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  <c r="O8244">
        <f t="shared" si="256"/>
        <v>0.5</v>
      </c>
      <c r="P8244">
        <f t="shared" si="257"/>
        <v>449.82</v>
      </c>
    </row>
    <row r="8245" spans="1:16" x14ac:dyDescent="0.35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f t="shared" si="256"/>
        <v>0.5</v>
      </c>
      <c r="P8245">
        <f t="shared" si="257"/>
        <v>1133.9100000000001</v>
      </c>
    </row>
    <row r="8246" spans="1:16" x14ac:dyDescent="0.35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  <c r="O8246">
        <f t="shared" si="256"/>
        <v>0.5</v>
      </c>
      <c r="P8246">
        <f t="shared" si="257"/>
        <v>80.740799999999993</v>
      </c>
    </row>
    <row r="8247" spans="1:16" x14ac:dyDescent="0.35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f t="shared" si="256"/>
        <v>0.5</v>
      </c>
      <c r="P8247">
        <f t="shared" si="257"/>
        <v>501.84405000000004</v>
      </c>
    </row>
    <row r="8248" spans="1:16" x14ac:dyDescent="0.35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  <c r="O8248">
        <f t="shared" si="256"/>
        <v>0.2</v>
      </c>
      <c r="P8248">
        <f t="shared" si="257"/>
        <v>315.10679999999996</v>
      </c>
    </row>
    <row r="8249" spans="1:16" x14ac:dyDescent="0.35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f t="shared" si="256"/>
        <v>0.2</v>
      </c>
      <c r="P8249">
        <f t="shared" si="257"/>
        <v>39.726719999999993</v>
      </c>
    </row>
    <row r="8250" spans="1:16" x14ac:dyDescent="0.35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f t="shared" si="256"/>
        <v>0</v>
      </c>
      <c r="P8250">
        <f t="shared" si="257"/>
        <v>867.9860000000001</v>
      </c>
    </row>
    <row r="8251" spans="1:16" x14ac:dyDescent="0.35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f t="shared" si="256"/>
        <v>0</v>
      </c>
      <c r="P8251">
        <f t="shared" si="257"/>
        <v>28.03</v>
      </c>
    </row>
    <row r="8252" spans="1:16" x14ac:dyDescent="0.35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f t="shared" si="256"/>
        <v>0</v>
      </c>
      <c r="P8252">
        <f t="shared" si="257"/>
        <v>6.5968</v>
      </c>
    </row>
    <row r="8253" spans="1:16" x14ac:dyDescent="0.35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  <c r="O8253">
        <f t="shared" si="256"/>
        <v>0</v>
      </c>
      <c r="P8253">
        <f t="shared" si="257"/>
        <v>651.52800000000002</v>
      </c>
    </row>
    <row r="8254" spans="1:16" x14ac:dyDescent="0.35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f t="shared" si="256"/>
        <v>0</v>
      </c>
      <c r="P8254">
        <f t="shared" si="257"/>
        <v>54.374399999999994</v>
      </c>
    </row>
    <row r="8255" spans="1:16" x14ac:dyDescent="0.35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  <c r="O8255">
        <f t="shared" si="256"/>
        <v>0.5</v>
      </c>
      <c r="P8255">
        <f t="shared" si="257"/>
        <v>314.98950000000002</v>
      </c>
    </row>
    <row r="8256" spans="1:16" x14ac:dyDescent="0.35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f t="shared" si="256"/>
        <v>0.5</v>
      </c>
      <c r="P8256">
        <f t="shared" si="257"/>
        <v>149.88479999999998</v>
      </c>
    </row>
    <row r="8257" spans="1:16" x14ac:dyDescent="0.35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f t="shared" si="256"/>
        <v>0.5</v>
      </c>
      <c r="P8257">
        <f t="shared" si="257"/>
        <v>322.9932</v>
      </c>
    </row>
    <row r="8258" spans="1:16" x14ac:dyDescent="0.35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  <c r="O8258">
        <f t="shared" si="256"/>
        <v>0.5</v>
      </c>
      <c r="P8258">
        <f t="shared" si="257"/>
        <v>52.582499999999996</v>
      </c>
    </row>
    <row r="8259" spans="1:16" x14ac:dyDescent="0.35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f t="shared" ref="O8259:O8322" si="258">IF(D8259="Same Day",0.2,IF(D8259="First Class",0.1,IF(D8259= "Standard Class",0.5,0)))</f>
        <v>0.5</v>
      </c>
      <c r="P8259">
        <f t="shared" ref="P8259:P8322" si="259">(K8259-N8259)*(1+O8259)</f>
        <v>244.05525</v>
      </c>
    </row>
    <row r="8260" spans="1:16" x14ac:dyDescent="0.35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f t="shared" si="258"/>
        <v>0.5</v>
      </c>
      <c r="P8260">
        <f t="shared" si="259"/>
        <v>94.409999999999982</v>
      </c>
    </row>
    <row r="8261" spans="1:16" x14ac:dyDescent="0.35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f t="shared" si="258"/>
        <v>0.2</v>
      </c>
      <c r="P8261">
        <f t="shared" si="259"/>
        <v>225.77292000000003</v>
      </c>
    </row>
    <row r="8262" spans="1:16" x14ac:dyDescent="0.35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  <c r="O8262">
        <f t="shared" si="258"/>
        <v>0.2</v>
      </c>
      <c r="P8262">
        <f t="shared" si="259"/>
        <v>5.100719999999999</v>
      </c>
    </row>
    <row r="8263" spans="1:16" x14ac:dyDescent="0.35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f t="shared" si="258"/>
        <v>0.2</v>
      </c>
      <c r="P8263">
        <f t="shared" si="259"/>
        <v>151.88351999999998</v>
      </c>
    </row>
    <row r="8264" spans="1:16" x14ac:dyDescent="0.35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f t="shared" si="258"/>
        <v>0.5</v>
      </c>
      <c r="P8264">
        <f t="shared" si="259"/>
        <v>15.1632</v>
      </c>
    </row>
    <row r="8265" spans="1:16" x14ac:dyDescent="0.35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f t="shared" si="258"/>
        <v>0.5</v>
      </c>
      <c r="P8265">
        <f t="shared" si="259"/>
        <v>34.693800000000003</v>
      </c>
    </row>
    <row r="8266" spans="1:16" x14ac:dyDescent="0.35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f t="shared" si="258"/>
        <v>0.5</v>
      </c>
      <c r="P8266">
        <f t="shared" si="259"/>
        <v>138.3075</v>
      </c>
    </row>
    <row r="8267" spans="1:16" x14ac:dyDescent="0.35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  <c r="O8267">
        <f t="shared" si="258"/>
        <v>0.5</v>
      </c>
      <c r="P8267">
        <f t="shared" si="259"/>
        <v>33.897150000000003</v>
      </c>
    </row>
    <row r="8268" spans="1:16" x14ac:dyDescent="0.35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f t="shared" si="258"/>
        <v>0.5</v>
      </c>
      <c r="P8268">
        <f t="shared" si="259"/>
        <v>22.177799999999998</v>
      </c>
    </row>
    <row r="8269" spans="1:16" x14ac:dyDescent="0.35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f t="shared" si="258"/>
        <v>0.5</v>
      </c>
      <c r="P8269">
        <f t="shared" si="259"/>
        <v>174.82499999999999</v>
      </c>
    </row>
    <row r="8270" spans="1:16" x14ac:dyDescent="0.35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f t="shared" si="258"/>
        <v>0.5</v>
      </c>
      <c r="P8270">
        <f t="shared" si="259"/>
        <v>43.362000000000002</v>
      </c>
    </row>
    <row r="8271" spans="1:16" x14ac:dyDescent="0.35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f t="shared" si="258"/>
        <v>0.5</v>
      </c>
      <c r="P8271">
        <f t="shared" si="259"/>
        <v>2629.1579999999999</v>
      </c>
    </row>
    <row r="8272" spans="1:16" x14ac:dyDescent="0.35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f t="shared" si="258"/>
        <v>0.5</v>
      </c>
      <c r="P8272">
        <f t="shared" si="259"/>
        <v>9.2855999999999987</v>
      </c>
    </row>
    <row r="8273" spans="1:16" x14ac:dyDescent="0.35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f t="shared" si="258"/>
        <v>0.5</v>
      </c>
      <c r="P8273">
        <f t="shared" si="259"/>
        <v>3374.6904</v>
      </c>
    </row>
    <row r="8274" spans="1:16" x14ac:dyDescent="0.35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f t="shared" si="258"/>
        <v>0.5</v>
      </c>
      <c r="P8274">
        <f t="shared" si="259"/>
        <v>573.4452</v>
      </c>
    </row>
    <row r="8275" spans="1:16" x14ac:dyDescent="0.35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f t="shared" si="258"/>
        <v>0</v>
      </c>
      <c r="P8275">
        <f t="shared" si="259"/>
        <v>3.1244000000000001</v>
      </c>
    </row>
    <row r="8276" spans="1:16" x14ac:dyDescent="0.35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f t="shared" si="258"/>
        <v>0.5</v>
      </c>
      <c r="P8276">
        <f t="shared" si="259"/>
        <v>1204.8162000000002</v>
      </c>
    </row>
    <row r="8277" spans="1:16" x14ac:dyDescent="0.35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f t="shared" si="258"/>
        <v>0.5</v>
      </c>
      <c r="P8277">
        <f t="shared" si="259"/>
        <v>41.1723</v>
      </c>
    </row>
    <row r="8278" spans="1:16" x14ac:dyDescent="0.35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f t="shared" si="258"/>
        <v>0.5</v>
      </c>
      <c r="P8278">
        <f t="shared" si="259"/>
        <v>9.7811999999999983</v>
      </c>
    </row>
    <row r="8279" spans="1:16" x14ac:dyDescent="0.35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f t="shared" si="258"/>
        <v>0.5</v>
      </c>
      <c r="P8279">
        <f t="shared" si="259"/>
        <v>92.378999999999991</v>
      </c>
    </row>
    <row r="8280" spans="1:16" x14ac:dyDescent="0.35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f t="shared" si="258"/>
        <v>0.5</v>
      </c>
      <c r="P8280">
        <f t="shared" si="259"/>
        <v>600.03270000000009</v>
      </c>
    </row>
    <row r="8281" spans="1:16" x14ac:dyDescent="0.35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f t="shared" si="258"/>
        <v>0.5</v>
      </c>
      <c r="P8281">
        <f t="shared" si="259"/>
        <v>880.9532999999999</v>
      </c>
    </row>
    <row r="8282" spans="1:16" x14ac:dyDescent="0.35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f t="shared" si="258"/>
        <v>0.1</v>
      </c>
      <c r="P8282">
        <f t="shared" si="259"/>
        <v>47.537820000000004</v>
      </c>
    </row>
    <row r="8283" spans="1:16" x14ac:dyDescent="0.35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  <c r="O8283">
        <f t="shared" si="258"/>
        <v>0.1</v>
      </c>
      <c r="P8283">
        <f t="shared" si="259"/>
        <v>199.23750000000001</v>
      </c>
    </row>
    <row r="8284" spans="1:16" x14ac:dyDescent="0.35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f t="shared" si="258"/>
        <v>0</v>
      </c>
      <c r="P8284">
        <f t="shared" si="259"/>
        <v>463.26599999999996</v>
      </c>
    </row>
    <row r="8285" spans="1:16" x14ac:dyDescent="0.35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f t="shared" si="258"/>
        <v>0</v>
      </c>
      <c r="P8285">
        <f t="shared" si="259"/>
        <v>45.6768</v>
      </c>
    </row>
    <row r="8286" spans="1:16" x14ac:dyDescent="0.35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f t="shared" si="258"/>
        <v>0</v>
      </c>
      <c r="P8286">
        <f t="shared" si="259"/>
        <v>501.98400000000004</v>
      </c>
    </row>
    <row r="8287" spans="1:16" x14ac:dyDescent="0.35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f t="shared" si="258"/>
        <v>0</v>
      </c>
      <c r="P8287">
        <f t="shared" si="259"/>
        <v>85.397400000000005</v>
      </c>
    </row>
    <row r="8288" spans="1:16" x14ac:dyDescent="0.35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f t="shared" si="258"/>
        <v>0.5</v>
      </c>
      <c r="P8288">
        <f t="shared" si="259"/>
        <v>30.326399999999996</v>
      </c>
    </row>
    <row r="8289" spans="1:16" x14ac:dyDescent="0.35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f t="shared" si="258"/>
        <v>0.5</v>
      </c>
      <c r="P8289">
        <f t="shared" si="259"/>
        <v>65.645250000000004</v>
      </c>
    </row>
    <row r="8290" spans="1:16" x14ac:dyDescent="0.35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f t="shared" si="258"/>
        <v>0.5</v>
      </c>
      <c r="P8290">
        <f t="shared" si="259"/>
        <v>175.8141</v>
      </c>
    </row>
    <row r="8291" spans="1:16" x14ac:dyDescent="0.35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f t="shared" si="258"/>
        <v>0.5</v>
      </c>
      <c r="P8291">
        <f t="shared" si="259"/>
        <v>293.10659999999996</v>
      </c>
    </row>
    <row r="8292" spans="1:16" x14ac:dyDescent="0.35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f t="shared" si="258"/>
        <v>0.5</v>
      </c>
      <c r="P8292">
        <f t="shared" si="259"/>
        <v>9.8895</v>
      </c>
    </row>
    <row r="8293" spans="1:16" x14ac:dyDescent="0.35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f t="shared" si="258"/>
        <v>0.5</v>
      </c>
      <c r="P8293">
        <f t="shared" si="259"/>
        <v>2.9335499999999999</v>
      </c>
    </row>
    <row r="8294" spans="1:16" x14ac:dyDescent="0.35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f t="shared" si="258"/>
        <v>0.5</v>
      </c>
      <c r="P8294">
        <f t="shared" si="259"/>
        <v>26.863199999999999</v>
      </c>
    </row>
    <row r="8295" spans="1:16" x14ac:dyDescent="0.35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f t="shared" si="258"/>
        <v>0.5</v>
      </c>
      <c r="P8295">
        <f t="shared" si="259"/>
        <v>18.5976</v>
      </c>
    </row>
    <row r="8296" spans="1:16" x14ac:dyDescent="0.35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f t="shared" si="258"/>
        <v>0.5</v>
      </c>
      <c r="P8296">
        <f t="shared" si="259"/>
        <v>337.38749999999999</v>
      </c>
    </row>
    <row r="8297" spans="1:16" x14ac:dyDescent="0.35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  <c r="O8297">
        <f t="shared" si="258"/>
        <v>0.5</v>
      </c>
      <c r="P8297">
        <f t="shared" si="259"/>
        <v>20.709000000000003</v>
      </c>
    </row>
    <row r="8298" spans="1:16" x14ac:dyDescent="0.35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  <c r="O8298">
        <f t="shared" si="258"/>
        <v>0.5</v>
      </c>
      <c r="P8298">
        <f t="shared" si="259"/>
        <v>127.65720000000002</v>
      </c>
    </row>
    <row r="8299" spans="1:16" x14ac:dyDescent="0.35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f t="shared" si="258"/>
        <v>0.5</v>
      </c>
      <c r="P8299">
        <f t="shared" si="259"/>
        <v>6.283199999999999</v>
      </c>
    </row>
    <row r="8300" spans="1:16" x14ac:dyDescent="0.35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f t="shared" si="258"/>
        <v>0.5</v>
      </c>
      <c r="P8300">
        <f t="shared" si="259"/>
        <v>11.268450000000001</v>
      </c>
    </row>
    <row r="8301" spans="1:16" x14ac:dyDescent="0.35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  <c r="O8301">
        <f t="shared" si="258"/>
        <v>0.5</v>
      </c>
      <c r="P8301">
        <f t="shared" si="259"/>
        <v>8.857800000000001</v>
      </c>
    </row>
    <row r="8302" spans="1:16" x14ac:dyDescent="0.35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f t="shared" si="258"/>
        <v>0.5</v>
      </c>
      <c r="P8302">
        <f t="shared" si="259"/>
        <v>149.292</v>
      </c>
    </row>
    <row r="8303" spans="1:16" x14ac:dyDescent="0.35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  <c r="O8303">
        <f t="shared" si="258"/>
        <v>0.5</v>
      </c>
      <c r="P8303">
        <f t="shared" si="259"/>
        <v>1484.9549999999999</v>
      </c>
    </row>
    <row r="8304" spans="1:16" x14ac:dyDescent="0.35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f t="shared" si="258"/>
        <v>0.5</v>
      </c>
      <c r="P8304">
        <f t="shared" si="259"/>
        <v>475.58699999999999</v>
      </c>
    </row>
    <row r="8305" spans="1:16" x14ac:dyDescent="0.35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f t="shared" si="258"/>
        <v>0</v>
      </c>
      <c r="P8305">
        <f t="shared" si="259"/>
        <v>65.305800000000005</v>
      </c>
    </row>
    <row r="8306" spans="1:16" x14ac:dyDescent="0.35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f t="shared" si="258"/>
        <v>0.5</v>
      </c>
      <c r="P8306">
        <f t="shared" si="259"/>
        <v>674.8356</v>
      </c>
    </row>
    <row r="8307" spans="1:16" x14ac:dyDescent="0.35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  <c r="O8307">
        <f t="shared" si="258"/>
        <v>0.5</v>
      </c>
      <c r="P8307">
        <f t="shared" si="259"/>
        <v>25.271999999999998</v>
      </c>
    </row>
    <row r="8308" spans="1:16" x14ac:dyDescent="0.35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f t="shared" si="258"/>
        <v>0.5</v>
      </c>
      <c r="P8308">
        <f t="shared" si="259"/>
        <v>33.906599999999997</v>
      </c>
    </row>
    <row r="8309" spans="1:16" x14ac:dyDescent="0.35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f t="shared" si="258"/>
        <v>0.5</v>
      </c>
      <c r="P8309">
        <f t="shared" si="259"/>
        <v>62.823600000000006</v>
      </c>
    </row>
    <row r="8310" spans="1:16" x14ac:dyDescent="0.35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  <c r="O8310">
        <f t="shared" si="258"/>
        <v>0.2</v>
      </c>
      <c r="P8310">
        <f t="shared" si="259"/>
        <v>31.222799999999999</v>
      </c>
    </row>
    <row r="8311" spans="1:16" x14ac:dyDescent="0.35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f t="shared" si="258"/>
        <v>0.5</v>
      </c>
      <c r="P8311">
        <f t="shared" si="259"/>
        <v>193.15125</v>
      </c>
    </row>
    <row r="8312" spans="1:16" x14ac:dyDescent="0.35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f t="shared" si="258"/>
        <v>0.5</v>
      </c>
      <c r="P8312">
        <f t="shared" si="259"/>
        <v>629.30790000000002</v>
      </c>
    </row>
    <row r="8313" spans="1:16" x14ac:dyDescent="0.35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f t="shared" si="258"/>
        <v>0.5</v>
      </c>
      <c r="P8313">
        <f t="shared" si="259"/>
        <v>57.388800000000003</v>
      </c>
    </row>
    <row r="8314" spans="1:16" x14ac:dyDescent="0.35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  <c r="O8314">
        <f t="shared" si="258"/>
        <v>0.5</v>
      </c>
      <c r="P8314">
        <f t="shared" si="259"/>
        <v>3263.3222999999998</v>
      </c>
    </row>
    <row r="8315" spans="1:16" x14ac:dyDescent="0.35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f t="shared" si="258"/>
        <v>0.5</v>
      </c>
      <c r="P8315">
        <f t="shared" si="259"/>
        <v>790.49519999999984</v>
      </c>
    </row>
    <row r="8316" spans="1:16" x14ac:dyDescent="0.35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f t="shared" si="258"/>
        <v>0.5</v>
      </c>
      <c r="P8316">
        <f t="shared" si="259"/>
        <v>4.3818000000000001</v>
      </c>
    </row>
    <row r="8317" spans="1:16" x14ac:dyDescent="0.35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f t="shared" si="258"/>
        <v>0.5</v>
      </c>
      <c r="P8317">
        <f t="shared" si="259"/>
        <v>27.581399999999999</v>
      </c>
    </row>
    <row r="8318" spans="1:16" x14ac:dyDescent="0.35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f t="shared" si="258"/>
        <v>0.5</v>
      </c>
      <c r="P8318">
        <f t="shared" si="259"/>
        <v>15.6312</v>
      </c>
    </row>
    <row r="8319" spans="1:16" x14ac:dyDescent="0.35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f t="shared" si="258"/>
        <v>0.5</v>
      </c>
      <c r="P8319">
        <f t="shared" si="259"/>
        <v>2.39805</v>
      </c>
    </row>
    <row r="8320" spans="1:16" x14ac:dyDescent="0.35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f t="shared" si="258"/>
        <v>0.5</v>
      </c>
      <c r="P8320">
        <f t="shared" si="259"/>
        <v>27.945600000000002</v>
      </c>
    </row>
    <row r="8321" spans="1:16" x14ac:dyDescent="0.35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  <c r="O8321">
        <f t="shared" si="258"/>
        <v>0.5</v>
      </c>
      <c r="P8321">
        <f t="shared" si="259"/>
        <v>11.770500000000002</v>
      </c>
    </row>
    <row r="8322" spans="1:16" x14ac:dyDescent="0.35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f t="shared" si="258"/>
        <v>0.1</v>
      </c>
      <c r="P8322">
        <f t="shared" si="259"/>
        <v>44.589600000000004</v>
      </c>
    </row>
    <row r="8323" spans="1:16" x14ac:dyDescent="0.35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f t="shared" ref="O8323:O8386" si="260">IF(D8323="Same Day",0.2,IF(D8323="First Class",0.1,IF(D8323= "Standard Class",0.5,0)))</f>
        <v>0.5</v>
      </c>
      <c r="P8323">
        <f t="shared" ref="P8323:P8386" si="261">(K8323-N8323)*(1+O8323)</f>
        <v>60.933599999999998</v>
      </c>
    </row>
    <row r="8324" spans="1:16" x14ac:dyDescent="0.35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  <c r="O8324">
        <f t="shared" si="260"/>
        <v>0.5</v>
      </c>
      <c r="P8324">
        <f t="shared" si="261"/>
        <v>9.7013999999999996</v>
      </c>
    </row>
    <row r="8325" spans="1:16" x14ac:dyDescent="0.35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f t="shared" si="260"/>
        <v>0.5</v>
      </c>
      <c r="P8325">
        <f t="shared" si="261"/>
        <v>36.247500000000002</v>
      </c>
    </row>
    <row r="8326" spans="1:16" x14ac:dyDescent="0.35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f t="shared" si="260"/>
        <v>0.1</v>
      </c>
      <c r="P8326">
        <f t="shared" si="261"/>
        <v>61.911300000000004</v>
      </c>
    </row>
    <row r="8327" spans="1:16" x14ac:dyDescent="0.35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f t="shared" si="260"/>
        <v>0.1</v>
      </c>
      <c r="P8327">
        <f t="shared" si="261"/>
        <v>158.96991000000003</v>
      </c>
    </row>
    <row r="8328" spans="1:16" x14ac:dyDescent="0.35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f t="shared" si="260"/>
        <v>0</v>
      </c>
      <c r="P8328">
        <f t="shared" si="261"/>
        <v>7.4463999999999997</v>
      </c>
    </row>
    <row r="8329" spans="1:16" x14ac:dyDescent="0.35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f t="shared" si="260"/>
        <v>0</v>
      </c>
      <c r="P8329">
        <f t="shared" si="261"/>
        <v>259.02800000000002</v>
      </c>
    </row>
    <row r="8330" spans="1:16" x14ac:dyDescent="0.35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f t="shared" si="260"/>
        <v>0.5</v>
      </c>
      <c r="P8330">
        <f t="shared" si="261"/>
        <v>112.08599999999998</v>
      </c>
    </row>
    <row r="8331" spans="1:16" x14ac:dyDescent="0.35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  <c r="O8331">
        <f t="shared" si="260"/>
        <v>0.5</v>
      </c>
      <c r="P8331">
        <f t="shared" si="261"/>
        <v>5.0544000000000011</v>
      </c>
    </row>
    <row r="8332" spans="1:16" x14ac:dyDescent="0.35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  <c r="O8332">
        <f t="shared" si="260"/>
        <v>0.5</v>
      </c>
      <c r="P8332">
        <f t="shared" si="261"/>
        <v>8.0375999999999994</v>
      </c>
    </row>
    <row r="8333" spans="1:16" x14ac:dyDescent="0.35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  <c r="O8333">
        <f t="shared" si="260"/>
        <v>0.1</v>
      </c>
      <c r="P8333">
        <f t="shared" si="261"/>
        <v>8.6317000000000021</v>
      </c>
    </row>
    <row r="8334" spans="1:16" x14ac:dyDescent="0.35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f t="shared" si="260"/>
        <v>0.1</v>
      </c>
      <c r="P8334">
        <f t="shared" si="261"/>
        <v>292.79249999999996</v>
      </c>
    </row>
    <row r="8335" spans="1:16" x14ac:dyDescent="0.35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f t="shared" si="260"/>
        <v>0.1</v>
      </c>
      <c r="P8335">
        <f t="shared" si="261"/>
        <v>10.064340000000003</v>
      </c>
    </row>
    <row r="8336" spans="1:16" x14ac:dyDescent="0.35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  <c r="O8336">
        <f t="shared" si="260"/>
        <v>0.1</v>
      </c>
      <c r="P8336">
        <f t="shared" si="261"/>
        <v>31.339000000000002</v>
      </c>
    </row>
    <row r="8337" spans="1:16" x14ac:dyDescent="0.35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  <c r="O8337">
        <f t="shared" si="260"/>
        <v>0</v>
      </c>
      <c r="P8337">
        <f t="shared" si="261"/>
        <v>149.76</v>
      </c>
    </row>
    <row r="8338" spans="1:16" x14ac:dyDescent="0.35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  <c r="O8338">
        <f t="shared" si="260"/>
        <v>0.5</v>
      </c>
      <c r="P8338">
        <f t="shared" si="261"/>
        <v>6.8145000000000007</v>
      </c>
    </row>
    <row r="8339" spans="1:16" x14ac:dyDescent="0.35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f t="shared" si="260"/>
        <v>0.5</v>
      </c>
      <c r="P8339">
        <f t="shared" si="261"/>
        <v>18.2988</v>
      </c>
    </row>
    <row r="8340" spans="1:16" x14ac:dyDescent="0.35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  <c r="O8340">
        <f t="shared" si="260"/>
        <v>0.5</v>
      </c>
      <c r="P8340">
        <f t="shared" si="261"/>
        <v>470.61</v>
      </c>
    </row>
    <row r="8341" spans="1:16" x14ac:dyDescent="0.35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f t="shared" si="260"/>
        <v>0.5</v>
      </c>
      <c r="P8341">
        <f t="shared" si="261"/>
        <v>712.37339999999995</v>
      </c>
    </row>
    <row r="8342" spans="1:16" x14ac:dyDescent="0.35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  <c r="O8342">
        <f t="shared" si="260"/>
        <v>0.5</v>
      </c>
      <c r="P8342">
        <f t="shared" si="261"/>
        <v>25.271999999999998</v>
      </c>
    </row>
    <row r="8343" spans="1:16" x14ac:dyDescent="0.35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f t="shared" si="260"/>
        <v>0.1</v>
      </c>
      <c r="P8343">
        <f t="shared" si="261"/>
        <v>49.336320000000001</v>
      </c>
    </row>
    <row r="8344" spans="1:16" x14ac:dyDescent="0.35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f t="shared" si="260"/>
        <v>0.5</v>
      </c>
      <c r="P8344">
        <f t="shared" si="261"/>
        <v>80.3292</v>
      </c>
    </row>
    <row r="8345" spans="1:16" x14ac:dyDescent="0.35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  <c r="O8345">
        <f t="shared" si="260"/>
        <v>0.5</v>
      </c>
      <c r="P8345">
        <f t="shared" si="261"/>
        <v>55.5</v>
      </c>
    </row>
    <row r="8346" spans="1:16" x14ac:dyDescent="0.35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f t="shared" si="260"/>
        <v>0.5</v>
      </c>
      <c r="P8346">
        <f t="shared" si="261"/>
        <v>39.542400000000001</v>
      </c>
    </row>
    <row r="8347" spans="1:16" x14ac:dyDescent="0.35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f t="shared" si="260"/>
        <v>0.5</v>
      </c>
      <c r="P8347">
        <f t="shared" si="261"/>
        <v>343.94220000000001</v>
      </c>
    </row>
    <row r="8348" spans="1:16" x14ac:dyDescent="0.35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  <c r="O8348">
        <f t="shared" si="260"/>
        <v>0.5</v>
      </c>
      <c r="P8348">
        <f t="shared" si="261"/>
        <v>27.317999999999994</v>
      </c>
    </row>
    <row r="8349" spans="1:16" x14ac:dyDescent="0.35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  <c r="O8349">
        <f t="shared" si="260"/>
        <v>0.5</v>
      </c>
      <c r="P8349">
        <f t="shared" si="261"/>
        <v>8.532</v>
      </c>
    </row>
    <row r="8350" spans="1:16" x14ac:dyDescent="0.35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  <c r="O8350">
        <f t="shared" si="260"/>
        <v>0.5</v>
      </c>
      <c r="P8350">
        <f t="shared" si="261"/>
        <v>226.26</v>
      </c>
    </row>
    <row r="8351" spans="1:16" x14ac:dyDescent="0.35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  <c r="O8351">
        <f t="shared" si="260"/>
        <v>0.5</v>
      </c>
      <c r="P8351">
        <f t="shared" si="261"/>
        <v>20.776500000000002</v>
      </c>
    </row>
    <row r="8352" spans="1:16" x14ac:dyDescent="0.35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f t="shared" si="260"/>
        <v>0.5</v>
      </c>
      <c r="P8352">
        <f t="shared" si="261"/>
        <v>5.0544000000000011</v>
      </c>
    </row>
    <row r="8353" spans="1:16" x14ac:dyDescent="0.35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f t="shared" si="260"/>
        <v>0.5</v>
      </c>
      <c r="P8353">
        <f t="shared" si="261"/>
        <v>37.720800000000004</v>
      </c>
    </row>
    <row r="8354" spans="1:16" x14ac:dyDescent="0.35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f t="shared" si="260"/>
        <v>0.5</v>
      </c>
      <c r="P8354">
        <f t="shared" si="261"/>
        <v>65.97</v>
      </c>
    </row>
    <row r="8355" spans="1:16" x14ac:dyDescent="0.35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  <c r="O8355">
        <f t="shared" si="260"/>
        <v>0.5</v>
      </c>
      <c r="P8355">
        <f t="shared" si="261"/>
        <v>728.26650000000006</v>
      </c>
    </row>
    <row r="8356" spans="1:16" x14ac:dyDescent="0.35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  <c r="O8356">
        <f t="shared" si="260"/>
        <v>0.5</v>
      </c>
      <c r="P8356">
        <f t="shared" si="261"/>
        <v>163.71</v>
      </c>
    </row>
    <row r="8357" spans="1:16" x14ac:dyDescent="0.35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  <c r="O8357">
        <f t="shared" si="260"/>
        <v>0.5</v>
      </c>
      <c r="P8357">
        <f t="shared" si="261"/>
        <v>7.8000000000000007</v>
      </c>
    </row>
    <row r="8358" spans="1:16" x14ac:dyDescent="0.35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f t="shared" si="260"/>
        <v>0.5</v>
      </c>
      <c r="P8358">
        <f t="shared" si="261"/>
        <v>218.25179999999997</v>
      </c>
    </row>
    <row r="8359" spans="1:16" x14ac:dyDescent="0.35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f t="shared" si="260"/>
        <v>0.5</v>
      </c>
      <c r="P8359">
        <f t="shared" si="261"/>
        <v>94.046399999999991</v>
      </c>
    </row>
    <row r="8360" spans="1:16" x14ac:dyDescent="0.35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f t="shared" si="260"/>
        <v>0.5</v>
      </c>
      <c r="P8360">
        <f t="shared" si="261"/>
        <v>144.5181</v>
      </c>
    </row>
    <row r="8361" spans="1:16" x14ac:dyDescent="0.35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f t="shared" si="260"/>
        <v>0.5</v>
      </c>
      <c r="P8361">
        <f t="shared" si="261"/>
        <v>189.1728</v>
      </c>
    </row>
    <row r="8362" spans="1:16" x14ac:dyDescent="0.35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  <c r="O8362">
        <f t="shared" si="260"/>
        <v>0</v>
      </c>
      <c r="P8362">
        <f t="shared" si="261"/>
        <v>27.776</v>
      </c>
    </row>
    <row r="8363" spans="1:16" x14ac:dyDescent="0.35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f t="shared" si="260"/>
        <v>0</v>
      </c>
      <c r="P8363">
        <f t="shared" si="261"/>
        <v>19.012</v>
      </c>
    </row>
    <row r="8364" spans="1:16" x14ac:dyDescent="0.35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  <c r="O8364">
        <f t="shared" si="260"/>
        <v>0</v>
      </c>
      <c r="P8364">
        <f t="shared" si="261"/>
        <v>1083.067</v>
      </c>
    </row>
    <row r="8365" spans="1:16" x14ac:dyDescent="0.35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f t="shared" si="260"/>
        <v>0</v>
      </c>
      <c r="P8365">
        <f t="shared" si="261"/>
        <v>344.23320000000001</v>
      </c>
    </row>
    <row r="8366" spans="1:16" x14ac:dyDescent="0.35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f t="shared" si="260"/>
        <v>0.5</v>
      </c>
      <c r="P8366">
        <f t="shared" si="261"/>
        <v>1001.0787</v>
      </c>
    </row>
    <row r="8367" spans="1:16" x14ac:dyDescent="0.35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f t="shared" si="260"/>
        <v>0.1</v>
      </c>
      <c r="P8367">
        <f t="shared" si="261"/>
        <v>598.72032000000002</v>
      </c>
    </row>
    <row r="8368" spans="1:16" x14ac:dyDescent="0.35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  <c r="O8368">
        <f t="shared" si="260"/>
        <v>0</v>
      </c>
      <c r="P8368">
        <f t="shared" si="261"/>
        <v>19.972799999999999</v>
      </c>
    </row>
    <row r="8369" spans="1:16" x14ac:dyDescent="0.35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f t="shared" si="260"/>
        <v>0</v>
      </c>
      <c r="P8369">
        <f t="shared" si="261"/>
        <v>10.896799999999999</v>
      </c>
    </row>
    <row r="8370" spans="1:16" x14ac:dyDescent="0.35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  <c r="O8370">
        <f t="shared" si="260"/>
        <v>0</v>
      </c>
      <c r="P8370">
        <f t="shared" si="261"/>
        <v>52.45</v>
      </c>
    </row>
    <row r="8371" spans="1:16" x14ac:dyDescent="0.35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f t="shared" si="260"/>
        <v>0.5</v>
      </c>
      <c r="P8371">
        <f t="shared" si="261"/>
        <v>1303.29045</v>
      </c>
    </row>
    <row r="8372" spans="1:16" x14ac:dyDescent="0.35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  <c r="O8372">
        <f t="shared" si="260"/>
        <v>0.5</v>
      </c>
      <c r="P8372">
        <f t="shared" si="261"/>
        <v>149.05799999999999</v>
      </c>
    </row>
    <row r="8373" spans="1:16" x14ac:dyDescent="0.35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f t="shared" si="260"/>
        <v>0.1</v>
      </c>
      <c r="P8373">
        <f t="shared" si="261"/>
        <v>14.802480000000001</v>
      </c>
    </row>
    <row r="8374" spans="1:16" x14ac:dyDescent="0.35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f t="shared" si="260"/>
        <v>0.5</v>
      </c>
      <c r="P8374">
        <f t="shared" si="261"/>
        <v>72.800100000000015</v>
      </c>
    </row>
    <row r="8375" spans="1:16" x14ac:dyDescent="0.35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f t="shared" si="260"/>
        <v>0.1</v>
      </c>
      <c r="P8375">
        <f t="shared" si="261"/>
        <v>27.806899999999999</v>
      </c>
    </row>
    <row r="8376" spans="1:16" x14ac:dyDescent="0.35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f t="shared" si="260"/>
        <v>0.5</v>
      </c>
      <c r="P8376">
        <f t="shared" si="261"/>
        <v>95.659199999999998</v>
      </c>
    </row>
    <row r="8377" spans="1:16" x14ac:dyDescent="0.35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  <c r="O8377">
        <f t="shared" si="260"/>
        <v>0.5</v>
      </c>
      <c r="P8377">
        <f t="shared" si="261"/>
        <v>57.914999999999999</v>
      </c>
    </row>
    <row r="8378" spans="1:16" x14ac:dyDescent="0.35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  <c r="O8378">
        <f t="shared" si="260"/>
        <v>0.5</v>
      </c>
      <c r="P8378">
        <f t="shared" si="261"/>
        <v>84.503999999999991</v>
      </c>
    </row>
    <row r="8379" spans="1:16" x14ac:dyDescent="0.35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f t="shared" si="260"/>
        <v>0.5</v>
      </c>
      <c r="P8379">
        <f t="shared" si="261"/>
        <v>119.0406</v>
      </c>
    </row>
    <row r="8380" spans="1:16" x14ac:dyDescent="0.35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f t="shared" si="260"/>
        <v>0.5</v>
      </c>
      <c r="P8380">
        <f t="shared" si="261"/>
        <v>14.871600000000001</v>
      </c>
    </row>
    <row r="8381" spans="1:16" x14ac:dyDescent="0.35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f t="shared" si="260"/>
        <v>0.5</v>
      </c>
      <c r="P8381">
        <f t="shared" si="261"/>
        <v>230.8845</v>
      </c>
    </row>
    <row r="8382" spans="1:16" x14ac:dyDescent="0.35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f t="shared" si="260"/>
        <v>0</v>
      </c>
      <c r="P8382">
        <f t="shared" si="261"/>
        <v>7.4910000000000014</v>
      </c>
    </row>
    <row r="8383" spans="1:16" x14ac:dyDescent="0.35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f t="shared" si="260"/>
        <v>0</v>
      </c>
      <c r="P8383">
        <f t="shared" si="261"/>
        <v>104.92020000000001</v>
      </c>
    </row>
    <row r="8384" spans="1:16" x14ac:dyDescent="0.35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  <c r="O8384">
        <f t="shared" si="260"/>
        <v>0.5</v>
      </c>
      <c r="P8384">
        <f t="shared" si="261"/>
        <v>362.25</v>
      </c>
    </row>
    <row r="8385" spans="1:16" x14ac:dyDescent="0.35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  <c r="O8385">
        <f t="shared" si="260"/>
        <v>0.1</v>
      </c>
      <c r="P8385">
        <f t="shared" si="261"/>
        <v>49.475250000000003</v>
      </c>
    </row>
    <row r="8386" spans="1:16" x14ac:dyDescent="0.35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f t="shared" si="260"/>
        <v>0.1</v>
      </c>
      <c r="P8386">
        <f t="shared" si="261"/>
        <v>7.6419199999999998</v>
      </c>
    </row>
    <row r="8387" spans="1:16" x14ac:dyDescent="0.35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f t="shared" ref="O8387:O8450" si="262">IF(D8387="Same Day",0.2,IF(D8387="First Class",0.1,IF(D8387= "Standard Class",0.5,0)))</f>
        <v>0.5</v>
      </c>
      <c r="P8387">
        <f t="shared" ref="P8387:P8450" si="263">(K8387-N8387)*(1+O8387)</f>
        <v>11.5128</v>
      </c>
    </row>
    <row r="8388" spans="1:16" x14ac:dyDescent="0.35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f t="shared" si="262"/>
        <v>0.5</v>
      </c>
      <c r="P8388">
        <f t="shared" si="263"/>
        <v>20.705999999999996</v>
      </c>
    </row>
    <row r="8389" spans="1:16" x14ac:dyDescent="0.35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f t="shared" si="262"/>
        <v>0.5</v>
      </c>
      <c r="P8389">
        <f t="shared" si="263"/>
        <v>83.753999999999991</v>
      </c>
    </row>
    <row r="8390" spans="1:16" x14ac:dyDescent="0.35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  <c r="O8390">
        <f t="shared" si="262"/>
        <v>0.5</v>
      </c>
      <c r="P8390">
        <f t="shared" si="263"/>
        <v>81.067800000000005</v>
      </c>
    </row>
    <row r="8391" spans="1:16" x14ac:dyDescent="0.35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f t="shared" si="262"/>
        <v>0.1</v>
      </c>
      <c r="P8391">
        <f t="shared" si="263"/>
        <v>12.050280000000004</v>
      </c>
    </row>
    <row r="8392" spans="1:16" x14ac:dyDescent="0.35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f t="shared" si="262"/>
        <v>0.1</v>
      </c>
      <c r="P8392">
        <f t="shared" si="263"/>
        <v>6.5973600000000001</v>
      </c>
    </row>
    <row r="8393" spans="1:16" x14ac:dyDescent="0.35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f t="shared" si="262"/>
        <v>0.5</v>
      </c>
      <c r="P8393">
        <f t="shared" si="263"/>
        <v>26.361600000000003</v>
      </c>
    </row>
    <row r="8394" spans="1:16" x14ac:dyDescent="0.35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f t="shared" si="262"/>
        <v>0</v>
      </c>
      <c r="P8394">
        <f t="shared" si="263"/>
        <v>102.07559999999999</v>
      </c>
    </row>
    <row r="8395" spans="1:16" x14ac:dyDescent="0.35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f t="shared" si="262"/>
        <v>0</v>
      </c>
      <c r="P8395">
        <f t="shared" si="263"/>
        <v>62.244000000000007</v>
      </c>
    </row>
    <row r="8396" spans="1:16" x14ac:dyDescent="0.35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f t="shared" si="262"/>
        <v>0</v>
      </c>
      <c r="P8396">
        <f t="shared" si="263"/>
        <v>604.30650000000003</v>
      </c>
    </row>
    <row r="8397" spans="1:16" x14ac:dyDescent="0.35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f t="shared" si="262"/>
        <v>0</v>
      </c>
      <c r="P8397">
        <f t="shared" si="263"/>
        <v>413.06730000000005</v>
      </c>
    </row>
    <row r="8398" spans="1:16" x14ac:dyDescent="0.35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f t="shared" si="262"/>
        <v>0.2</v>
      </c>
      <c r="P8398">
        <f t="shared" si="263"/>
        <v>242.33663999999999</v>
      </c>
    </row>
    <row r="8399" spans="1:16" x14ac:dyDescent="0.35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  <c r="O8399">
        <f t="shared" si="262"/>
        <v>0.1</v>
      </c>
      <c r="P8399">
        <f t="shared" si="263"/>
        <v>21.12</v>
      </c>
    </row>
    <row r="8400" spans="1:16" x14ac:dyDescent="0.35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f t="shared" si="262"/>
        <v>0</v>
      </c>
      <c r="P8400">
        <f t="shared" si="263"/>
        <v>190.88560000000001</v>
      </c>
    </row>
    <row r="8401" spans="1:16" x14ac:dyDescent="0.35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f t="shared" si="262"/>
        <v>0.5</v>
      </c>
      <c r="P8401">
        <f t="shared" si="263"/>
        <v>14.907299999999999</v>
      </c>
    </row>
    <row r="8402" spans="1:16" x14ac:dyDescent="0.35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f t="shared" si="262"/>
        <v>0</v>
      </c>
      <c r="P8402">
        <f t="shared" si="263"/>
        <v>153.965</v>
      </c>
    </row>
    <row r="8403" spans="1:16" x14ac:dyDescent="0.35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f t="shared" si="262"/>
        <v>0</v>
      </c>
      <c r="P8403">
        <f t="shared" si="263"/>
        <v>151.84019999999998</v>
      </c>
    </row>
    <row r="8404" spans="1:16" x14ac:dyDescent="0.35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f t="shared" si="262"/>
        <v>0</v>
      </c>
      <c r="P8404">
        <f t="shared" si="263"/>
        <v>11.566799999999999</v>
      </c>
    </row>
    <row r="8405" spans="1:16" x14ac:dyDescent="0.35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f t="shared" si="262"/>
        <v>0.5</v>
      </c>
      <c r="P8405">
        <f t="shared" si="263"/>
        <v>85.471199999999996</v>
      </c>
    </row>
    <row r="8406" spans="1:16" x14ac:dyDescent="0.35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f t="shared" si="262"/>
        <v>0.5</v>
      </c>
      <c r="P8406">
        <f t="shared" si="263"/>
        <v>117.06840000000001</v>
      </c>
    </row>
    <row r="8407" spans="1:16" x14ac:dyDescent="0.35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f t="shared" si="262"/>
        <v>0.5</v>
      </c>
      <c r="P8407">
        <f t="shared" si="263"/>
        <v>125.58150000000001</v>
      </c>
    </row>
    <row r="8408" spans="1:16" x14ac:dyDescent="0.35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f t="shared" si="262"/>
        <v>0.5</v>
      </c>
      <c r="P8408">
        <f t="shared" si="263"/>
        <v>46.176899999999996</v>
      </c>
    </row>
    <row r="8409" spans="1:16" x14ac:dyDescent="0.35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  <c r="O8409">
        <f t="shared" si="262"/>
        <v>0.5</v>
      </c>
      <c r="P8409">
        <f t="shared" si="263"/>
        <v>30.355500000000003</v>
      </c>
    </row>
    <row r="8410" spans="1:16" x14ac:dyDescent="0.35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f t="shared" si="262"/>
        <v>0.5</v>
      </c>
      <c r="P8410">
        <f t="shared" si="263"/>
        <v>194.19450000000001</v>
      </c>
    </row>
    <row r="8411" spans="1:16" x14ac:dyDescent="0.35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f t="shared" si="262"/>
        <v>0.5</v>
      </c>
      <c r="P8411">
        <f t="shared" si="263"/>
        <v>107.76479999999999</v>
      </c>
    </row>
    <row r="8412" spans="1:16" x14ac:dyDescent="0.35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  <c r="O8412">
        <f t="shared" si="262"/>
        <v>0.2</v>
      </c>
      <c r="P8412">
        <f t="shared" si="263"/>
        <v>995.43791999999996</v>
      </c>
    </row>
    <row r="8413" spans="1:16" x14ac:dyDescent="0.35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f t="shared" si="262"/>
        <v>0</v>
      </c>
      <c r="P8413">
        <f t="shared" si="263"/>
        <v>18.6662</v>
      </c>
    </row>
    <row r="8414" spans="1:16" x14ac:dyDescent="0.35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f t="shared" si="262"/>
        <v>0.5</v>
      </c>
      <c r="P8414">
        <f t="shared" si="263"/>
        <v>1660.1328000000001</v>
      </c>
    </row>
    <row r="8415" spans="1:16" x14ac:dyDescent="0.35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f t="shared" si="262"/>
        <v>0.5</v>
      </c>
      <c r="P8415">
        <f t="shared" si="263"/>
        <v>50.544000000000011</v>
      </c>
    </row>
    <row r="8416" spans="1:16" x14ac:dyDescent="0.35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  <c r="O8416">
        <f t="shared" si="262"/>
        <v>0.5</v>
      </c>
      <c r="P8416">
        <f t="shared" si="263"/>
        <v>257.71500000000003</v>
      </c>
    </row>
    <row r="8417" spans="1:16" x14ac:dyDescent="0.35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f t="shared" si="262"/>
        <v>0.5</v>
      </c>
      <c r="P8417">
        <f t="shared" si="263"/>
        <v>84.524399999999986</v>
      </c>
    </row>
    <row r="8418" spans="1:16" x14ac:dyDescent="0.35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f t="shared" si="262"/>
        <v>0.1</v>
      </c>
      <c r="P8418">
        <f t="shared" si="263"/>
        <v>111.86450000000001</v>
      </c>
    </row>
    <row r="8419" spans="1:16" x14ac:dyDescent="0.35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  <c r="O8419">
        <f t="shared" si="262"/>
        <v>0.1</v>
      </c>
      <c r="P8419">
        <f t="shared" si="263"/>
        <v>86.03100000000002</v>
      </c>
    </row>
    <row r="8420" spans="1:16" x14ac:dyDescent="0.35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f t="shared" si="262"/>
        <v>0.1</v>
      </c>
      <c r="P8420">
        <f t="shared" si="263"/>
        <v>246.11730000000006</v>
      </c>
    </row>
    <row r="8421" spans="1:16" x14ac:dyDescent="0.35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f t="shared" si="262"/>
        <v>0.1</v>
      </c>
      <c r="P8421">
        <f t="shared" si="263"/>
        <v>70.709760000000003</v>
      </c>
    </row>
    <row r="8422" spans="1:16" x14ac:dyDescent="0.35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f t="shared" si="262"/>
        <v>0.1</v>
      </c>
      <c r="P8422">
        <f t="shared" si="263"/>
        <v>123.18767999999999</v>
      </c>
    </row>
    <row r="8423" spans="1:16" x14ac:dyDescent="0.35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  <c r="O8423">
        <f t="shared" si="262"/>
        <v>0.5</v>
      </c>
      <c r="P8423">
        <f t="shared" si="263"/>
        <v>60.074999999999996</v>
      </c>
    </row>
    <row r="8424" spans="1:16" x14ac:dyDescent="0.35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f t="shared" si="262"/>
        <v>0.5</v>
      </c>
      <c r="P8424">
        <f t="shared" si="263"/>
        <v>13.693499999999997</v>
      </c>
    </row>
    <row r="8425" spans="1:16" x14ac:dyDescent="0.35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f t="shared" si="262"/>
        <v>0.5</v>
      </c>
      <c r="P8425">
        <f t="shared" si="263"/>
        <v>34.610399999999991</v>
      </c>
    </row>
    <row r="8426" spans="1:16" x14ac:dyDescent="0.35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f t="shared" si="262"/>
        <v>0.5</v>
      </c>
      <c r="P8426">
        <f t="shared" si="263"/>
        <v>3038.4090000000001</v>
      </c>
    </row>
    <row r="8427" spans="1:16" x14ac:dyDescent="0.35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f t="shared" si="262"/>
        <v>0.1</v>
      </c>
      <c r="P8427">
        <f t="shared" si="263"/>
        <v>33.792000000000002</v>
      </c>
    </row>
    <row r="8428" spans="1:16" x14ac:dyDescent="0.35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f t="shared" si="262"/>
        <v>0.5</v>
      </c>
      <c r="P8428">
        <f t="shared" si="263"/>
        <v>14.979600000000001</v>
      </c>
    </row>
    <row r="8429" spans="1:16" x14ac:dyDescent="0.35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f t="shared" si="262"/>
        <v>0.1</v>
      </c>
      <c r="P8429">
        <f t="shared" si="263"/>
        <v>4.6041600000000003</v>
      </c>
    </row>
    <row r="8430" spans="1:16" x14ac:dyDescent="0.35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f t="shared" si="262"/>
        <v>0.5</v>
      </c>
      <c r="P8430">
        <f t="shared" si="263"/>
        <v>109.8954</v>
      </c>
    </row>
    <row r="8431" spans="1:16" x14ac:dyDescent="0.35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f t="shared" si="262"/>
        <v>0</v>
      </c>
      <c r="P8431">
        <f t="shared" si="263"/>
        <v>334.31200000000001</v>
      </c>
    </row>
    <row r="8432" spans="1:16" x14ac:dyDescent="0.35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f t="shared" si="262"/>
        <v>0.5</v>
      </c>
      <c r="P8432">
        <f t="shared" si="263"/>
        <v>184.2525</v>
      </c>
    </row>
    <row r="8433" spans="1:16" x14ac:dyDescent="0.35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  <c r="O8433">
        <f t="shared" si="262"/>
        <v>0.5</v>
      </c>
      <c r="P8433">
        <f t="shared" si="263"/>
        <v>242.66699999999997</v>
      </c>
    </row>
    <row r="8434" spans="1:16" x14ac:dyDescent="0.35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  <c r="O8434">
        <f t="shared" si="262"/>
        <v>0</v>
      </c>
      <c r="P8434">
        <f t="shared" si="263"/>
        <v>7.4088000000000003</v>
      </c>
    </row>
    <row r="8435" spans="1:16" x14ac:dyDescent="0.35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f t="shared" si="262"/>
        <v>0</v>
      </c>
      <c r="P8435">
        <f t="shared" si="263"/>
        <v>4.7080000000000002</v>
      </c>
    </row>
    <row r="8436" spans="1:16" x14ac:dyDescent="0.35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f t="shared" si="262"/>
        <v>0</v>
      </c>
      <c r="P8436">
        <f t="shared" si="263"/>
        <v>16.683</v>
      </c>
    </row>
    <row r="8437" spans="1:16" x14ac:dyDescent="0.35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f t="shared" si="262"/>
        <v>0</v>
      </c>
      <c r="P8437">
        <f t="shared" si="263"/>
        <v>22.235199999999999</v>
      </c>
    </row>
    <row r="8438" spans="1:16" x14ac:dyDescent="0.35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f t="shared" si="262"/>
        <v>0.5</v>
      </c>
      <c r="P8438">
        <f t="shared" si="263"/>
        <v>43.589700000000008</v>
      </c>
    </row>
    <row r="8439" spans="1:16" x14ac:dyDescent="0.35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f t="shared" si="262"/>
        <v>0.5</v>
      </c>
      <c r="P8439">
        <f t="shared" si="263"/>
        <v>31.541399999999999</v>
      </c>
    </row>
    <row r="8440" spans="1:16" x14ac:dyDescent="0.35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  <c r="O8440">
        <f t="shared" si="262"/>
        <v>0.5</v>
      </c>
      <c r="P8440">
        <f t="shared" si="263"/>
        <v>128.4</v>
      </c>
    </row>
    <row r="8441" spans="1:16" x14ac:dyDescent="0.35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f t="shared" si="262"/>
        <v>0</v>
      </c>
      <c r="P8441">
        <f t="shared" si="263"/>
        <v>44.654400000000003</v>
      </c>
    </row>
    <row r="8442" spans="1:16" x14ac:dyDescent="0.35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  <c r="O8442">
        <f t="shared" si="262"/>
        <v>0</v>
      </c>
      <c r="P8442">
        <f t="shared" si="263"/>
        <v>7.1441999999999997</v>
      </c>
    </row>
    <row r="8443" spans="1:16" x14ac:dyDescent="0.35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f t="shared" si="262"/>
        <v>0.5</v>
      </c>
      <c r="P8443">
        <f t="shared" si="263"/>
        <v>85.47120000000001</v>
      </c>
    </row>
    <row r="8444" spans="1:16" x14ac:dyDescent="0.35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f t="shared" si="262"/>
        <v>0.5</v>
      </c>
      <c r="P8444">
        <f t="shared" si="263"/>
        <v>755.89499999999998</v>
      </c>
    </row>
    <row r="8445" spans="1:16" x14ac:dyDescent="0.35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f t="shared" si="262"/>
        <v>0.5</v>
      </c>
      <c r="P8445">
        <f t="shared" si="263"/>
        <v>5.3117999999999999</v>
      </c>
    </row>
    <row r="8446" spans="1:16" x14ac:dyDescent="0.35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f t="shared" si="262"/>
        <v>0.5</v>
      </c>
      <c r="P8446">
        <f t="shared" si="263"/>
        <v>121.12245</v>
      </c>
    </row>
    <row r="8447" spans="1:16" x14ac:dyDescent="0.35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  <c r="O8447">
        <f t="shared" si="262"/>
        <v>0.1</v>
      </c>
      <c r="P8447">
        <f t="shared" si="263"/>
        <v>279.95088000000004</v>
      </c>
    </row>
    <row r="8448" spans="1:16" x14ac:dyDescent="0.35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  <c r="O8448">
        <f t="shared" si="262"/>
        <v>0.1</v>
      </c>
      <c r="P8448">
        <f t="shared" si="263"/>
        <v>22.330000000000002</v>
      </c>
    </row>
    <row r="8449" spans="1:16" x14ac:dyDescent="0.35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f t="shared" si="262"/>
        <v>0.1</v>
      </c>
      <c r="P8449">
        <f t="shared" si="263"/>
        <v>176.12848000000002</v>
      </c>
    </row>
    <row r="8450" spans="1:16" x14ac:dyDescent="0.35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f t="shared" si="262"/>
        <v>0.1</v>
      </c>
      <c r="P8450">
        <f t="shared" si="263"/>
        <v>842.02272000000005</v>
      </c>
    </row>
    <row r="8451" spans="1:16" x14ac:dyDescent="0.35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f t="shared" ref="O8451:O8514" si="264">IF(D8451="Same Day",0.2,IF(D8451="First Class",0.1,IF(D8451= "Standard Class",0.5,0)))</f>
        <v>0.1</v>
      </c>
      <c r="P8451">
        <f t="shared" ref="P8451:P8514" si="265">(K8451-N8451)*(1+O8451)</f>
        <v>24.36984</v>
      </c>
    </row>
    <row r="8452" spans="1:16" x14ac:dyDescent="0.35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f t="shared" si="264"/>
        <v>0.1</v>
      </c>
      <c r="P8452">
        <f t="shared" si="265"/>
        <v>1.7094000000000005</v>
      </c>
    </row>
    <row r="8453" spans="1:16" x14ac:dyDescent="0.35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  <c r="O8453">
        <f t="shared" si="264"/>
        <v>0.1</v>
      </c>
      <c r="P8453">
        <f t="shared" si="265"/>
        <v>1709.3593000000001</v>
      </c>
    </row>
    <row r="8454" spans="1:16" x14ac:dyDescent="0.35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f t="shared" si="264"/>
        <v>0.5</v>
      </c>
      <c r="P8454">
        <f t="shared" si="265"/>
        <v>656.76660000000004</v>
      </c>
    </row>
    <row r="8455" spans="1:16" x14ac:dyDescent="0.35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f t="shared" si="264"/>
        <v>0.5</v>
      </c>
      <c r="P8455">
        <f t="shared" si="265"/>
        <v>2215.7838000000002</v>
      </c>
    </row>
    <row r="8456" spans="1:16" x14ac:dyDescent="0.35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  <c r="O8456">
        <f t="shared" si="264"/>
        <v>0.5</v>
      </c>
      <c r="P8456">
        <f t="shared" si="265"/>
        <v>292.52549999999997</v>
      </c>
    </row>
    <row r="8457" spans="1:16" x14ac:dyDescent="0.35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f t="shared" si="264"/>
        <v>0.5</v>
      </c>
      <c r="P8457">
        <f t="shared" si="265"/>
        <v>300.21839999999997</v>
      </c>
    </row>
    <row r="8458" spans="1:16" x14ac:dyDescent="0.35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f t="shared" si="264"/>
        <v>0</v>
      </c>
      <c r="P8458">
        <f t="shared" si="265"/>
        <v>135.87630000000001</v>
      </c>
    </row>
    <row r="8459" spans="1:16" x14ac:dyDescent="0.35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f t="shared" si="264"/>
        <v>0</v>
      </c>
      <c r="P8459">
        <f t="shared" si="265"/>
        <v>9.8010000000000002</v>
      </c>
    </row>
    <row r="8460" spans="1:16" x14ac:dyDescent="0.35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f t="shared" si="264"/>
        <v>0.5</v>
      </c>
      <c r="P8460">
        <f t="shared" si="265"/>
        <v>98.226000000000013</v>
      </c>
    </row>
    <row r="8461" spans="1:16" x14ac:dyDescent="0.35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f t="shared" si="264"/>
        <v>0.5</v>
      </c>
      <c r="P8461">
        <f t="shared" si="265"/>
        <v>48.297600000000003</v>
      </c>
    </row>
    <row r="8462" spans="1:16" x14ac:dyDescent="0.35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  <c r="O8462">
        <f t="shared" si="264"/>
        <v>0.5</v>
      </c>
      <c r="P8462">
        <f t="shared" si="265"/>
        <v>20.113500000000002</v>
      </c>
    </row>
    <row r="8463" spans="1:16" x14ac:dyDescent="0.35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f t="shared" si="264"/>
        <v>0.5</v>
      </c>
      <c r="P8463">
        <f t="shared" si="265"/>
        <v>129.51900000000001</v>
      </c>
    </row>
    <row r="8464" spans="1:16" x14ac:dyDescent="0.35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  <c r="O8464">
        <f t="shared" si="264"/>
        <v>0</v>
      </c>
      <c r="P8464">
        <f t="shared" si="265"/>
        <v>3.9</v>
      </c>
    </row>
    <row r="8465" spans="1:16" x14ac:dyDescent="0.35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f t="shared" si="264"/>
        <v>0.5</v>
      </c>
      <c r="P8465">
        <f t="shared" si="265"/>
        <v>419.54669999999999</v>
      </c>
    </row>
    <row r="8466" spans="1:16" x14ac:dyDescent="0.35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f t="shared" si="264"/>
        <v>0.5</v>
      </c>
      <c r="P8466">
        <f t="shared" si="265"/>
        <v>74.409000000000006</v>
      </c>
    </row>
    <row r="8467" spans="1:16" x14ac:dyDescent="0.35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f t="shared" si="264"/>
        <v>0.5</v>
      </c>
      <c r="P8467">
        <f t="shared" si="265"/>
        <v>22.335300000000004</v>
      </c>
    </row>
    <row r="8468" spans="1:16" x14ac:dyDescent="0.35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  <c r="O8468">
        <f t="shared" si="264"/>
        <v>0.5</v>
      </c>
      <c r="P8468">
        <f t="shared" si="265"/>
        <v>338.67809999999997</v>
      </c>
    </row>
    <row r="8469" spans="1:16" x14ac:dyDescent="0.35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f t="shared" si="264"/>
        <v>0.5</v>
      </c>
      <c r="P8469">
        <f t="shared" si="265"/>
        <v>8.7048000000000005</v>
      </c>
    </row>
    <row r="8470" spans="1:16" x14ac:dyDescent="0.35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  <c r="O8470">
        <f t="shared" si="264"/>
        <v>0.5</v>
      </c>
      <c r="P8470">
        <f t="shared" si="265"/>
        <v>3656.7530999999999</v>
      </c>
    </row>
    <row r="8471" spans="1:16" x14ac:dyDescent="0.35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f t="shared" si="264"/>
        <v>0.5</v>
      </c>
      <c r="P8471">
        <f t="shared" si="265"/>
        <v>602.48040000000003</v>
      </c>
    </row>
    <row r="8472" spans="1:16" x14ac:dyDescent="0.35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f t="shared" si="264"/>
        <v>0.5</v>
      </c>
      <c r="P8472">
        <f t="shared" si="265"/>
        <v>50.232599999999998</v>
      </c>
    </row>
    <row r="8473" spans="1:16" x14ac:dyDescent="0.35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f t="shared" si="264"/>
        <v>0.5</v>
      </c>
      <c r="P8473">
        <f t="shared" si="265"/>
        <v>134.46719999999999</v>
      </c>
    </row>
    <row r="8474" spans="1:16" x14ac:dyDescent="0.35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  <c r="O8474">
        <f t="shared" si="264"/>
        <v>0.5</v>
      </c>
      <c r="P8474">
        <f t="shared" si="265"/>
        <v>2.9249999999999998</v>
      </c>
    </row>
    <row r="8475" spans="1:16" x14ac:dyDescent="0.35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f t="shared" si="264"/>
        <v>0</v>
      </c>
      <c r="P8475">
        <f t="shared" si="265"/>
        <v>8.9567999999999994</v>
      </c>
    </row>
    <row r="8476" spans="1:16" x14ac:dyDescent="0.35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f t="shared" si="264"/>
        <v>0.5</v>
      </c>
      <c r="P8476">
        <f t="shared" si="265"/>
        <v>100.42440000000001</v>
      </c>
    </row>
    <row r="8477" spans="1:16" x14ac:dyDescent="0.35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f t="shared" si="264"/>
        <v>0.5</v>
      </c>
      <c r="P8477">
        <f t="shared" si="265"/>
        <v>62.714700000000008</v>
      </c>
    </row>
    <row r="8478" spans="1:16" x14ac:dyDescent="0.35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f t="shared" si="264"/>
        <v>0.5</v>
      </c>
      <c r="P8478">
        <f t="shared" si="265"/>
        <v>42.824699999999993</v>
      </c>
    </row>
    <row r="8479" spans="1:16" x14ac:dyDescent="0.35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f t="shared" si="264"/>
        <v>0.2</v>
      </c>
      <c r="P8479">
        <f t="shared" si="265"/>
        <v>919.79039999999998</v>
      </c>
    </row>
    <row r="8480" spans="1:16" x14ac:dyDescent="0.35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  <c r="O8480">
        <f t="shared" si="264"/>
        <v>0.5</v>
      </c>
      <c r="P8480">
        <f t="shared" si="265"/>
        <v>6.1343999999999994</v>
      </c>
    </row>
    <row r="8481" spans="1:16" x14ac:dyDescent="0.35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f t="shared" si="264"/>
        <v>0.5</v>
      </c>
      <c r="P8481">
        <f t="shared" si="265"/>
        <v>16.483499999999999</v>
      </c>
    </row>
    <row r="8482" spans="1:16" x14ac:dyDescent="0.35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f t="shared" si="264"/>
        <v>0.5</v>
      </c>
      <c r="P8482">
        <f t="shared" si="265"/>
        <v>38.858399999999996</v>
      </c>
    </row>
    <row r="8483" spans="1:16" x14ac:dyDescent="0.35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f t="shared" si="264"/>
        <v>0.5</v>
      </c>
      <c r="P8483">
        <f t="shared" si="265"/>
        <v>19.987200000000001</v>
      </c>
    </row>
    <row r="8484" spans="1:16" x14ac:dyDescent="0.35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  <c r="O8484">
        <f t="shared" si="264"/>
        <v>0.5</v>
      </c>
      <c r="P8484">
        <f t="shared" si="265"/>
        <v>16.146000000000001</v>
      </c>
    </row>
    <row r="8485" spans="1:16" x14ac:dyDescent="0.35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f t="shared" si="264"/>
        <v>0.5</v>
      </c>
      <c r="P8485">
        <f t="shared" si="265"/>
        <v>64.030500000000004</v>
      </c>
    </row>
    <row r="8486" spans="1:16" x14ac:dyDescent="0.35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f t="shared" si="264"/>
        <v>0.2</v>
      </c>
      <c r="P8486">
        <f t="shared" si="265"/>
        <v>153.44640000000001</v>
      </c>
    </row>
    <row r="8487" spans="1:16" x14ac:dyDescent="0.35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f t="shared" si="264"/>
        <v>0.5</v>
      </c>
      <c r="P8487">
        <f t="shared" si="265"/>
        <v>37.000799999999998</v>
      </c>
    </row>
    <row r="8488" spans="1:16" x14ac:dyDescent="0.35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f t="shared" si="264"/>
        <v>0.5</v>
      </c>
      <c r="P8488">
        <f t="shared" si="265"/>
        <v>86.548799999999986</v>
      </c>
    </row>
    <row r="8489" spans="1:16" x14ac:dyDescent="0.35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  <c r="O8489">
        <f t="shared" si="264"/>
        <v>0.5</v>
      </c>
      <c r="P8489">
        <f t="shared" si="265"/>
        <v>8.9550000000000001</v>
      </c>
    </row>
    <row r="8490" spans="1:16" x14ac:dyDescent="0.35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f t="shared" si="264"/>
        <v>0</v>
      </c>
      <c r="P8490">
        <f t="shared" si="265"/>
        <v>5949.9660000000003</v>
      </c>
    </row>
    <row r="8491" spans="1:16" x14ac:dyDescent="0.35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  <c r="O8491">
        <f t="shared" si="264"/>
        <v>0</v>
      </c>
      <c r="P8491">
        <f t="shared" si="265"/>
        <v>18.2</v>
      </c>
    </row>
    <row r="8492" spans="1:16" x14ac:dyDescent="0.35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f t="shared" si="264"/>
        <v>0</v>
      </c>
      <c r="P8492">
        <f t="shared" si="265"/>
        <v>11.587800000000001</v>
      </c>
    </row>
    <row r="8493" spans="1:16" x14ac:dyDescent="0.35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  <c r="O8493">
        <f t="shared" si="264"/>
        <v>0.5</v>
      </c>
      <c r="P8493">
        <f t="shared" si="265"/>
        <v>8.7317999999999998</v>
      </c>
    </row>
    <row r="8494" spans="1:16" x14ac:dyDescent="0.35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f t="shared" si="264"/>
        <v>0.5</v>
      </c>
      <c r="P8494">
        <f t="shared" si="265"/>
        <v>60.356400000000001</v>
      </c>
    </row>
    <row r="8495" spans="1:16" x14ac:dyDescent="0.35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f t="shared" si="264"/>
        <v>0.5</v>
      </c>
      <c r="P8495">
        <f t="shared" si="265"/>
        <v>476.97615000000002</v>
      </c>
    </row>
    <row r="8496" spans="1:16" x14ac:dyDescent="0.35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  <c r="O8496">
        <f t="shared" si="264"/>
        <v>0.5</v>
      </c>
      <c r="P8496">
        <f t="shared" si="265"/>
        <v>24.624000000000002</v>
      </c>
    </row>
    <row r="8497" spans="1:16" x14ac:dyDescent="0.35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  <c r="O8497">
        <f t="shared" si="264"/>
        <v>0.5</v>
      </c>
      <c r="P8497">
        <f t="shared" si="265"/>
        <v>257.71500000000003</v>
      </c>
    </row>
    <row r="8498" spans="1:16" x14ac:dyDescent="0.35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f t="shared" si="264"/>
        <v>0</v>
      </c>
      <c r="P8498">
        <f t="shared" si="265"/>
        <v>44.044800000000002</v>
      </c>
    </row>
    <row r="8499" spans="1:16" x14ac:dyDescent="0.35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  <c r="O8499">
        <f t="shared" si="264"/>
        <v>0</v>
      </c>
      <c r="P8499">
        <f t="shared" si="265"/>
        <v>302.38110000000006</v>
      </c>
    </row>
    <row r="8500" spans="1:16" x14ac:dyDescent="0.35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f t="shared" si="264"/>
        <v>0</v>
      </c>
      <c r="P8500">
        <f t="shared" si="265"/>
        <v>13.220200000000002</v>
      </c>
    </row>
    <row r="8501" spans="1:16" x14ac:dyDescent="0.35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f t="shared" si="264"/>
        <v>0</v>
      </c>
      <c r="P8501">
        <f t="shared" si="265"/>
        <v>32.881199999999993</v>
      </c>
    </row>
    <row r="8502" spans="1:16" x14ac:dyDescent="0.35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  <c r="O8502">
        <f t="shared" si="264"/>
        <v>0</v>
      </c>
      <c r="P8502">
        <f t="shared" si="265"/>
        <v>51.844599999999993</v>
      </c>
    </row>
    <row r="8503" spans="1:16" x14ac:dyDescent="0.35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f t="shared" si="264"/>
        <v>0</v>
      </c>
      <c r="P8503">
        <f t="shared" si="265"/>
        <v>14.7852</v>
      </c>
    </row>
    <row r="8504" spans="1:16" x14ac:dyDescent="0.35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f t="shared" si="264"/>
        <v>0</v>
      </c>
      <c r="P8504">
        <f t="shared" si="265"/>
        <v>205.53660000000002</v>
      </c>
    </row>
    <row r="8505" spans="1:16" x14ac:dyDescent="0.35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f t="shared" si="264"/>
        <v>0.5</v>
      </c>
      <c r="P8505">
        <f t="shared" si="265"/>
        <v>10.108800000000002</v>
      </c>
    </row>
    <row r="8506" spans="1:16" x14ac:dyDescent="0.35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f t="shared" si="264"/>
        <v>0.5</v>
      </c>
      <c r="P8506">
        <f t="shared" si="265"/>
        <v>715.1508</v>
      </c>
    </row>
    <row r="8507" spans="1:16" x14ac:dyDescent="0.35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f t="shared" si="264"/>
        <v>0.5</v>
      </c>
      <c r="P8507">
        <f t="shared" si="265"/>
        <v>34.538400000000003</v>
      </c>
    </row>
    <row r="8508" spans="1:16" x14ac:dyDescent="0.35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f t="shared" si="264"/>
        <v>0.5</v>
      </c>
      <c r="P8508">
        <f t="shared" si="265"/>
        <v>29.358000000000004</v>
      </c>
    </row>
    <row r="8509" spans="1:16" x14ac:dyDescent="0.35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f t="shared" si="264"/>
        <v>0.5</v>
      </c>
      <c r="P8509">
        <f t="shared" si="265"/>
        <v>145.43729999999999</v>
      </c>
    </row>
    <row r="8510" spans="1:16" x14ac:dyDescent="0.35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f t="shared" si="264"/>
        <v>0.1</v>
      </c>
      <c r="P8510">
        <f t="shared" si="265"/>
        <v>125.28945</v>
      </c>
    </row>
    <row r="8511" spans="1:16" x14ac:dyDescent="0.35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f t="shared" si="264"/>
        <v>0.1</v>
      </c>
      <c r="P8511">
        <f t="shared" si="265"/>
        <v>103.94175</v>
      </c>
    </row>
    <row r="8512" spans="1:16" x14ac:dyDescent="0.35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  <c r="O8512">
        <f t="shared" si="264"/>
        <v>0.1</v>
      </c>
      <c r="P8512">
        <f t="shared" si="265"/>
        <v>13.915000000000001</v>
      </c>
    </row>
    <row r="8513" spans="1:16" x14ac:dyDescent="0.35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f t="shared" si="264"/>
        <v>0.5</v>
      </c>
      <c r="P8513">
        <f t="shared" si="265"/>
        <v>24.944400000000002</v>
      </c>
    </row>
    <row r="8514" spans="1:16" x14ac:dyDescent="0.35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f t="shared" si="264"/>
        <v>0.5</v>
      </c>
      <c r="P8514">
        <f t="shared" si="265"/>
        <v>226.88580000000002</v>
      </c>
    </row>
    <row r="8515" spans="1:16" x14ac:dyDescent="0.35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f t="shared" ref="O8515:O8578" si="266">IF(D8515="Same Day",0.2,IF(D8515="First Class",0.1,IF(D8515= "Standard Class",0.5,0)))</f>
        <v>0.5</v>
      </c>
      <c r="P8515">
        <f t="shared" ref="P8515:P8578" si="267">(K8515-N8515)*(1+O8515)</f>
        <v>20.217600000000001</v>
      </c>
    </row>
    <row r="8516" spans="1:16" x14ac:dyDescent="0.35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f t="shared" si="266"/>
        <v>0.5</v>
      </c>
      <c r="P8516">
        <f t="shared" si="267"/>
        <v>13.928399999999998</v>
      </c>
    </row>
    <row r="8517" spans="1:16" x14ac:dyDescent="0.35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  <c r="O8517">
        <f t="shared" si="266"/>
        <v>0.5</v>
      </c>
      <c r="P8517">
        <f t="shared" si="267"/>
        <v>38.620800000000003</v>
      </c>
    </row>
    <row r="8518" spans="1:16" x14ac:dyDescent="0.35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f t="shared" si="266"/>
        <v>0.5</v>
      </c>
      <c r="P8518">
        <f t="shared" si="267"/>
        <v>3.9858000000000002</v>
      </c>
    </row>
    <row r="8519" spans="1:16" x14ac:dyDescent="0.35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f t="shared" si="266"/>
        <v>0</v>
      </c>
      <c r="P8519">
        <f t="shared" si="267"/>
        <v>47.779200000000003</v>
      </c>
    </row>
    <row r="8520" spans="1:16" x14ac:dyDescent="0.35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  <c r="O8520">
        <f t="shared" si="266"/>
        <v>0.5</v>
      </c>
      <c r="P8520">
        <f t="shared" si="267"/>
        <v>17.146799999999999</v>
      </c>
    </row>
    <row r="8521" spans="1:16" x14ac:dyDescent="0.35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  <c r="O8521">
        <f t="shared" si="266"/>
        <v>0.5</v>
      </c>
      <c r="P8521">
        <f t="shared" si="267"/>
        <v>204.9975</v>
      </c>
    </row>
    <row r="8522" spans="1:16" x14ac:dyDescent="0.35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f t="shared" si="266"/>
        <v>0.5</v>
      </c>
      <c r="P8522">
        <f t="shared" si="267"/>
        <v>427.1454</v>
      </c>
    </row>
    <row r="8523" spans="1:16" x14ac:dyDescent="0.35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f t="shared" si="266"/>
        <v>0.5</v>
      </c>
      <c r="P8523">
        <f t="shared" si="267"/>
        <v>69.083699999999993</v>
      </c>
    </row>
    <row r="8524" spans="1:16" x14ac:dyDescent="0.35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f t="shared" si="266"/>
        <v>0.5</v>
      </c>
      <c r="P8524">
        <f t="shared" si="267"/>
        <v>19.095300000000002</v>
      </c>
    </row>
    <row r="8525" spans="1:16" x14ac:dyDescent="0.35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  <c r="O8525">
        <f t="shared" si="266"/>
        <v>0.5</v>
      </c>
      <c r="P8525">
        <f t="shared" si="267"/>
        <v>41.894999999999996</v>
      </c>
    </row>
    <row r="8526" spans="1:16" x14ac:dyDescent="0.35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f t="shared" si="266"/>
        <v>0.2</v>
      </c>
      <c r="P8526">
        <f t="shared" si="267"/>
        <v>62.126399999999997</v>
      </c>
    </row>
    <row r="8527" spans="1:16" x14ac:dyDescent="0.35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f t="shared" si="266"/>
        <v>0.2</v>
      </c>
      <c r="P8527">
        <f t="shared" si="267"/>
        <v>52.289280000000005</v>
      </c>
    </row>
    <row r="8528" spans="1:16" x14ac:dyDescent="0.35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f t="shared" si="266"/>
        <v>0.2</v>
      </c>
      <c r="P8528">
        <f t="shared" si="267"/>
        <v>10.385999999999999</v>
      </c>
    </row>
    <row r="8529" spans="1:16" x14ac:dyDescent="0.35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f t="shared" si="266"/>
        <v>0.2</v>
      </c>
      <c r="P8529">
        <f t="shared" si="267"/>
        <v>139.18608</v>
      </c>
    </row>
    <row r="8530" spans="1:16" x14ac:dyDescent="0.35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f t="shared" si="266"/>
        <v>0.2</v>
      </c>
      <c r="P8530">
        <f t="shared" si="267"/>
        <v>61.001999999999988</v>
      </c>
    </row>
    <row r="8531" spans="1:16" x14ac:dyDescent="0.35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f t="shared" si="266"/>
        <v>0.5</v>
      </c>
      <c r="P8531">
        <f t="shared" si="267"/>
        <v>416.45640000000003</v>
      </c>
    </row>
    <row r="8532" spans="1:16" x14ac:dyDescent="0.35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  <c r="O8532">
        <f t="shared" si="266"/>
        <v>0.5</v>
      </c>
      <c r="P8532">
        <f t="shared" si="267"/>
        <v>25.02</v>
      </c>
    </row>
    <row r="8533" spans="1:16" x14ac:dyDescent="0.35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f t="shared" si="266"/>
        <v>0.5</v>
      </c>
      <c r="P8533">
        <f t="shared" si="267"/>
        <v>11.1456</v>
      </c>
    </row>
    <row r="8534" spans="1:16" x14ac:dyDescent="0.35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  <c r="O8534">
        <f t="shared" si="266"/>
        <v>0.5</v>
      </c>
      <c r="P8534">
        <f t="shared" si="267"/>
        <v>708.02549999999997</v>
      </c>
    </row>
    <row r="8535" spans="1:16" x14ac:dyDescent="0.35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f t="shared" si="266"/>
        <v>0.5</v>
      </c>
      <c r="P8535">
        <f t="shared" si="267"/>
        <v>532.30905000000007</v>
      </c>
    </row>
    <row r="8536" spans="1:16" x14ac:dyDescent="0.35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f t="shared" si="266"/>
        <v>0</v>
      </c>
      <c r="P8536">
        <f t="shared" si="267"/>
        <v>5.0082000000000004</v>
      </c>
    </row>
    <row r="8537" spans="1:16" x14ac:dyDescent="0.35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  <c r="O8537">
        <f t="shared" si="266"/>
        <v>0.5</v>
      </c>
      <c r="P8537">
        <f t="shared" si="267"/>
        <v>79.524000000000001</v>
      </c>
    </row>
    <row r="8538" spans="1:16" x14ac:dyDescent="0.35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f t="shared" si="266"/>
        <v>0.5</v>
      </c>
      <c r="P8538">
        <f t="shared" si="267"/>
        <v>45.78</v>
      </c>
    </row>
    <row r="8539" spans="1:16" x14ac:dyDescent="0.35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f t="shared" si="266"/>
        <v>0.5</v>
      </c>
      <c r="P8539">
        <f t="shared" si="267"/>
        <v>25.272000000000006</v>
      </c>
    </row>
    <row r="8540" spans="1:16" x14ac:dyDescent="0.35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  <c r="O8540">
        <f t="shared" si="266"/>
        <v>0.5</v>
      </c>
      <c r="P8540">
        <f t="shared" si="267"/>
        <v>10.521000000000001</v>
      </c>
    </row>
    <row r="8541" spans="1:16" x14ac:dyDescent="0.35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f t="shared" si="266"/>
        <v>0.5</v>
      </c>
      <c r="P8541">
        <f t="shared" si="267"/>
        <v>629.97900000000004</v>
      </c>
    </row>
    <row r="8542" spans="1:16" x14ac:dyDescent="0.35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f t="shared" si="266"/>
        <v>0.5</v>
      </c>
      <c r="P8542">
        <f t="shared" si="267"/>
        <v>31.803750000000001</v>
      </c>
    </row>
    <row r="8543" spans="1:16" x14ac:dyDescent="0.35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f t="shared" si="266"/>
        <v>0.1</v>
      </c>
      <c r="P8543">
        <f t="shared" si="267"/>
        <v>35.078560000000003</v>
      </c>
    </row>
    <row r="8544" spans="1:16" x14ac:dyDescent="0.35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  <c r="O8544">
        <f t="shared" si="266"/>
        <v>0.1</v>
      </c>
      <c r="P8544">
        <f t="shared" si="267"/>
        <v>464.88750000000005</v>
      </c>
    </row>
    <row r="8545" spans="1:16" x14ac:dyDescent="0.35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f t="shared" si="266"/>
        <v>0.5</v>
      </c>
      <c r="P8545">
        <f t="shared" si="267"/>
        <v>173.98259999999999</v>
      </c>
    </row>
    <row r="8546" spans="1:16" x14ac:dyDescent="0.35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f t="shared" si="266"/>
        <v>0.5</v>
      </c>
      <c r="P8546">
        <f t="shared" si="267"/>
        <v>17.305199999999996</v>
      </c>
    </row>
    <row r="8547" spans="1:16" x14ac:dyDescent="0.35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  <c r="O8547">
        <f t="shared" si="266"/>
        <v>0.5</v>
      </c>
      <c r="P8547">
        <f t="shared" si="267"/>
        <v>43.113600000000005</v>
      </c>
    </row>
    <row r="8548" spans="1:16" x14ac:dyDescent="0.35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f t="shared" si="266"/>
        <v>0.5</v>
      </c>
      <c r="P8548">
        <f t="shared" si="267"/>
        <v>24.893099999999997</v>
      </c>
    </row>
    <row r="8549" spans="1:16" x14ac:dyDescent="0.35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  <c r="O8549">
        <f t="shared" si="266"/>
        <v>0.5</v>
      </c>
      <c r="P8549">
        <f t="shared" si="267"/>
        <v>32.174999999999997</v>
      </c>
    </row>
    <row r="8550" spans="1:16" x14ac:dyDescent="0.35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  <c r="O8550">
        <f t="shared" si="266"/>
        <v>0.5</v>
      </c>
      <c r="P8550">
        <f t="shared" si="267"/>
        <v>9.8279999999999994</v>
      </c>
    </row>
    <row r="8551" spans="1:16" x14ac:dyDescent="0.35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f t="shared" si="266"/>
        <v>0.1</v>
      </c>
      <c r="P8551">
        <f t="shared" si="267"/>
        <v>22.699600000000004</v>
      </c>
    </row>
    <row r="8552" spans="1:16" x14ac:dyDescent="0.35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f t="shared" si="266"/>
        <v>0.5</v>
      </c>
      <c r="P8552">
        <f t="shared" si="267"/>
        <v>6.3422999999999998</v>
      </c>
    </row>
    <row r="8553" spans="1:16" x14ac:dyDescent="0.35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  <c r="O8553">
        <f t="shared" si="266"/>
        <v>0.5</v>
      </c>
      <c r="P8553">
        <f t="shared" si="267"/>
        <v>16.506599999999999</v>
      </c>
    </row>
    <row r="8554" spans="1:16" x14ac:dyDescent="0.35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f t="shared" si="266"/>
        <v>0.5</v>
      </c>
      <c r="P8554">
        <f t="shared" si="267"/>
        <v>877.47074999999995</v>
      </c>
    </row>
    <row r="8555" spans="1:16" x14ac:dyDescent="0.35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f t="shared" si="266"/>
        <v>0.5</v>
      </c>
      <c r="P8555">
        <f t="shared" si="267"/>
        <v>323.892</v>
      </c>
    </row>
    <row r="8556" spans="1:16" x14ac:dyDescent="0.35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f t="shared" si="266"/>
        <v>0.1</v>
      </c>
      <c r="P8556">
        <f t="shared" si="267"/>
        <v>988.16409999999996</v>
      </c>
    </row>
    <row r="8557" spans="1:16" x14ac:dyDescent="0.35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f t="shared" si="266"/>
        <v>0.2</v>
      </c>
      <c r="P8557">
        <f t="shared" si="267"/>
        <v>430.02624000000003</v>
      </c>
    </row>
    <row r="8558" spans="1:16" x14ac:dyDescent="0.35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f t="shared" si="266"/>
        <v>0.2</v>
      </c>
      <c r="P8558">
        <f t="shared" si="267"/>
        <v>221.09975999999997</v>
      </c>
    </row>
    <row r="8559" spans="1:16" x14ac:dyDescent="0.35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f t="shared" si="266"/>
        <v>0</v>
      </c>
      <c r="P8559">
        <f t="shared" si="267"/>
        <v>413.88810000000001</v>
      </c>
    </row>
    <row r="8560" spans="1:16" x14ac:dyDescent="0.35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f t="shared" si="266"/>
        <v>0</v>
      </c>
      <c r="P8560">
        <f t="shared" si="267"/>
        <v>30.617999999999999</v>
      </c>
    </row>
    <row r="8561" spans="1:16" x14ac:dyDescent="0.35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f t="shared" si="266"/>
        <v>0</v>
      </c>
      <c r="P8561">
        <f t="shared" si="267"/>
        <v>251.89499999999998</v>
      </c>
    </row>
    <row r="8562" spans="1:16" x14ac:dyDescent="0.35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f t="shared" si="266"/>
        <v>0</v>
      </c>
      <c r="P8562">
        <f t="shared" si="267"/>
        <v>117.04349999999999</v>
      </c>
    </row>
    <row r="8563" spans="1:16" x14ac:dyDescent="0.35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f t="shared" si="266"/>
        <v>0</v>
      </c>
      <c r="P8563">
        <f t="shared" si="267"/>
        <v>3.0846</v>
      </c>
    </row>
    <row r="8564" spans="1:16" x14ac:dyDescent="0.35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  <c r="O8564">
        <f t="shared" si="266"/>
        <v>0</v>
      </c>
      <c r="P8564">
        <f t="shared" si="267"/>
        <v>1076.6260000000002</v>
      </c>
    </row>
    <row r="8565" spans="1:16" x14ac:dyDescent="0.35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f t="shared" si="266"/>
        <v>0.5</v>
      </c>
      <c r="P8565">
        <f t="shared" si="267"/>
        <v>12.589199999999998</v>
      </c>
    </row>
    <row r="8566" spans="1:16" x14ac:dyDescent="0.35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f t="shared" si="266"/>
        <v>0.5</v>
      </c>
      <c r="P8566">
        <f t="shared" si="267"/>
        <v>343.47059999999999</v>
      </c>
    </row>
    <row r="8567" spans="1:16" x14ac:dyDescent="0.35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f t="shared" si="266"/>
        <v>0.1</v>
      </c>
      <c r="P8567">
        <f t="shared" si="267"/>
        <v>66.50424000000001</v>
      </c>
    </row>
    <row r="8568" spans="1:16" x14ac:dyDescent="0.35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f t="shared" si="266"/>
        <v>0.1</v>
      </c>
      <c r="P8568">
        <f t="shared" si="267"/>
        <v>10.68144</v>
      </c>
    </row>
    <row r="8569" spans="1:16" x14ac:dyDescent="0.35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f t="shared" si="266"/>
        <v>0.1</v>
      </c>
      <c r="P8569">
        <f t="shared" si="267"/>
        <v>22.239359999999998</v>
      </c>
    </row>
    <row r="8570" spans="1:16" x14ac:dyDescent="0.35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f t="shared" si="266"/>
        <v>0.5</v>
      </c>
      <c r="P8570">
        <f t="shared" si="267"/>
        <v>980.85329999999999</v>
      </c>
    </row>
    <row r="8571" spans="1:16" x14ac:dyDescent="0.35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  <c r="O8571">
        <f t="shared" si="266"/>
        <v>0.5</v>
      </c>
      <c r="P8571">
        <f t="shared" si="267"/>
        <v>216.79319999999998</v>
      </c>
    </row>
    <row r="8572" spans="1:16" x14ac:dyDescent="0.35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f t="shared" si="266"/>
        <v>0.5</v>
      </c>
      <c r="P8572">
        <f t="shared" si="267"/>
        <v>584.98049999999989</v>
      </c>
    </row>
    <row r="8573" spans="1:16" x14ac:dyDescent="0.35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  <c r="O8573">
        <f t="shared" si="266"/>
        <v>0.2</v>
      </c>
      <c r="P8573">
        <f t="shared" si="267"/>
        <v>8.4743999999999993</v>
      </c>
    </row>
    <row r="8574" spans="1:16" x14ac:dyDescent="0.35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  <c r="O8574">
        <f t="shared" si="266"/>
        <v>0.5</v>
      </c>
      <c r="P8574">
        <f t="shared" si="267"/>
        <v>1797.9300000000003</v>
      </c>
    </row>
    <row r="8575" spans="1:16" x14ac:dyDescent="0.35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f t="shared" si="266"/>
        <v>0.1</v>
      </c>
      <c r="P8575">
        <f t="shared" si="267"/>
        <v>14.318479999999999</v>
      </c>
    </row>
    <row r="8576" spans="1:16" x14ac:dyDescent="0.35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  <c r="O8576">
        <f t="shared" si="266"/>
        <v>0.2</v>
      </c>
      <c r="P8576">
        <f t="shared" si="267"/>
        <v>6.6679199999999996</v>
      </c>
    </row>
    <row r="8577" spans="1:16" x14ac:dyDescent="0.35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f t="shared" si="266"/>
        <v>0</v>
      </c>
      <c r="P8577">
        <f t="shared" si="267"/>
        <v>13.44</v>
      </c>
    </row>
    <row r="8578" spans="1:16" x14ac:dyDescent="0.35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f t="shared" si="266"/>
        <v>0.1</v>
      </c>
      <c r="P8578">
        <f t="shared" si="267"/>
        <v>83.272199999999998</v>
      </c>
    </row>
    <row r="8579" spans="1:16" x14ac:dyDescent="0.35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f t="shared" ref="O8579:O8642" si="268">IF(D8579="Same Day",0.2,IF(D8579="First Class",0.1,IF(D8579= "Standard Class",0.5,0)))</f>
        <v>0.5</v>
      </c>
      <c r="P8579">
        <f t="shared" ref="P8579:P8642" si="269">(K8579-N8579)*(1+O8579)</f>
        <v>765.47519999999997</v>
      </c>
    </row>
    <row r="8580" spans="1:16" x14ac:dyDescent="0.35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  <c r="O8580">
        <f t="shared" si="268"/>
        <v>0.5</v>
      </c>
      <c r="P8580">
        <f t="shared" si="269"/>
        <v>35.055</v>
      </c>
    </row>
    <row r="8581" spans="1:16" x14ac:dyDescent="0.35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f t="shared" si="268"/>
        <v>0.5</v>
      </c>
      <c r="P8581">
        <f t="shared" si="269"/>
        <v>2.1141000000000001</v>
      </c>
    </row>
    <row r="8582" spans="1:16" x14ac:dyDescent="0.35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f t="shared" si="268"/>
        <v>0</v>
      </c>
      <c r="P8582">
        <f t="shared" si="269"/>
        <v>16.2729</v>
      </c>
    </row>
    <row r="8583" spans="1:16" x14ac:dyDescent="0.35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  <c r="O8583">
        <f t="shared" si="268"/>
        <v>0</v>
      </c>
      <c r="P8583">
        <f t="shared" si="269"/>
        <v>6.7392000000000003</v>
      </c>
    </row>
    <row r="8584" spans="1:16" x14ac:dyDescent="0.35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f t="shared" si="268"/>
        <v>0</v>
      </c>
      <c r="P8584">
        <f t="shared" si="269"/>
        <v>24.421199999999999</v>
      </c>
    </row>
    <row r="8585" spans="1:16" x14ac:dyDescent="0.35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f t="shared" si="268"/>
        <v>0</v>
      </c>
      <c r="P8585">
        <f t="shared" si="269"/>
        <v>80.35199999999999</v>
      </c>
    </row>
    <row r="8586" spans="1:16" x14ac:dyDescent="0.35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f t="shared" si="268"/>
        <v>0</v>
      </c>
      <c r="P8586">
        <f t="shared" si="269"/>
        <v>11.211200000000002</v>
      </c>
    </row>
    <row r="8587" spans="1:16" x14ac:dyDescent="0.35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f t="shared" si="268"/>
        <v>0.5</v>
      </c>
      <c r="P8587">
        <f t="shared" si="269"/>
        <v>28.828800000000001</v>
      </c>
    </row>
    <row r="8588" spans="1:16" x14ac:dyDescent="0.35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  <c r="O8588">
        <f t="shared" si="268"/>
        <v>0.5</v>
      </c>
      <c r="P8588">
        <f t="shared" si="269"/>
        <v>1564.2517499999999</v>
      </c>
    </row>
    <row r="8589" spans="1:16" x14ac:dyDescent="0.35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f t="shared" si="268"/>
        <v>0.5</v>
      </c>
      <c r="P8589">
        <f t="shared" si="269"/>
        <v>186.59099999999998</v>
      </c>
    </row>
    <row r="8590" spans="1:16" x14ac:dyDescent="0.35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f t="shared" si="268"/>
        <v>0.5</v>
      </c>
      <c r="P8590">
        <f t="shared" si="269"/>
        <v>93.542400000000001</v>
      </c>
    </row>
    <row r="8591" spans="1:16" x14ac:dyDescent="0.35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f t="shared" si="268"/>
        <v>0.1</v>
      </c>
      <c r="P8591">
        <f t="shared" si="269"/>
        <v>4.7203200000000001</v>
      </c>
    </row>
    <row r="8592" spans="1:16" x14ac:dyDescent="0.35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  <c r="O8592">
        <f t="shared" si="268"/>
        <v>0.1</v>
      </c>
      <c r="P8592">
        <f t="shared" si="269"/>
        <v>4.4767800000000015</v>
      </c>
    </row>
    <row r="8593" spans="1:16" x14ac:dyDescent="0.35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f t="shared" si="268"/>
        <v>0.1</v>
      </c>
      <c r="P8593">
        <f t="shared" si="269"/>
        <v>12.848000000000001</v>
      </c>
    </row>
    <row r="8594" spans="1:16" x14ac:dyDescent="0.35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f t="shared" si="268"/>
        <v>0.1</v>
      </c>
      <c r="P8594">
        <f t="shared" si="269"/>
        <v>9.1416599999999999</v>
      </c>
    </row>
    <row r="8595" spans="1:16" x14ac:dyDescent="0.35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f t="shared" si="268"/>
        <v>0.5</v>
      </c>
      <c r="P8595">
        <f t="shared" si="269"/>
        <v>230.37120000000002</v>
      </c>
    </row>
    <row r="8596" spans="1:16" x14ac:dyDescent="0.35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f t="shared" si="268"/>
        <v>0.5</v>
      </c>
      <c r="P8596">
        <f t="shared" si="269"/>
        <v>701.95500000000004</v>
      </c>
    </row>
    <row r="8597" spans="1:16" x14ac:dyDescent="0.35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f t="shared" si="268"/>
        <v>0.1</v>
      </c>
      <c r="P8597">
        <f t="shared" si="269"/>
        <v>7.1874000000000011</v>
      </c>
    </row>
    <row r="8598" spans="1:16" x14ac:dyDescent="0.35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  <c r="O8598">
        <f t="shared" si="268"/>
        <v>0.1</v>
      </c>
      <c r="P8598">
        <f t="shared" si="269"/>
        <v>20.661519999999999</v>
      </c>
    </row>
    <row r="8599" spans="1:16" x14ac:dyDescent="0.35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f t="shared" si="268"/>
        <v>0.5</v>
      </c>
      <c r="P8599">
        <f t="shared" si="269"/>
        <v>62.939999999999991</v>
      </c>
    </row>
    <row r="8600" spans="1:16" x14ac:dyDescent="0.35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  <c r="O8600">
        <f t="shared" si="268"/>
        <v>0.5</v>
      </c>
      <c r="P8600">
        <f t="shared" si="269"/>
        <v>4.2120000000000006</v>
      </c>
    </row>
    <row r="8601" spans="1:16" x14ac:dyDescent="0.35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f t="shared" si="268"/>
        <v>0.5</v>
      </c>
      <c r="P8601">
        <f t="shared" si="269"/>
        <v>11.8773</v>
      </c>
    </row>
    <row r="8602" spans="1:16" x14ac:dyDescent="0.35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  <c r="O8602">
        <f t="shared" si="268"/>
        <v>0.5</v>
      </c>
      <c r="P8602">
        <f t="shared" si="269"/>
        <v>43.783200000000001</v>
      </c>
    </row>
    <row r="8603" spans="1:16" x14ac:dyDescent="0.35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f t="shared" si="268"/>
        <v>0.5</v>
      </c>
      <c r="P8603">
        <f t="shared" si="269"/>
        <v>7.1292000000000009</v>
      </c>
    </row>
    <row r="8604" spans="1:16" x14ac:dyDescent="0.35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f t="shared" si="268"/>
        <v>0.2</v>
      </c>
      <c r="P8604">
        <f t="shared" si="269"/>
        <v>499.74119999999999</v>
      </c>
    </row>
    <row r="8605" spans="1:16" x14ac:dyDescent="0.35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f t="shared" si="268"/>
        <v>0.5</v>
      </c>
      <c r="P8605">
        <f t="shared" si="269"/>
        <v>53.016000000000005</v>
      </c>
    </row>
    <row r="8606" spans="1:16" x14ac:dyDescent="0.35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  <c r="O8606">
        <f t="shared" si="268"/>
        <v>0.5</v>
      </c>
      <c r="P8606">
        <f t="shared" si="269"/>
        <v>257.71500000000003</v>
      </c>
    </row>
    <row r="8607" spans="1:16" x14ac:dyDescent="0.35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f t="shared" si="268"/>
        <v>0.5</v>
      </c>
      <c r="P8607">
        <f t="shared" si="269"/>
        <v>251.08199999999999</v>
      </c>
    </row>
    <row r="8608" spans="1:16" x14ac:dyDescent="0.35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  <c r="O8608">
        <f t="shared" si="268"/>
        <v>0.5</v>
      </c>
      <c r="P8608">
        <f t="shared" si="269"/>
        <v>23.2959</v>
      </c>
    </row>
    <row r="8609" spans="1:16" x14ac:dyDescent="0.35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f t="shared" si="268"/>
        <v>0.5</v>
      </c>
      <c r="P8609">
        <f t="shared" si="269"/>
        <v>53.827199999999998</v>
      </c>
    </row>
    <row r="8610" spans="1:16" x14ac:dyDescent="0.35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f t="shared" si="268"/>
        <v>0.5</v>
      </c>
      <c r="P8610">
        <f t="shared" si="269"/>
        <v>17.271599999999999</v>
      </c>
    </row>
    <row r="8611" spans="1:16" x14ac:dyDescent="0.35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f t="shared" si="268"/>
        <v>0.5</v>
      </c>
      <c r="P8611">
        <f t="shared" si="269"/>
        <v>596.64599999999996</v>
      </c>
    </row>
    <row r="8612" spans="1:16" x14ac:dyDescent="0.35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f t="shared" si="268"/>
        <v>0.5</v>
      </c>
      <c r="P8612">
        <f t="shared" si="269"/>
        <v>10.888800000000002</v>
      </c>
    </row>
    <row r="8613" spans="1:16" x14ac:dyDescent="0.35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f t="shared" si="268"/>
        <v>0</v>
      </c>
      <c r="P8613">
        <f t="shared" si="269"/>
        <v>53.917500000000004</v>
      </c>
    </row>
    <row r="8614" spans="1:16" x14ac:dyDescent="0.35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f t="shared" si="268"/>
        <v>0</v>
      </c>
      <c r="P8614">
        <f t="shared" si="269"/>
        <v>29.363199999999999</v>
      </c>
    </row>
    <row r="8615" spans="1:16" x14ac:dyDescent="0.35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  <c r="O8615">
        <f t="shared" si="268"/>
        <v>0.5</v>
      </c>
      <c r="P8615">
        <f t="shared" si="269"/>
        <v>453.57165000000009</v>
      </c>
    </row>
    <row r="8616" spans="1:16" x14ac:dyDescent="0.35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f t="shared" si="268"/>
        <v>0.5</v>
      </c>
      <c r="P8616">
        <f t="shared" si="269"/>
        <v>5.8670999999999998</v>
      </c>
    </row>
    <row r="8617" spans="1:16" x14ac:dyDescent="0.35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f t="shared" si="268"/>
        <v>0.5</v>
      </c>
      <c r="P8617">
        <f t="shared" si="269"/>
        <v>14.701499999999999</v>
      </c>
    </row>
    <row r="8618" spans="1:16" x14ac:dyDescent="0.35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f t="shared" si="268"/>
        <v>0.5</v>
      </c>
      <c r="P8618">
        <f t="shared" si="269"/>
        <v>62.714700000000008</v>
      </c>
    </row>
    <row r="8619" spans="1:16" x14ac:dyDescent="0.35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f t="shared" si="268"/>
        <v>0.5</v>
      </c>
      <c r="P8619">
        <f t="shared" si="269"/>
        <v>38.633400000000002</v>
      </c>
    </row>
    <row r="8620" spans="1:16" x14ac:dyDescent="0.35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f t="shared" si="268"/>
        <v>0.5</v>
      </c>
      <c r="P8620">
        <f t="shared" si="269"/>
        <v>621.98955000000001</v>
      </c>
    </row>
    <row r="8621" spans="1:16" x14ac:dyDescent="0.35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  <c r="O8621">
        <f t="shared" si="268"/>
        <v>0</v>
      </c>
      <c r="P8621">
        <f t="shared" si="269"/>
        <v>48.188800000000001</v>
      </c>
    </row>
    <row r="8622" spans="1:16" x14ac:dyDescent="0.35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f t="shared" si="268"/>
        <v>0</v>
      </c>
      <c r="P8622">
        <f t="shared" si="269"/>
        <v>50.423999999999999</v>
      </c>
    </row>
    <row r="8623" spans="1:16" x14ac:dyDescent="0.35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f t="shared" si="268"/>
        <v>0.5</v>
      </c>
      <c r="P8623">
        <f t="shared" si="269"/>
        <v>27.647399999999998</v>
      </c>
    </row>
    <row r="8624" spans="1:16" x14ac:dyDescent="0.35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f t="shared" si="268"/>
        <v>0.5</v>
      </c>
      <c r="P8624">
        <f t="shared" si="269"/>
        <v>53.740799999999993</v>
      </c>
    </row>
    <row r="8625" spans="1:16" x14ac:dyDescent="0.35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  <c r="O8625">
        <f t="shared" si="268"/>
        <v>0.5</v>
      </c>
      <c r="P8625">
        <f t="shared" si="269"/>
        <v>333.036</v>
      </c>
    </row>
    <row r="8626" spans="1:16" x14ac:dyDescent="0.35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  <c r="O8626">
        <f t="shared" si="268"/>
        <v>0.5</v>
      </c>
      <c r="P8626">
        <f t="shared" si="269"/>
        <v>170.03924999999998</v>
      </c>
    </row>
    <row r="8627" spans="1:16" x14ac:dyDescent="0.35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f t="shared" si="268"/>
        <v>0.5</v>
      </c>
      <c r="P8627">
        <f t="shared" si="269"/>
        <v>15.892199999999999</v>
      </c>
    </row>
    <row r="8628" spans="1:16" x14ac:dyDescent="0.35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f t="shared" si="268"/>
        <v>0.5</v>
      </c>
      <c r="P8628">
        <f t="shared" si="269"/>
        <v>76.934700000000007</v>
      </c>
    </row>
    <row r="8629" spans="1:16" x14ac:dyDescent="0.35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  <c r="O8629">
        <f t="shared" si="268"/>
        <v>0.5</v>
      </c>
      <c r="P8629">
        <f t="shared" si="269"/>
        <v>110.69999999999999</v>
      </c>
    </row>
    <row r="8630" spans="1:16" x14ac:dyDescent="0.35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f t="shared" si="268"/>
        <v>0.5</v>
      </c>
      <c r="P8630">
        <f t="shared" si="269"/>
        <v>6.057900000000001</v>
      </c>
    </row>
    <row r="8631" spans="1:16" x14ac:dyDescent="0.35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f t="shared" si="268"/>
        <v>0.5</v>
      </c>
      <c r="P8631">
        <f t="shared" si="269"/>
        <v>902.20500000000004</v>
      </c>
    </row>
    <row r="8632" spans="1:16" x14ac:dyDescent="0.35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  <c r="O8632">
        <f t="shared" si="268"/>
        <v>0.5</v>
      </c>
      <c r="P8632">
        <f t="shared" si="269"/>
        <v>7.2761999999999993</v>
      </c>
    </row>
    <row r="8633" spans="1:16" x14ac:dyDescent="0.35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f t="shared" si="268"/>
        <v>0.1</v>
      </c>
      <c r="P8633">
        <f t="shared" si="269"/>
        <v>281.08080000000001</v>
      </c>
    </row>
    <row r="8634" spans="1:16" x14ac:dyDescent="0.35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f t="shared" si="268"/>
        <v>0.1</v>
      </c>
      <c r="P8634">
        <f t="shared" si="269"/>
        <v>2511.2340000000004</v>
      </c>
    </row>
    <row r="8635" spans="1:16" x14ac:dyDescent="0.35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f t="shared" si="268"/>
        <v>0.1</v>
      </c>
      <c r="P8635">
        <f t="shared" si="269"/>
        <v>9.645900000000001</v>
      </c>
    </row>
    <row r="8636" spans="1:16" x14ac:dyDescent="0.35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f t="shared" si="268"/>
        <v>0.5</v>
      </c>
      <c r="P8636">
        <f t="shared" si="269"/>
        <v>330.06960000000004</v>
      </c>
    </row>
    <row r="8637" spans="1:16" x14ac:dyDescent="0.35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f t="shared" si="268"/>
        <v>0.1</v>
      </c>
      <c r="P8637">
        <f t="shared" si="269"/>
        <v>142.4093</v>
      </c>
    </row>
    <row r="8638" spans="1:16" x14ac:dyDescent="0.35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  <c r="O8638">
        <f t="shared" si="268"/>
        <v>0.1</v>
      </c>
      <c r="P8638">
        <f t="shared" si="269"/>
        <v>672.36400000000003</v>
      </c>
    </row>
    <row r="8639" spans="1:16" x14ac:dyDescent="0.35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f t="shared" si="268"/>
        <v>0.5</v>
      </c>
      <c r="P8639">
        <f t="shared" si="269"/>
        <v>150.74639999999999</v>
      </c>
    </row>
    <row r="8640" spans="1:16" x14ac:dyDescent="0.35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  <c r="O8640">
        <f t="shared" si="268"/>
        <v>0.1</v>
      </c>
      <c r="P8640">
        <f t="shared" si="269"/>
        <v>281.56479999999999</v>
      </c>
    </row>
    <row r="8641" spans="1:16" x14ac:dyDescent="0.35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f t="shared" si="268"/>
        <v>0</v>
      </c>
      <c r="P8641">
        <f t="shared" si="269"/>
        <v>6.5667000000000009</v>
      </c>
    </row>
    <row r="8642" spans="1:16" x14ac:dyDescent="0.35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  <c r="O8642">
        <f t="shared" si="268"/>
        <v>0.5</v>
      </c>
      <c r="P8642">
        <f t="shared" si="269"/>
        <v>2853.6750000000002</v>
      </c>
    </row>
    <row r="8643" spans="1:16" x14ac:dyDescent="0.35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  <c r="O8643">
        <f t="shared" ref="O8643:O8706" si="270">IF(D8643="Same Day",0.2,IF(D8643="First Class",0.1,IF(D8643= "Standard Class",0.5,0)))</f>
        <v>0.2</v>
      </c>
      <c r="P8643">
        <f t="shared" ref="P8643:P8706" si="271">(K8643-N8643)*(1+O8643)</f>
        <v>135.72</v>
      </c>
    </row>
    <row r="8644" spans="1:16" x14ac:dyDescent="0.35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f t="shared" si="270"/>
        <v>0.5</v>
      </c>
      <c r="P8644">
        <f t="shared" si="271"/>
        <v>29.535000000000004</v>
      </c>
    </row>
    <row r="8645" spans="1:16" x14ac:dyDescent="0.35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f t="shared" si="270"/>
        <v>0.5</v>
      </c>
      <c r="P8645">
        <f t="shared" si="271"/>
        <v>5.1029999999999998</v>
      </c>
    </row>
    <row r="8646" spans="1:16" x14ac:dyDescent="0.35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f t="shared" si="270"/>
        <v>0.5</v>
      </c>
      <c r="P8646">
        <f t="shared" si="271"/>
        <v>103.68539999999999</v>
      </c>
    </row>
    <row r="8647" spans="1:16" x14ac:dyDescent="0.35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f t="shared" si="270"/>
        <v>0.5</v>
      </c>
      <c r="P8647">
        <f t="shared" si="271"/>
        <v>4.9475999999999996</v>
      </c>
    </row>
    <row r="8648" spans="1:16" x14ac:dyDescent="0.35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f t="shared" si="270"/>
        <v>0.5</v>
      </c>
      <c r="P8648">
        <f t="shared" si="271"/>
        <v>262.37520000000001</v>
      </c>
    </row>
    <row r="8649" spans="1:16" x14ac:dyDescent="0.35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f t="shared" si="270"/>
        <v>0.1</v>
      </c>
      <c r="P8649">
        <f t="shared" si="271"/>
        <v>95.110180000000014</v>
      </c>
    </row>
    <row r="8650" spans="1:16" x14ac:dyDescent="0.35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  <c r="O8650">
        <f t="shared" si="270"/>
        <v>0.5</v>
      </c>
      <c r="P8650">
        <f t="shared" si="271"/>
        <v>1017.49725</v>
      </c>
    </row>
    <row r="8651" spans="1:16" x14ac:dyDescent="0.35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f t="shared" si="270"/>
        <v>0.5</v>
      </c>
      <c r="P8651">
        <f t="shared" si="271"/>
        <v>71.229600000000005</v>
      </c>
    </row>
    <row r="8652" spans="1:16" x14ac:dyDescent="0.35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  <c r="O8652">
        <f t="shared" si="270"/>
        <v>0.2</v>
      </c>
      <c r="P8652">
        <f t="shared" si="271"/>
        <v>3.6252000000000004</v>
      </c>
    </row>
    <row r="8653" spans="1:16" x14ac:dyDescent="0.35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f t="shared" si="270"/>
        <v>0.2</v>
      </c>
      <c r="P8653">
        <f t="shared" si="271"/>
        <v>10.387079999999999</v>
      </c>
    </row>
    <row r="8654" spans="1:16" x14ac:dyDescent="0.35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  <c r="O8654">
        <f t="shared" si="270"/>
        <v>0.2</v>
      </c>
      <c r="P8654">
        <f t="shared" si="271"/>
        <v>6.1319999999999988</v>
      </c>
    </row>
    <row r="8655" spans="1:16" x14ac:dyDescent="0.35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f t="shared" si="270"/>
        <v>0.2</v>
      </c>
      <c r="P8655">
        <f t="shared" si="271"/>
        <v>148.78511999999998</v>
      </c>
    </row>
    <row r="8656" spans="1:16" x14ac:dyDescent="0.35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f t="shared" si="270"/>
        <v>0.2</v>
      </c>
      <c r="P8656">
        <f t="shared" si="271"/>
        <v>100.89216</v>
      </c>
    </row>
    <row r="8657" spans="1:16" x14ac:dyDescent="0.35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  <c r="O8657">
        <f t="shared" si="270"/>
        <v>0.2</v>
      </c>
      <c r="P8657">
        <f t="shared" si="271"/>
        <v>117.52799999999999</v>
      </c>
    </row>
    <row r="8658" spans="1:16" x14ac:dyDescent="0.35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  <c r="O8658">
        <f t="shared" si="270"/>
        <v>0.2</v>
      </c>
      <c r="P8658">
        <f t="shared" si="271"/>
        <v>29.363999999999997</v>
      </c>
    </row>
    <row r="8659" spans="1:16" x14ac:dyDescent="0.35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f t="shared" si="270"/>
        <v>0.2</v>
      </c>
      <c r="P8659">
        <f t="shared" si="271"/>
        <v>15.49944</v>
      </c>
    </row>
    <row r="8660" spans="1:16" x14ac:dyDescent="0.35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f t="shared" si="270"/>
        <v>0.5</v>
      </c>
      <c r="P8660">
        <f t="shared" si="271"/>
        <v>3.2603999999999997</v>
      </c>
    </row>
    <row r="8661" spans="1:16" x14ac:dyDescent="0.35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f t="shared" si="270"/>
        <v>0.5</v>
      </c>
      <c r="P8661">
        <f t="shared" si="271"/>
        <v>29.605500000000003</v>
      </c>
    </row>
    <row r="8662" spans="1:16" x14ac:dyDescent="0.35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f t="shared" si="270"/>
        <v>0.5</v>
      </c>
      <c r="P8662">
        <f t="shared" si="271"/>
        <v>1208.0415</v>
      </c>
    </row>
    <row r="8663" spans="1:16" x14ac:dyDescent="0.35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  <c r="O8663">
        <f t="shared" si="270"/>
        <v>0.5</v>
      </c>
      <c r="P8663">
        <f t="shared" si="271"/>
        <v>56.842200000000005</v>
      </c>
    </row>
    <row r="8664" spans="1:16" x14ac:dyDescent="0.35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f t="shared" si="270"/>
        <v>0.5</v>
      </c>
      <c r="P8664">
        <f t="shared" si="271"/>
        <v>824.24610000000007</v>
      </c>
    </row>
    <row r="8665" spans="1:16" x14ac:dyDescent="0.35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f t="shared" si="270"/>
        <v>0.5</v>
      </c>
      <c r="P8665">
        <f t="shared" si="271"/>
        <v>129.50279999999998</v>
      </c>
    </row>
    <row r="8666" spans="1:16" x14ac:dyDescent="0.35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  <c r="O8666">
        <f t="shared" si="270"/>
        <v>0</v>
      </c>
      <c r="P8666">
        <f t="shared" si="271"/>
        <v>54.636000000000003</v>
      </c>
    </row>
    <row r="8667" spans="1:16" x14ac:dyDescent="0.35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  <c r="O8667">
        <f t="shared" si="270"/>
        <v>0.1</v>
      </c>
      <c r="P8667">
        <f t="shared" si="271"/>
        <v>39.7485</v>
      </c>
    </row>
    <row r="8668" spans="1:16" x14ac:dyDescent="0.35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f t="shared" si="270"/>
        <v>0.1</v>
      </c>
      <c r="P8668">
        <f t="shared" si="271"/>
        <v>16.354800000000001</v>
      </c>
    </row>
    <row r="8669" spans="1:16" x14ac:dyDescent="0.35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f t="shared" si="270"/>
        <v>0</v>
      </c>
      <c r="P8669">
        <f t="shared" si="271"/>
        <v>35.983999999999995</v>
      </c>
    </row>
    <row r="8670" spans="1:16" x14ac:dyDescent="0.35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f t="shared" si="270"/>
        <v>0</v>
      </c>
      <c r="P8670">
        <f t="shared" si="271"/>
        <v>7.8030000000000008</v>
      </c>
    </row>
    <row r="8671" spans="1:16" x14ac:dyDescent="0.35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f t="shared" si="270"/>
        <v>0</v>
      </c>
      <c r="P8671">
        <f t="shared" si="271"/>
        <v>9.4160000000000004</v>
      </c>
    </row>
    <row r="8672" spans="1:16" x14ac:dyDescent="0.35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f t="shared" si="270"/>
        <v>0</v>
      </c>
      <c r="P8672">
        <f t="shared" si="271"/>
        <v>200.5872</v>
      </c>
    </row>
    <row r="8673" spans="1:16" x14ac:dyDescent="0.35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f t="shared" si="270"/>
        <v>0</v>
      </c>
      <c r="P8673">
        <f t="shared" si="271"/>
        <v>143.26900000000001</v>
      </c>
    </row>
    <row r="8674" spans="1:16" x14ac:dyDescent="0.35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f t="shared" si="270"/>
        <v>0.5</v>
      </c>
      <c r="P8674">
        <f t="shared" si="271"/>
        <v>18.253199999999996</v>
      </c>
    </row>
    <row r="8675" spans="1:16" x14ac:dyDescent="0.35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f t="shared" si="270"/>
        <v>0.5</v>
      </c>
      <c r="P8675">
        <f t="shared" si="271"/>
        <v>913.70609999999988</v>
      </c>
    </row>
    <row r="8676" spans="1:16" x14ac:dyDescent="0.35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f t="shared" si="270"/>
        <v>0.5</v>
      </c>
      <c r="P8676">
        <f t="shared" si="271"/>
        <v>87.801299999999998</v>
      </c>
    </row>
    <row r="8677" spans="1:16" x14ac:dyDescent="0.35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  <c r="O8677">
        <f t="shared" si="270"/>
        <v>0.5</v>
      </c>
      <c r="P8677">
        <f t="shared" si="271"/>
        <v>36.792000000000002</v>
      </c>
    </row>
    <row r="8678" spans="1:16" x14ac:dyDescent="0.35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f t="shared" si="270"/>
        <v>0.5</v>
      </c>
      <c r="P8678">
        <f t="shared" si="271"/>
        <v>17.018550000000001</v>
      </c>
    </row>
    <row r="8679" spans="1:16" x14ac:dyDescent="0.35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f t="shared" si="270"/>
        <v>0.1</v>
      </c>
      <c r="P8679">
        <f t="shared" si="271"/>
        <v>658.58265000000006</v>
      </c>
    </row>
    <row r="8680" spans="1:16" x14ac:dyDescent="0.35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f t="shared" si="270"/>
        <v>0</v>
      </c>
      <c r="P8680">
        <f t="shared" si="271"/>
        <v>21.950400000000002</v>
      </c>
    </row>
    <row r="8681" spans="1:16" x14ac:dyDescent="0.35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f t="shared" si="270"/>
        <v>0</v>
      </c>
      <c r="P8681">
        <f t="shared" si="271"/>
        <v>125.65350000000001</v>
      </c>
    </row>
    <row r="8682" spans="1:16" x14ac:dyDescent="0.35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f t="shared" si="270"/>
        <v>0</v>
      </c>
      <c r="P8682">
        <f t="shared" si="271"/>
        <v>1410.0485000000003</v>
      </c>
    </row>
    <row r="8683" spans="1:16" x14ac:dyDescent="0.35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f t="shared" si="270"/>
        <v>0</v>
      </c>
      <c r="P8683">
        <f t="shared" si="271"/>
        <v>28.897000000000002</v>
      </c>
    </row>
    <row r="8684" spans="1:16" x14ac:dyDescent="0.35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  <c r="O8684">
        <f t="shared" si="270"/>
        <v>0.5</v>
      </c>
      <c r="P8684">
        <f t="shared" si="271"/>
        <v>47.312100000000001</v>
      </c>
    </row>
    <row r="8685" spans="1:16" x14ac:dyDescent="0.35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  <c r="O8685">
        <f t="shared" si="270"/>
        <v>0.5</v>
      </c>
      <c r="P8685">
        <f t="shared" si="271"/>
        <v>5.7276000000000007</v>
      </c>
    </row>
    <row r="8686" spans="1:16" x14ac:dyDescent="0.35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f t="shared" si="270"/>
        <v>0.5</v>
      </c>
      <c r="P8686">
        <f t="shared" si="271"/>
        <v>25.133850000000002</v>
      </c>
    </row>
    <row r="8687" spans="1:16" x14ac:dyDescent="0.35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f t="shared" si="270"/>
        <v>0</v>
      </c>
      <c r="P8687">
        <f t="shared" si="271"/>
        <v>71.306399999999996</v>
      </c>
    </row>
    <row r="8688" spans="1:16" x14ac:dyDescent="0.35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  <c r="O8688">
        <f t="shared" si="270"/>
        <v>0.2</v>
      </c>
      <c r="P8688">
        <f t="shared" si="271"/>
        <v>264.16079999999999</v>
      </c>
    </row>
    <row r="8689" spans="1:16" x14ac:dyDescent="0.35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f t="shared" si="270"/>
        <v>0.2</v>
      </c>
      <c r="P8689">
        <f t="shared" si="271"/>
        <v>10.739999999999998</v>
      </c>
    </row>
    <row r="8690" spans="1:16" x14ac:dyDescent="0.35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f t="shared" si="270"/>
        <v>0.2</v>
      </c>
      <c r="P8690">
        <f t="shared" si="271"/>
        <v>8.2368000000000006</v>
      </c>
    </row>
    <row r="8691" spans="1:16" x14ac:dyDescent="0.35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f t="shared" si="270"/>
        <v>0.5</v>
      </c>
      <c r="P8691">
        <f t="shared" si="271"/>
        <v>10.370699999999999</v>
      </c>
    </row>
    <row r="8692" spans="1:16" x14ac:dyDescent="0.35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f t="shared" si="270"/>
        <v>0.5</v>
      </c>
      <c r="P8692">
        <f t="shared" si="271"/>
        <v>474.31020000000007</v>
      </c>
    </row>
    <row r="8693" spans="1:16" x14ac:dyDescent="0.35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f t="shared" si="270"/>
        <v>0.5</v>
      </c>
      <c r="P8693">
        <f t="shared" si="271"/>
        <v>444.93839999999994</v>
      </c>
    </row>
    <row r="8694" spans="1:16" x14ac:dyDescent="0.35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f t="shared" si="270"/>
        <v>0.5</v>
      </c>
      <c r="P8694">
        <f t="shared" si="271"/>
        <v>346.45049999999998</v>
      </c>
    </row>
    <row r="8695" spans="1:16" x14ac:dyDescent="0.35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  <c r="O8695">
        <f t="shared" si="270"/>
        <v>0.5</v>
      </c>
      <c r="P8695">
        <f t="shared" si="271"/>
        <v>432</v>
      </c>
    </row>
    <row r="8696" spans="1:16" x14ac:dyDescent="0.35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f t="shared" si="270"/>
        <v>0</v>
      </c>
      <c r="P8696">
        <f t="shared" si="271"/>
        <v>9.9144000000000005</v>
      </c>
    </row>
    <row r="8697" spans="1:16" x14ac:dyDescent="0.35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f t="shared" si="270"/>
        <v>0</v>
      </c>
      <c r="P8697">
        <f t="shared" si="271"/>
        <v>289.62009999999998</v>
      </c>
    </row>
    <row r="8698" spans="1:16" x14ac:dyDescent="0.35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f t="shared" si="270"/>
        <v>0.5</v>
      </c>
      <c r="P8698">
        <f t="shared" si="271"/>
        <v>319.46805000000001</v>
      </c>
    </row>
    <row r="8699" spans="1:16" x14ac:dyDescent="0.35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f t="shared" si="270"/>
        <v>0.5</v>
      </c>
      <c r="P8699">
        <f t="shared" si="271"/>
        <v>32.726399999999998</v>
      </c>
    </row>
    <row r="8700" spans="1:16" x14ac:dyDescent="0.35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  <c r="O8700">
        <f t="shared" si="270"/>
        <v>0.5</v>
      </c>
      <c r="P8700">
        <f t="shared" si="271"/>
        <v>223.77600000000001</v>
      </c>
    </row>
    <row r="8701" spans="1:16" x14ac:dyDescent="0.35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f t="shared" si="270"/>
        <v>0.5</v>
      </c>
      <c r="P8701">
        <f t="shared" si="271"/>
        <v>3023.9136000000003</v>
      </c>
    </row>
    <row r="8702" spans="1:16" x14ac:dyDescent="0.35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f t="shared" si="270"/>
        <v>0.5</v>
      </c>
      <c r="P8702">
        <f t="shared" si="271"/>
        <v>104.85720000000001</v>
      </c>
    </row>
    <row r="8703" spans="1:16" x14ac:dyDescent="0.35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f t="shared" si="270"/>
        <v>0.5</v>
      </c>
      <c r="P8703">
        <f t="shared" si="271"/>
        <v>187.39350000000002</v>
      </c>
    </row>
    <row r="8704" spans="1:16" x14ac:dyDescent="0.35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  <c r="O8704">
        <f t="shared" si="270"/>
        <v>0.5</v>
      </c>
      <c r="P8704">
        <f t="shared" si="271"/>
        <v>92.501999999999995</v>
      </c>
    </row>
    <row r="8705" spans="1:16" x14ac:dyDescent="0.35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f t="shared" si="270"/>
        <v>0.5</v>
      </c>
      <c r="P8705">
        <f t="shared" si="271"/>
        <v>4.6619999999999999</v>
      </c>
    </row>
    <row r="8706" spans="1:16" x14ac:dyDescent="0.35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  <c r="O8706">
        <f t="shared" si="270"/>
        <v>0.1</v>
      </c>
      <c r="P8706">
        <f t="shared" si="271"/>
        <v>113.98464000000001</v>
      </c>
    </row>
    <row r="8707" spans="1:16" x14ac:dyDescent="0.35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  <c r="O8707">
        <f t="shared" ref="O8707:O8770" si="272">IF(D8707="Same Day",0.2,IF(D8707="First Class",0.1,IF(D8707= "Standard Class",0.5,0)))</f>
        <v>0.5</v>
      </c>
      <c r="P8707">
        <f t="shared" ref="P8707:P8770" si="273">(K8707-N8707)*(1+O8707)</f>
        <v>7.0649999999999995</v>
      </c>
    </row>
    <row r="8708" spans="1:16" x14ac:dyDescent="0.35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f t="shared" si="272"/>
        <v>0.5</v>
      </c>
      <c r="P8708">
        <f t="shared" si="273"/>
        <v>238.99020000000002</v>
      </c>
    </row>
    <row r="8709" spans="1:16" x14ac:dyDescent="0.35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  <c r="O8709">
        <f t="shared" si="272"/>
        <v>0.5</v>
      </c>
      <c r="P8709">
        <f t="shared" si="273"/>
        <v>2.7456</v>
      </c>
    </row>
    <row r="8710" spans="1:16" x14ac:dyDescent="0.35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f t="shared" si="272"/>
        <v>0.1</v>
      </c>
      <c r="P8710">
        <f t="shared" si="273"/>
        <v>107.75688000000001</v>
      </c>
    </row>
    <row r="8711" spans="1:16" x14ac:dyDescent="0.35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f t="shared" si="272"/>
        <v>0.1</v>
      </c>
      <c r="P8711">
        <f t="shared" si="273"/>
        <v>308.85426000000001</v>
      </c>
    </row>
    <row r="8712" spans="1:16" x14ac:dyDescent="0.35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f t="shared" si="272"/>
        <v>0.1</v>
      </c>
      <c r="P8712">
        <f t="shared" si="273"/>
        <v>368.01897000000002</v>
      </c>
    </row>
    <row r="8713" spans="1:16" x14ac:dyDescent="0.35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f t="shared" si="272"/>
        <v>0.5</v>
      </c>
      <c r="P8713">
        <f t="shared" si="273"/>
        <v>974.76029999999992</v>
      </c>
    </row>
    <row r="8714" spans="1:16" x14ac:dyDescent="0.35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f t="shared" si="272"/>
        <v>0.5</v>
      </c>
      <c r="P8714">
        <f t="shared" si="273"/>
        <v>583.65719999999999</v>
      </c>
    </row>
    <row r="8715" spans="1:16" x14ac:dyDescent="0.35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f t="shared" si="272"/>
        <v>0.5</v>
      </c>
      <c r="P8715">
        <f t="shared" si="273"/>
        <v>99.833399999999997</v>
      </c>
    </row>
    <row r="8716" spans="1:16" x14ac:dyDescent="0.35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  <c r="O8716">
        <f t="shared" si="272"/>
        <v>0.5</v>
      </c>
      <c r="P8716">
        <f t="shared" si="273"/>
        <v>30.731250000000003</v>
      </c>
    </row>
    <row r="8717" spans="1:16" x14ac:dyDescent="0.35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f t="shared" si="272"/>
        <v>0</v>
      </c>
      <c r="P8717">
        <f t="shared" si="273"/>
        <v>3.2224000000000004</v>
      </c>
    </row>
    <row r="8718" spans="1:16" x14ac:dyDescent="0.35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  <c r="O8718">
        <f t="shared" si="272"/>
        <v>0</v>
      </c>
      <c r="P8718">
        <f t="shared" si="273"/>
        <v>225.34399999999999</v>
      </c>
    </row>
    <row r="8719" spans="1:16" x14ac:dyDescent="0.35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f t="shared" si="272"/>
        <v>0</v>
      </c>
      <c r="P8719">
        <f t="shared" si="273"/>
        <v>11.5236</v>
      </c>
    </row>
    <row r="8720" spans="1:16" x14ac:dyDescent="0.35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f t="shared" si="272"/>
        <v>0</v>
      </c>
      <c r="P8720">
        <f t="shared" si="273"/>
        <v>7.3215999999999992</v>
      </c>
    </row>
    <row r="8721" spans="1:16" x14ac:dyDescent="0.35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f t="shared" si="272"/>
        <v>0</v>
      </c>
      <c r="P8721">
        <f t="shared" si="273"/>
        <v>9.9144000000000005</v>
      </c>
    </row>
    <row r="8722" spans="1:16" x14ac:dyDescent="0.35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f t="shared" si="272"/>
        <v>0</v>
      </c>
      <c r="P8722">
        <f t="shared" si="273"/>
        <v>498.60320000000002</v>
      </c>
    </row>
    <row r="8723" spans="1:16" x14ac:dyDescent="0.35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f t="shared" si="272"/>
        <v>0</v>
      </c>
      <c r="P8723">
        <f t="shared" si="273"/>
        <v>60.782400000000003</v>
      </c>
    </row>
    <row r="8724" spans="1:16" x14ac:dyDescent="0.35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f t="shared" si="272"/>
        <v>0</v>
      </c>
      <c r="P8724">
        <f t="shared" si="273"/>
        <v>4.1909999999999998</v>
      </c>
    </row>
    <row r="8725" spans="1:16" x14ac:dyDescent="0.35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f t="shared" si="272"/>
        <v>0</v>
      </c>
      <c r="P8725">
        <f t="shared" si="273"/>
        <v>24.315200000000001</v>
      </c>
    </row>
    <row r="8726" spans="1:16" x14ac:dyDescent="0.35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f t="shared" si="272"/>
        <v>0</v>
      </c>
      <c r="P8726">
        <f t="shared" si="273"/>
        <v>16.473600000000001</v>
      </c>
    </row>
    <row r="8727" spans="1:16" x14ac:dyDescent="0.35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  <c r="O8727">
        <f t="shared" si="272"/>
        <v>0.5</v>
      </c>
      <c r="P8727">
        <f t="shared" si="273"/>
        <v>37.422000000000004</v>
      </c>
    </row>
    <row r="8728" spans="1:16" x14ac:dyDescent="0.35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f t="shared" si="272"/>
        <v>0.5</v>
      </c>
      <c r="P8728">
        <f t="shared" si="273"/>
        <v>6.0282</v>
      </c>
    </row>
    <row r="8729" spans="1:16" x14ac:dyDescent="0.35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f t="shared" si="272"/>
        <v>0.5</v>
      </c>
      <c r="P8729">
        <f t="shared" si="273"/>
        <v>56.019599999999997</v>
      </c>
    </row>
    <row r="8730" spans="1:16" x14ac:dyDescent="0.35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f t="shared" si="272"/>
        <v>0.5</v>
      </c>
      <c r="P8730">
        <f t="shared" si="273"/>
        <v>184.36500000000001</v>
      </c>
    </row>
    <row r="8731" spans="1:16" x14ac:dyDescent="0.35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f t="shared" si="272"/>
        <v>0.5</v>
      </c>
      <c r="P8731">
        <f t="shared" si="273"/>
        <v>30.391199999999998</v>
      </c>
    </row>
    <row r="8732" spans="1:16" x14ac:dyDescent="0.35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  <c r="O8732">
        <f t="shared" si="272"/>
        <v>0.5</v>
      </c>
      <c r="P8732">
        <f t="shared" si="273"/>
        <v>128.21129999999999</v>
      </c>
    </row>
    <row r="8733" spans="1:16" x14ac:dyDescent="0.35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f t="shared" si="272"/>
        <v>0.5</v>
      </c>
      <c r="P8733">
        <f t="shared" si="273"/>
        <v>55.219500000000004</v>
      </c>
    </row>
    <row r="8734" spans="1:16" x14ac:dyDescent="0.35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f t="shared" si="272"/>
        <v>0</v>
      </c>
      <c r="P8734">
        <f t="shared" si="273"/>
        <v>10.1088</v>
      </c>
    </row>
    <row r="8735" spans="1:16" x14ac:dyDescent="0.35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f t="shared" si="272"/>
        <v>0</v>
      </c>
      <c r="P8735">
        <f t="shared" si="273"/>
        <v>85.884</v>
      </c>
    </row>
    <row r="8736" spans="1:16" x14ac:dyDescent="0.35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  <c r="O8736">
        <f t="shared" si="272"/>
        <v>0</v>
      </c>
      <c r="P8736">
        <f t="shared" si="273"/>
        <v>1042.8344999999999</v>
      </c>
    </row>
    <row r="8737" spans="1:16" x14ac:dyDescent="0.35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f t="shared" si="272"/>
        <v>0</v>
      </c>
      <c r="P8737">
        <f t="shared" si="273"/>
        <v>55.215999999999994</v>
      </c>
    </row>
    <row r="8738" spans="1:16" x14ac:dyDescent="0.35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f t="shared" si="272"/>
        <v>0.5</v>
      </c>
      <c r="P8738">
        <f t="shared" si="273"/>
        <v>562.18049999999994</v>
      </c>
    </row>
    <row r="8739" spans="1:16" x14ac:dyDescent="0.35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  <c r="O8739">
        <f t="shared" si="272"/>
        <v>0.5</v>
      </c>
      <c r="P8739">
        <f t="shared" si="273"/>
        <v>21.06</v>
      </c>
    </row>
    <row r="8740" spans="1:16" x14ac:dyDescent="0.35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f t="shared" si="272"/>
        <v>0.1</v>
      </c>
      <c r="P8740">
        <f t="shared" si="273"/>
        <v>10.56528</v>
      </c>
    </row>
    <row r="8741" spans="1:16" x14ac:dyDescent="0.35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  <c r="O8741">
        <f t="shared" si="272"/>
        <v>0.1</v>
      </c>
      <c r="P8741">
        <f t="shared" si="273"/>
        <v>115.48350000000001</v>
      </c>
    </row>
    <row r="8742" spans="1:16" x14ac:dyDescent="0.35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  <c r="O8742">
        <f t="shared" si="272"/>
        <v>0.1</v>
      </c>
      <c r="P8742">
        <f t="shared" si="273"/>
        <v>57.169200000000004</v>
      </c>
    </row>
    <row r="8743" spans="1:16" x14ac:dyDescent="0.35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f t="shared" si="272"/>
        <v>0.2</v>
      </c>
      <c r="P8743">
        <f t="shared" si="273"/>
        <v>6.7017600000000002</v>
      </c>
    </row>
    <row r="8744" spans="1:16" x14ac:dyDescent="0.35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f t="shared" si="272"/>
        <v>0.1</v>
      </c>
      <c r="P8744">
        <f t="shared" si="273"/>
        <v>8.7980200000000011</v>
      </c>
    </row>
    <row r="8745" spans="1:16" x14ac:dyDescent="0.35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  <c r="O8745">
        <f t="shared" si="272"/>
        <v>0.1</v>
      </c>
      <c r="P8745">
        <f t="shared" si="273"/>
        <v>63.449100000000001</v>
      </c>
    </row>
    <row r="8746" spans="1:16" x14ac:dyDescent="0.35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f t="shared" si="272"/>
        <v>0</v>
      </c>
      <c r="P8746">
        <f t="shared" si="273"/>
        <v>12.155200000000001</v>
      </c>
    </row>
    <row r="8747" spans="1:16" x14ac:dyDescent="0.35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f t="shared" si="272"/>
        <v>0</v>
      </c>
      <c r="P8747">
        <f t="shared" si="273"/>
        <v>31.768199999999997</v>
      </c>
    </row>
    <row r="8748" spans="1:16" x14ac:dyDescent="0.35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  <c r="O8748">
        <f t="shared" si="272"/>
        <v>0.5</v>
      </c>
      <c r="P8748">
        <f t="shared" si="273"/>
        <v>296.9178</v>
      </c>
    </row>
    <row r="8749" spans="1:16" x14ac:dyDescent="0.35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f t="shared" si="272"/>
        <v>0.5</v>
      </c>
      <c r="P8749">
        <f t="shared" si="273"/>
        <v>31.347000000000005</v>
      </c>
    </row>
    <row r="8750" spans="1:16" x14ac:dyDescent="0.35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f t="shared" si="272"/>
        <v>0.5</v>
      </c>
      <c r="P8750">
        <f t="shared" si="273"/>
        <v>301.47990000000004</v>
      </c>
    </row>
    <row r="8751" spans="1:16" x14ac:dyDescent="0.35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f t="shared" si="272"/>
        <v>0.1</v>
      </c>
      <c r="P8751">
        <f t="shared" si="273"/>
        <v>2097.1335000000004</v>
      </c>
    </row>
    <row r="8752" spans="1:16" x14ac:dyDescent="0.35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f t="shared" si="272"/>
        <v>0.1</v>
      </c>
      <c r="P8752">
        <f t="shared" si="273"/>
        <v>110.53349999999999</v>
      </c>
    </row>
    <row r="8753" spans="1:16" x14ac:dyDescent="0.35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f t="shared" si="272"/>
        <v>0.5</v>
      </c>
      <c r="P8753">
        <f t="shared" si="273"/>
        <v>92.665200000000013</v>
      </c>
    </row>
    <row r="8754" spans="1:16" x14ac:dyDescent="0.35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  <c r="O8754">
        <f t="shared" si="272"/>
        <v>0.5</v>
      </c>
      <c r="P8754">
        <f t="shared" si="273"/>
        <v>236.27024999999998</v>
      </c>
    </row>
    <row r="8755" spans="1:16" x14ac:dyDescent="0.35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f t="shared" si="272"/>
        <v>0.1</v>
      </c>
      <c r="P8755">
        <f t="shared" si="273"/>
        <v>12.90762</v>
      </c>
    </row>
    <row r="8756" spans="1:16" x14ac:dyDescent="0.35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f t="shared" si="272"/>
        <v>0.1</v>
      </c>
      <c r="P8756">
        <f t="shared" si="273"/>
        <v>9.2664000000000009</v>
      </c>
    </row>
    <row r="8757" spans="1:16" x14ac:dyDescent="0.35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f t="shared" si="272"/>
        <v>0.1</v>
      </c>
      <c r="P8757">
        <f t="shared" si="273"/>
        <v>12.6203</v>
      </c>
    </row>
    <row r="8758" spans="1:16" x14ac:dyDescent="0.35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  <c r="O8758">
        <f t="shared" si="272"/>
        <v>0.5</v>
      </c>
      <c r="P8758">
        <f t="shared" si="273"/>
        <v>40.694400000000002</v>
      </c>
    </row>
    <row r="8759" spans="1:16" x14ac:dyDescent="0.35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f t="shared" si="272"/>
        <v>0.5</v>
      </c>
      <c r="P8759">
        <f t="shared" si="273"/>
        <v>40.435200000000009</v>
      </c>
    </row>
    <row r="8760" spans="1:16" x14ac:dyDescent="0.35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f t="shared" si="272"/>
        <v>0.5</v>
      </c>
      <c r="P8760">
        <f t="shared" si="273"/>
        <v>27.145800000000001</v>
      </c>
    </row>
    <row r="8761" spans="1:16" x14ac:dyDescent="0.35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  <c r="O8761">
        <f t="shared" si="272"/>
        <v>0.5</v>
      </c>
      <c r="P8761">
        <f t="shared" si="273"/>
        <v>4.2120000000000006</v>
      </c>
    </row>
    <row r="8762" spans="1:16" x14ac:dyDescent="0.35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  <c r="O8762">
        <f t="shared" si="272"/>
        <v>0.5</v>
      </c>
      <c r="P8762">
        <f t="shared" si="273"/>
        <v>953.24250000000006</v>
      </c>
    </row>
    <row r="8763" spans="1:16" x14ac:dyDescent="0.35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f t="shared" si="272"/>
        <v>0.5</v>
      </c>
      <c r="P8763">
        <f t="shared" si="273"/>
        <v>99.661199999999994</v>
      </c>
    </row>
    <row r="8764" spans="1:16" x14ac:dyDescent="0.35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f t="shared" si="272"/>
        <v>0.5</v>
      </c>
      <c r="P8764">
        <f t="shared" si="273"/>
        <v>14.941949999999999</v>
      </c>
    </row>
    <row r="8765" spans="1:16" x14ac:dyDescent="0.35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f t="shared" si="272"/>
        <v>0.5</v>
      </c>
      <c r="P8765">
        <f t="shared" si="273"/>
        <v>31.035600000000002</v>
      </c>
    </row>
    <row r="8766" spans="1:16" x14ac:dyDescent="0.35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f t="shared" si="272"/>
        <v>0.5</v>
      </c>
      <c r="P8766">
        <f t="shared" si="273"/>
        <v>6.9138000000000002</v>
      </c>
    </row>
    <row r="8767" spans="1:16" x14ac:dyDescent="0.35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  <c r="O8767">
        <f t="shared" si="272"/>
        <v>0.5</v>
      </c>
      <c r="P8767">
        <f t="shared" si="273"/>
        <v>6.36</v>
      </c>
    </row>
    <row r="8768" spans="1:16" x14ac:dyDescent="0.35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f t="shared" si="272"/>
        <v>0.5</v>
      </c>
      <c r="P8768">
        <f t="shared" si="273"/>
        <v>138.3075</v>
      </c>
    </row>
    <row r="8769" spans="1:16" x14ac:dyDescent="0.35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  <c r="O8769">
        <f t="shared" si="272"/>
        <v>0.5</v>
      </c>
      <c r="P8769">
        <f t="shared" si="273"/>
        <v>31.720499999999998</v>
      </c>
    </row>
    <row r="8770" spans="1:16" x14ac:dyDescent="0.35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  <c r="O8770">
        <f t="shared" si="272"/>
        <v>0.5</v>
      </c>
      <c r="P8770">
        <f t="shared" si="273"/>
        <v>345.6</v>
      </c>
    </row>
    <row r="8771" spans="1:16" x14ac:dyDescent="0.35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f t="shared" ref="O8771:O8834" si="274">IF(D8771="Same Day",0.2,IF(D8771="First Class",0.1,IF(D8771= "Standard Class",0.5,0)))</f>
        <v>0.2</v>
      </c>
      <c r="P8771">
        <f t="shared" ref="P8771:P8834" si="275">(K8771-N8771)*(1+O8771)</f>
        <v>165.32099999999997</v>
      </c>
    </row>
    <row r="8772" spans="1:16" x14ac:dyDescent="0.35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f t="shared" si="274"/>
        <v>0.2</v>
      </c>
      <c r="P8772">
        <f t="shared" si="275"/>
        <v>93.527999999999992</v>
      </c>
    </row>
    <row r="8773" spans="1:16" x14ac:dyDescent="0.35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f t="shared" si="274"/>
        <v>0.1</v>
      </c>
      <c r="P8773">
        <f t="shared" si="275"/>
        <v>933.35616000000005</v>
      </c>
    </row>
    <row r="8774" spans="1:16" x14ac:dyDescent="0.35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f t="shared" si="274"/>
        <v>0.1</v>
      </c>
      <c r="P8774">
        <f t="shared" si="275"/>
        <v>56.228700000000011</v>
      </c>
    </row>
    <row r="8775" spans="1:16" x14ac:dyDescent="0.35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  <c r="O8775">
        <f t="shared" si="274"/>
        <v>0.5</v>
      </c>
      <c r="P8775">
        <f t="shared" si="275"/>
        <v>30.240000000000002</v>
      </c>
    </row>
    <row r="8776" spans="1:16" x14ac:dyDescent="0.35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f t="shared" si="274"/>
        <v>0.5</v>
      </c>
      <c r="P8776">
        <f t="shared" si="275"/>
        <v>10.623600000000001</v>
      </c>
    </row>
    <row r="8777" spans="1:16" x14ac:dyDescent="0.35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f t="shared" si="274"/>
        <v>0</v>
      </c>
      <c r="P8777">
        <f t="shared" si="275"/>
        <v>3.2265999999999999</v>
      </c>
    </row>
    <row r="8778" spans="1:16" x14ac:dyDescent="0.35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  <c r="O8778">
        <f t="shared" si="274"/>
        <v>0.1</v>
      </c>
      <c r="P8778">
        <f t="shared" si="275"/>
        <v>581.27300000000002</v>
      </c>
    </row>
    <row r="8779" spans="1:16" x14ac:dyDescent="0.35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f t="shared" si="274"/>
        <v>0.1</v>
      </c>
      <c r="P8779">
        <f t="shared" si="275"/>
        <v>29.652480000000004</v>
      </c>
    </row>
    <row r="8780" spans="1:16" x14ac:dyDescent="0.35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f t="shared" si="274"/>
        <v>0.5</v>
      </c>
      <c r="P8780">
        <f t="shared" si="275"/>
        <v>421.16489999999999</v>
      </c>
    </row>
    <row r="8781" spans="1:16" x14ac:dyDescent="0.35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f t="shared" si="274"/>
        <v>0</v>
      </c>
      <c r="P8781">
        <f t="shared" si="275"/>
        <v>26.739899999999999</v>
      </c>
    </row>
    <row r="8782" spans="1:16" x14ac:dyDescent="0.35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f t="shared" si="274"/>
        <v>0.1</v>
      </c>
      <c r="P8782">
        <f t="shared" si="275"/>
        <v>54.013960000000004</v>
      </c>
    </row>
    <row r="8783" spans="1:16" x14ac:dyDescent="0.35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f t="shared" si="274"/>
        <v>0.1</v>
      </c>
      <c r="P8783">
        <f t="shared" si="275"/>
        <v>1390.5276000000001</v>
      </c>
    </row>
    <row r="8784" spans="1:16" x14ac:dyDescent="0.35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f t="shared" si="274"/>
        <v>0.5</v>
      </c>
      <c r="P8784">
        <f t="shared" si="275"/>
        <v>20.671199999999999</v>
      </c>
    </row>
    <row r="8785" spans="1:16" x14ac:dyDescent="0.35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f t="shared" si="274"/>
        <v>0.5</v>
      </c>
      <c r="P8785">
        <f t="shared" si="275"/>
        <v>1303.29045</v>
      </c>
    </row>
    <row r="8786" spans="1:16" x14ac:dyDescent="0.35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f t="shared" si="274"/>
        <v>0.5</v>
      </c>
      <c r="P8786">
        <f t="shared" si="275"/>
        <v>4.4063999999999997</v>
      </c>
    </row>
    <row r="8787" spans="1:16" x14ac:dyDescent="0.35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  <c r="O8787">
        <f t="shared" si="274"/>
        <v>0.5</v>
      </c>
      <c r="P8787">
        <f t="shared" si="275"/>
        <v>264.54599999999999</v>
      </c>
    </row>
    <row r="8788" spans="1:16" x14ac:dyDescent="0.35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  <c r="O8788">
        <f t="shared" si="274"/>
        <v>0.5</v>
      </c>
      <c r="P8788">
        <f t="shared" si="275"/>
        <v>15.163199999999998</v>
      </c>
    </row>
    <row r="8789" spans="1:16" x14ac:dyDescent="0.35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f t="shared" si="274"/>
        <v>0.5</v>
      </c>
      <c r="P8789">
        <f t="shared" si="275"/>
        <v>326.36160000000007</v>
      </c>
    </row>
    <row r="8790" spans="1:16" x14ac:dyDescent="0.35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f t="shared" si="274"/>
        <v>0.5</v>
      </c>
      <c r="P8790">
        <f t="shared" si="275"/>
        <v>968.96339999999998</v>
      </c>
    </row>
    <row r="8791" spans="1:16" x14ac:dyDescent="0.35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  <c r="O8791">
        <f t="shared" si="274"/>
        <v>0.5</v>
      </c>
      <c r="P8791">
        <f t="shared" si="275"/>
        <v>122.42159999999998</v>
      </c>
    </row>
    <row r="8792" spans="1:16" x14ac:dyDescent="0.35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  <c r="O8792">
        <f t="shared" si="274"/>
        <v>0.5</v>
      </c>
      <c r="P8792">
        <f t="shared" si="275"/>
        <v>37.762199999999993</v>
      </c>
    </row>
    <row r="8793" spans="1:16" x14ac:dyDescent="0.35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f t="shared" si="274"/>
        <v>0.5</v>
      </c>
      <c r="P8793">
        <f t="shared" si="275"/>
        <v>735.76334999999995</v>
      </c>
    </row>
    <row r="8794" spans="1:16" x14ac:dyDescent="0.35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f t="shared" si="274"/>
        <v>0.1</v>
      </c>
      <c r="P8794">
        <f t="shared" si="275"/>
        <v>8.52346</v>
      </c>
    </row>
    <row r="8795" spans="1:16" x14ac:dyDescent="0.35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f t="shared" si="274"/>
        <v>0.1</v>
      </c>
      <c r="P8795">
        <f t="shared" si="275"/>
        <v>15.131050000000002</v>
      </c>
    </row>
    <row r="8796" spans="1:16" x14ac:dyDescent="0.35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f t="shared" si="274"/>
        <v>0.1</v>
      </c>
      <c r="P8796">
        <f t="shared" si="275"/>
        <v>561.90749999999991</v>
      </c>
    </row>
    <row r="8797" spans="1:16" x14ac:dyDescent="0.35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f t="shared" si="274"/>
        <v>0.1</v>
      </c>
      <c r="P8797">
        <f t="shared" si="275"/>
        <v>214.86344000000003</v>
      </c>
    </row>
    <row r="8798" spans="1:16" x14ac:dyDescent="0.35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f t="shared" si="274"/>
        <v>0.5</v>
      </c>
      <c r="P8798">
        <f t="shared" si="275"/>
        <v>10.108800000000002</v>
      </c>
    </row>
    <row r="8799" spans="1:16" x14ac:dyDescent="0.35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  <c r="O8799">
        <f t="shared" si="274"/>
        <v>0.5</v>
      </c>
      <c r="P8799">
        <f t="shared" si="275"/>
        <v>49.658399999999993</v>
      </c>
    </row>
    <row r="8800" spans="1:16" x14ac:dyDescent="0.35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f t="shared" si="274"/>
        <v>0.5</v>
      </c>
      <c r="P8800">
        <f t="shared" si="275"/>
        <v>1437.1725000000001</v>
      </c>
    </row>
    <row r="8801" spans="1:16" x14ac:dyDescent="0.35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f t="shared" si="274"/>
        <v>0.1</v>
      </c>
      <c r="P8801">
        <f t="shared" si="275"/>
        <v>1715.9714000000001</v>
      </c>
    </row>
    <row r="8802" spans="1:16" x14ac:dyDescent="0.35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f t="shared" si="274"/>
        <v>0.5</v>
      </c>
      <c r="P8802">
        <f t="shared" si="275"/>
        <v>10.4208</v>
      </c>
    </row>
    <row r="8803" spans="1:16" x14ac:dyDescent="0.35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f t="shared" si="274"/>
        <v>0.1</v>
      </c>
      <c r="P8803">
        <f t="shared" si="275"/>
        <v>175.80815999999999</v>
      </c>
    </row>
    <row r="8804" spans="1:16" x14ac:dyDescent="0.35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  <c r="O8804">
        <f t="shared" si="274"/>
        <v>0.1</v>
      </c>
      <c r="P8804">
        <f t="shared" si="275"/>
        <v>315.97104000000002</v>
      </c>
    </row>
    <row r="8805" spans="1:16" x14ac:dyDescent="0.35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f t="shared" si="274"/>
        <v>0.1</v>
      </c>
      <c r="P8805">
        <f t="shared" si="275"/>
        <v>25.625490000000006</v>
      </c>
    </row>
    <row r="8806" spans="1:16" x14ac:dyDescent="0.35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f t="shared" si="274"/>
        <v>0.1</v>
      </c>
      <c r="P8806">
        <f t="shared" si="275"/>
        <v>11.226599999999998</v>
      </c>
    </row>
    <row r="8807" spans="1:16" x14ac:dyDescent="0.35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f t="shared" si="274"/>
        <v>0.5</v>
      </c>
      <c r="P8807">
        <f t="shared" si="275"/>
        <v>98.226000000000013</v>
      </c>
    </row>
    <row r="8808" spans="1:16" x14ac:dyDescent="0.35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f t="shared" si="274"/>
        <v>0.5</v>
      </c>
      <c r="P8808">
        <f t="shared" si="275"/>
        <v>38.860799999999998</v>
      </c>
    </row>
    <row r="8809" spans="1:16" x14ac:dyDescent="0.35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f t="shared" si="274"/>
        <v>0.5</v>
      </c>
      <c r="P8809">
        <f t="shared" si="275"/>
        <v>91.525499999999994</v>
      </c>
    </row>
    <row r="8810" spans="1:16" x14ac:dyDescent="0.35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f t="shared" si="274"/>
        <v>0.5</v>
      </c>
      <c r="P8810">
        <f t="shared" si="275"/>
        <v>148.3125</v>
      </c>
    </row>
    <row r="8811" spans="1:16" x14ac:dyDescent="0.35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f t="shared" si="274"/>
        <v>0.5</v>
      </c>
      <c r="P8811">
        <f t="shared" si="275"/>
        <v>14.667750000000002</v>
      </c>
    </row>
    <row r="8812" spans="1:16" x14ac:dyDescent="0.35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f t="shared" si="274"/>
        <v>0.5</v>
      </c>
      <c r="P8812">
        <f t="shared" si="275"/>
        <v>29.265600000000006</v>
      </c>
    </row>
    <row r="8813" spans="1:16" x14ac:dyDescent="0.35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f t="shared" si="274"/>
        <v>0.5</v>
      </c>
      <c r="P8813">
        <f t="shared" si="275"/>
        <v>238.21560000000002</v>
      </c>
    </row>
    <row r="8814" spans="1:16" x14ac:dyDescent="0.35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  <c r="O8814">
        <f t="shared" si="274"/>
        <v>0.5</v>
      </c>
      <c r="P8814">
        <f t="shared" si="275"/>
        <v>15.220500000000001</v>
      </c>
    </row>
    <row r="8815" spans="1:16" x14ac:dyDescent="0.35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f t="shared" si="274"/>
        <v>0.5</v>
      </c>
      <c r="P8815">
        <f t="shared" si="275"/>
        <v>379.55159999999995</v>
      </c>
    </row>
    <row r="8816" spans="1:16" x14ac:dyDescent="0.35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  <c r="O8816">
        <f t="shared" si="274"/>
        <v>0</v>
      </c>
      <c r="P8816">
        <f t="shared" si="275"/>
        <v>218.66580000000002</v>
      </c>
    </row>
    <row r="8817" spans="1:16" x14ac:dyDescent="0.35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  <c r="O8817">
        <f t="shared" si="274"/>
        <v>0</v>
      </c>
      <c r="P8817">
        <f t="shared" si="275"/>
        <v>23.373000000000001</v>
      </c>
    </row>
    <row r="8818" spans="1:16" x14ac:dyDescent="0.35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f t="shared" si="274"/>
        <v>0</v>
      </c>
      <c r="P8818">
        <f t="shared" si="275"/>
        <v>7.4783999999999988</v>
      </c>
    </row>
    <row r="8819" spans="1:16" x14ac:dyDescent="0.35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f t="shared" si="274"/>
        <v>0</v>
      </c>
      <c r="P8819">
        <f t="shared" si="275"/>
        <v>8.7767999999999979</v>
      </c>
    </row>
    <row r="8820" spans="1:16" x14ac:dyDescent="0.35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f t="shared" si="274"/>
        <v>0</v>
      </c>
      <c r="P8820">
        <f t="shared" si="275"/>
        <v>20.217600000000001</v>
      </c>
    </row>
    <row r="8821" spans="1:16" x14ac:dyDescent="0.35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  <c r="O8821">
        <f t="shared" si="274"/>
        <v>0.5</v>
      </c>
      <c r="P8821">
        <f t="shared" si="275"/>
        <v>327.13199999999995</v>
      </c>
    </row>
    <row r="8822" spans="1:16" x14ac:dyDescent="0.35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f t="shared" si="274"/>
        <v>0.5</v>
      </c>
      <c r="P8822">
        <f t="shared" si="275"/>
        <v>971.98379999999997</v>
      </c>
    </row>
    <row r="8823" spans="1:16" x14ac:dyDescent="0.35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f t="shared" si="274"/>
        <v>0.5</v>
      </c>
      <c r="P8823">
        <f t="shared" si="275"/>
        <v>10.6236</v>
      </c>
    </row>
    <row r="8824" spans="1:16" x14ac:dyDescent="0.35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f t="shared" si="274"/>
        <v>0.5</v>
      </c>
      <c r="P8824">
        <f t="shared" si="275"/>
        <v>77.677800000000005</v>
      </c>
    </row>
    <row r="8825" spans="1:16" x14ac:dyDescent="0.35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f t="shared" si="274"/>
        <v>0.5</v>
      </c>
      <c r="P8825">
        <f t="shared" si="275"/>
        <v>10.4208</v>
      </c>
    </row>
    <row r="8826" spans="1:16" x14ac:dyDescent="0.35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f t="shared" si="274"/>
        <v>0</v>
      </c>
      <c r="P8826">
        <f t="shared" si="275"/>
        <v>5.9778000000000002</v>
      </c>
    </row>
    <row r="8827" spans="1:16" x14ac:dyDescent="0.35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f t="shared" si="274"/>
        <v>0.1</v>
      </c>
      <c r="P8827">
        <f t="shared" si="275"/>
        <v>4.8470399999999998</v>
      </c>
    </row>
    <row r="8828" spans="1:16" x14ac:dyDescent="0.35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f t="shared" si="274"/>
        <v>0</v>
      </c>
      <c r="P8828">
        <f t="shared" si="275"/>
        <v>17.367999999999999</v>
      </c>
    </row>
    <row r="8829" spans="1:16" x14ac:dyDescent="0.35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  <c r="O8829">
        <f t="shared" si="274"/>
        <v>0</v>
      </c>
      <c r="P8829">
        <f t="shared" si="275"/>
        <v>23.023</v>
      </c>
    </row>
    <row r="8830" spans="1:16" x14ac:dyDescent="0.35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f t="shared" si="274"/>
        <v>0.5</v>
      </c>
      <c r="P8830">
        <f t="shared" si="275"/>
        <v>8.7120000000000015</v>
      </c>
    </row>
    <row r="8831" spans="1:16" x14ac:dyDescent="0.35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f t="shared" si="274"/>
        <v>0.1</v>
      </c>
      <c r="P8831">
        <f t="shared" si="275"/>
        <v>365.47764000000001</v>
      </c>
    </row>
    <row r="8832" spans="1:16" x14ac:dyDescent="0.35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f t="shared" si="274"/>
        <v>0</v>
      </c>
      <c r="P8832">
        <f t="shared" si="275"/>
        <v>21.735999999999997</v>
      </c>
    </row>
    <row r="8833" spans="1:16" x14ac:dyDescent="0.35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  <c r="O8833">
        <f t="shared" si="274"/>
        <v>0.5</v>
      </c>
      <c r="P8833">
        <f t="shared" si="275"/>
        <v>38.361600000000003</v>
      </c>
    </row>
    <row r="8834" spans="1:16" x14ac:dyDescent="0.35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f t="shared" si="274"/>
        <v>0.5</v>
      </c>
      <c r="P8834">
        <f t="shared" si="275"/>
        <v>1141.47</v>
      </c>
    </row>
    <row r="8835" spans="1:16" x14ac:dyDescent="0.35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f t="shared" ref="O8835:O8898" si="276">IF(D8835="Same Day",0.2,IF(D8835="First Class",0.1,IF(D8835= "Standard Class",0.5,0)))</f>
        <v>0.5</v>
      </c>
      <c r="P8835">
        <f t="shared" ref="P8835:P8898" si="277">(K8835-N8835)*(1+O8835)</f>
        <v>17.44875</v>
      </c>
    </row>
    <row r="8836" spans="1:16" x14ac:dyDescent="0.35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f t="shared" si="276"/>
        <v>0.5</v>
      </c>
      <c r="P8836">
        <f t="shared" si="277"/>
        <v>97.092000000000013</v>
      </c>
    </row>
    <row r="8837" spans="1:16" x14ac:dyDescent="0.35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f t="shared" si="276"/>
        <v>0.5</v>
      </c>
      <c r="P8837">
        <f t="shared" si="277"/>
        <v>15.8508</v>
      </c>
    </row>
    <row r="8838" spans="1:16" x14ac:dyDescent="0.35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f t="shared" si="276"/>
        <v>0.5</v>
      </c>
      <c r="P8838">
        <f t="shared" si="277"/>
        <v>11.638800000000002</v>
      </c>
    </row>
    <row r="8839" spans="1:16" x14ac:dyDescent="0.35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  <c r="O8839">
        <f t="shared" si="276"/>
        <v>0.5</v>
      </c>
      <c r="P8839">
        <f t="shared" si="277"/>
        <v>12.285000000000002</v>
      </c>
    </row>
    <row r="8840" spans="1:16" x14ac:dyDescent="0.35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f t="shared" si="276"/>
        <v>0</v>
      </c>
      <c r="P8840">
        <f t="shared" si="277"/>
        <v>52.503</v>
      </c>
    </row>
    <row r="8841" spans="1:16" x14ac:dyDescent="0.35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f t="shared" si="276"/>
        <v>0</v>
      </c>
      <c r="P8841">
        <f t="shared" si="277"/>
        <v>41.799599999999998</v>
      </c>
    </row>
    <row r="8842" spans="1:16" x14ac:dyDescent="0.35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f t="shared" si="276"/>
        <v>0</v>
      </c>
      <c r="P8842">
        <f t="shared" si="277"/>
        <v>167.98320000000004</v>
      </c>
    </row>
    <row r="8843" spans="1:16" x14ac:dyDescent="0.35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f t="shared" si="276"/>
        <v>0.5</v>
      </c>
      <c r="P8843">
        <f t="shared" si="277"/>
        <v>75.57480000000001</v>
      </c>
    </row>
    <row r="8844" spans="1:16" x14ac:dyDescent="0.35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  <c r="O8844">
        <f t="shared" si="276"/>
        <v>0.5</v>
      </c>
      <c r="P8844">
        <f t="shared" si="277"/>
        <v>31.063499999999998</v>
      </c>
    </row>
    <row r="8845" spans="1:16" x14ac:dyDescent="0.35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f t="shared" si="276"/>
        <v>0</v>
      </c>
      <c r="P8845">
        <f t="shared" si="277"/>
        <v>50.362500000000004</v>
      </c>
    </row>
    <row r="8846" spans="1:16" x14ac:dyDescent="0.35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f t="shared" si="276"/>
        <v>0.5</v>
      </c>
      <c r="P8846">
        <f t="shared" si="277"/>
        <v>19.899000000000001</v>
      </c>
    </row>
    <row r="8847" spans="1:16" x14ac:dyDescent="0.35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f t="shared" si="276"/>
        <v>0.5</v>
      </c>
      <c r="P8847">
        <f t="shared" si="277"/>
        <v>4.6129499999999997</v>
      </c>
    </row>
    <row r="8848" spans="1:16" x14ac:dyDescent="0.35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  <c r="O8848">
        <f t="shared" si="276"/>
        <v>0.5</v>
      </c>
      <c r="P8848">
        <f t="shared" si="277"/>
        <v>92.501999999999995</v>
      </c>
    </row>
    <row r="8849" spans="1:16" x14ac:dyDescent="0.35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f t="shared" si="276"/>
        <v>0.5</v>
      </c>
      <c r="P8849">
        <f t="shared" si="277"/>
        <v>175.65119999999999</v>
      </c>
    </row>
    <row r="8850" spans="1:16" x14ac:dyDescent="0.35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f t="shared" si="276"/>
        <v>0.1</v>
      </c>
      <c r="P8850">
        <f t="shared" si="277"/>
        <v>72.476799999999997</v>
      </c>
    </row>
    <row r="8851" spans="1:16" x14ac:dyDescent="0.35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f t="shared" si="276"/>
        <v>0.1</v>
      </c>
      <c r="P8851">
        <f t="shared" si="277"/>
        <v>125.27460000000001</v>
      </c>
    </row>
    <row r="8852" spans="1:16" x14ac:dyDescent="0.35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f t="shared" si="276"/>
        <v>0.1</v>
      </c>
      <c r="P8852">
        <f t="shared" si="277"/>
        <v>5.726160000000001</v>
      </c>
    </row>
    <row r="8853" spans="1:16" x14ac:dyDescent="0.35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f t="shared" si="276"/>
        <v>0.1</v>
      </c>
      <c r="P8853">
        <f t="shared" si="277"/>
        <v>6.7152799999999999</v>
      </c>
    </row>
    <row r="8854" spans="1:16" x14ac:dyDescent="0.35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f t="shared" si="276"/>
        <v>0</v>
      </c>
      <c r="P8854">
        <f t="shared" si="277"/>
        <v>68.156000000000006</v>
      </c>
    </row>
    <row r="8855" spans="1:16" x14ac:dyDescent="0.35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f t="shared" si="276"/>
        <v>0.1</v>
      </c>
      <c r="P8855">
        <f t="shared" si="277"/>
        <v>54.279500000000006</v>
      </c>
    </row>
    <row r="8856" spans="1:16" x14ac:dyDescent="0.35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f t="shared" si="276"/>
        <v>0.1</v>
      </c>
      <c r="P8856">
        <f t="shared" si="277"/>
        <v>688.27077000000008</v>
      </c>
    </row>
    <row r="8857" spans="1:16" x14ac:dyDescent="0.35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f t="shared" si="276"/>
        <v>0.5</v>
      </c>
      <c r="P8857">
        <f t="shared" si="277"/>
        <v>19.98</v>
      </c>
    </row>
    <row r="8858" spans="1:16" x14ac:dyDescent="0.35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f t="shared" si="276"/>
        <v>0.5</v>
      </c>
      <c r="P8858">
        <f t="shared" si="277"/>
        <v>255.0771</v>
      </c>
    </row>
    <row r="8859" spans="1:16" x14ac:dyDescent="0.35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f t="shared" si="276"/>
        <v>0.5</v>
      </c>
      <c r="P8859">
        <f t="shared" si="277"/>
        <v>59.970000000000006</v>
      </c>
    </row>
    <row r="8860" spans="1:16" x14ac:dyDescent="0.35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f t="shared" si="276"/>
        <v>0.5</v>
      </c>
      <c r="P8860">
        <f t="shared" si="277"/>
        <v>4766.2125000000005</v>
      </c>
    </row>
    <row r="8861" spans="1:16" x14ac:dyDescent="0.35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f t="shared" si="276"/>
        <v>0.5</v>
      </c>
      <c r="P8861">
        <f t="shared" si="277"/>
        <v>48.546000000000006</v>
      </c>
    </row>
    <row r="8862" spans="1:16" x14ac:dyDescent="0.35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  <c r="O8862">
        <f t="shared" si="276"/>
        <v>0.5</v>
      </c>
      <c r="P8862">
        <f t="shared" si="277"/>
        <v>24.219000000000001</v>
      </c>
    </row>
    <row r="8863" spans="1:16" x14ac:dyDescent="0.35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  <c r="O8863">
        <f t="shared" si="276"/>
        <v>0.5</v>
      </c>
      <c r="P8863">
        <f t="shared" si="277"/>
        <v>7.4928000000000008</v>
      </c>
    </row>
    <row r="8864" spans="1:16" x14ac:dyDescent="0.35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f t="shared" si="276"/>
        <v>0.5</v>
      </c>
      <c r="P8864">
        <f t="shared" si="277"/>
        <v>169.77600000000001</v>
      </c>
    </row>
    <row r="8865" spans="1:16" x14ac:dyDescent="0.35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f t="shared" si="276"/>
        <v>0.5</v>
      </c>
      <c r="P8865">
        <f t="shared" si="277"/>
        <v>121.58880000000001</v>
      </c>
    </row>
    <row r="8866" spans="1:16" x14ac:dyDescent="0.35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f t="shared" si="276"/>
        <v>0.5</v>
      </c>
      <c r="P8866">
        <f t="shared" si="277"/>
        <v>30.3264</v>
      </c>
    </row>
    <row r="8867" spans="1:16" x14ac:dyDescent="0.35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f t="shared" si="276"/>
        <v>0.5</v>
      </c>
      <c r="P8867">
        <f t="shared" si="277"/>
        <v>38.083500000000001</v>
      </c>
    </row>
    <row r="8868" spans="1:16" x14ac:dyDescent="0.35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f t="shared" si="276"/>
        <v>0.1</v>
      </c>
      <c r="P8868">
        <f t="shared" si="277"/>
        <v>620.31200000000001</v>
      </c>
    </row>
    <row r="8869" spans="1:16" x14ac:dyDescent="0.35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f t="shared" si="276"/>
        <v>0.1</v>
      </c>
      <c r="P8869">
        <f t="shared" si="277"/>
        <v>8.4094999999999995</v>
      </c>
    </row>
    <row r="8870" spans="1:16" x14ac:dyDescent="0.35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  <c r="O8870">
        <f t="shared" si="276"/>
        <v>0.5</v>
      </c>
      <c r="P8870">
        <f t="shared" si="277"/>
        <v>913.77</v>
      </c>
    </row>
    <row r="8871" spans="1:16" x14ac:dyDescent="0.35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f t="shared" si="276"/>
        <v>0.5</v>
      </c>
      <c r="P8871">
        <f t="shared" si="277"/>
        <v>15.820500000000001</v>
      </c>
    </row>
    <row r="8872" spans="1:16" x14ac:dyDescent="0.35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f t="shared" si="276"/>
        <v>0.5</v>
      </c>
      <c r="P8872">
        <f t="shared" si="277"/>
        <v>59.371200000000016</v>
      </c>
    </row>
    <row r="8873" spans="1:16" x14ac:dyDescent="0.35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f t="shared" si="276"/>
        <v>0.5</v>
      </c>
      <c r="P8873">
        <f t="shared" si="277"/>
        <v>803.74139999999989</v>
      </c>
    </row>
    <row r="8874" spans="1:16" x14ac:dyDescent="0.35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f t="shared" si="276"/>
        <v>0.2</v>
      </c>
      <c r="P8874">
        <f t="shared" si="277"/>
        <v>208.06775999999996</v>
      </c>
    </row>
    <row r="8875" spans="1:16" x14ac:dyDescent="0.35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f t="shared" si="276"/>
        <v>0.2</v>
      </c>
      <c r="P8875">
        <f t="shared" si="277"/>
        <v>37.98912</v>
      </c>
    </row>
    <row r="8876" spans="1:16" x14ac:dyDescent="0.35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f t="shared" si="276"/>
        <v>0</v>
      </c>
      <c r="P8876">
        <f t="shared" si="277"/>
        <v>54.974999999999994</v>
      </c>
    </row>
    <row r="8877" spans="1:16" x14ac:dyDescent="0.35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f t="shared" si="276"/>
        <v>0.5</v>
      </c>
      <c r="P8877">
        <f t="shared" si="277"/>
        <v>330.20100000000002</v>
      </c>
    </row>
    <row r="8878" spans="1:16" x14ac:dyDescent="0.35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f t="shared" si="276"/>
        <v>0.5</v>
      </c>
      <c r="P8878">
        <f t="shared" si="277"/>
        <v>318.18960000000004</v>
      </c>
    </row>
    <row r="8879" spans="1:16" x14ac:dyDescent="0.35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  <c r="O8879">
        <f t="shared" si="276"/>
        <v>0.5</v>
      </c>
      <c r="P8879">
        <f t="shared" si="277"/>
        <v>381.6</v>
      </c>
    </row>
    <row r="8880" spans="1:16" x14ac:dyDescent="0.35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f t="shared" si="276"/>
        <v>0.5</v>
      </c>
      <c r="P8880">
        <f t="shared" si="277"/>
        <v>36.774000000000001</v>
      </c>
    </row>
    <row r="8881" spans="1:16" x14ac:dyDescent="0.35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f t="shared" si="276"/>
        <v>0.1</v>
      </c>
      <c r="P8881">
        <f t="shared" si="277"/>
        <v>110.23584000000001</v>
      </c>
    </row>
    <row r="8882" spans="1:16" x14ac:dyDescent="0.35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f t="shared" si="276"/>
        <v>0.1</v>
      </c>
      <c r="P8882">
        <f t="shared" si="277"/>
        <v>168.93888000000001</v>
      </c>
    </row>
    <row r="8883" spans="1:16" x14ac:dyDescent="0.35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f t="shared" si="276"/>
        <v>0</v>
      </c>
      <c r="P8883">
        <f t="shared" si="277"/>
        <v>50.746499999999997</v>
      </c>
    </row>
    <row r="8884" spans="1:16" x14ac:dyDescent="0.35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f t="shared" si="276"/>
        <v>0.5</v>
      </c>
      <c r="P8884">
        <f t="shared" si="277"/>
        <v>21.8781</v>
      </c>
    </row>
    <row r="8885" spans="1:16" x14ac:dyDescent="0.35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f t="shared" si="276"/>
        <v>0.5</v>
      </c>
      <c r="P8885">
        <f t="shared" si="277"/>
        <v>14.800500000000001</v>
      </c>
    </row>
    <row r="8886" spans="1:16" x14ac:dyDescent="0.35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f t="shared" si="276"/>
        <v>0.5</v>
      </c>
      <c r="P8886">
        <f t="shared" si="277"/>
        <v>16.6464</v>
      </c>
    </row>
    <row r="8887" spans="1:16" x14ac:dyDescent="0.35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f t="shared" si="276"/>
        <v>0.5</v>
      </c>
      <c r="P8887">
        <f t="shared" si="277"/>
        <v>7.7274000000000003</v>
      </c>
    </row>
    <row r="8888" spans="1:16" x14ac:dyDescent="0.35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f t="shared" si="276"/>
        <v>0.5</v>
      </c>
      <c r="P8888">
        <f t="shared" si="277"/>
        <v>56.311200000000007</v>
      </c>
    </row>
    <row r="8889" spans="1:16" x14ac:dyDescent="0.35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  <c r="O8889">
        <f t="shared" si="276"/>
        <v>0</v>
      </c>
      <c r="P8889">
        <f t="shared" si="277"/>
        <v>276.27999999999997</v>
      </c>
    </row>
    <row r="8890" spans="1:16" x14ac:dyDescent="0.35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f t="shared" si="276"/>
        <v>0.5</v>
      </c>
      <c r="P8890">
        <f t="shared" si="277"/>
        <v>783.90179999999987</v>
      </c>
    </row>
    <row r="8891" spans="1:16" x14ac:dyDescent="0.35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  <c r="O8891">
        <f t="shared" si="276"/>
        <v>0</v>
      </c>
      <c r="P8891">
        <f t="shared" si="277"/>
        <v>229.48470000000003</v>
      </c>
    </row>
    <row r="8892" spans="1:16" x14ac:dyDescent="0.35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f t="shared" si="276"/>
        <v>0</v>
      </c>
      <c r="P8892">
        <f t="shared" si="277"/>
        <v>1175.8299</v>
      </c>
    </row>
    <row r="8893" spans="1:16" x14ac:dyDescent="0.35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  <c r="O8893">
        <f t="shared" si="276"/>
        <v>0.1</v>
      </c>
      <c r="P8893">
        <f t="shared" si="277"/>
        <v>100.46850000000002</v>
      </c>
    </row>
    <row r="8894" spans="1:16" x14ac:dyDescent="0.35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f t="shared" si="276"/>
        <v>0.5</v>
      </c>
      <c r="P8894">
        <f t="shared" si="277"/>
        <v>3613.5072</v>
      </c>
    </row>
    <row r="8895" spans="1:16" x14ac:dyDescent="0.35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f t="shared" si="276"/>
        <v>0.5</v>
      </c>
      <c r="P8895">
        <f t="shared" si="277"/>
        <v>670.94400000000007</v>
      </c>
    </row>
    <row r="8896" spans="1:16" x14ac:dyDescent="0.35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f t="shared" si="276"/>
        <v>0.5</v>
      </c>
      <c r="P8896">
        <f t="shared" si="277"/>
        <v>402.51869999999997</v>
      </c>
    </row>
    <row r="8897" spans="1:16" x14ac:dyDescent="0.35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f t="shared" si="276"/>
        <v>0.5</v>
      </c>
      <c r="P8897">
        <f t="shared" si="277"/>
        <v>22.335300000000004</v>
      </c>
    </row>
    <row r="8898" spans="1:16" x14ac:dyDescent="0.35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  <c r="O8898">
        <f t="shared" si="276"/>
        <v>0.5</v>
      </c>
      <c r="P8898">
        <f t="shared" si="277"/>
        <v>232.875</v>
      </c>
    </row>
    <row r="8899" spans="1:16" x14ac:dyDescent="0.35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f t="shared" ref="O8899:O8962" si="278">IF(D8899="Same Day",0.2,IF(D8899="First Class",0.1,IF(D8899= "Standard Class",0.5,0)))</f>
        <v>0.5</v>
      </c>
      <c r="P8899">
        <f t="shared" ref="P8899:P8962" si="279">(K8899-N8899)*(1+O8899)</f>
        <v>29.265600000000006</v>
      </c>
    </row>
    <row r="8900" spans="1:16" x14ac:dyDescent="0.35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f t="shared" si="278"/>
        <v>0</v>
      </c>
      <c r="P8900">
        <f t="shared" si="279"/>
        <v>346.47900000000004</v>
      </c>
    </row>
    <row r="8901" spans="1:16" x14ac:dyDescent="0.35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  <c r="O8901">
        <f t="shared" si="278"/>
        <v>0</v>
      </c>
      <c r="P8901">
        <f t="shared" si="279"/>
        <v>13.281799999999999</v>
      </c>
    </row>
    <row r="8902" spans="1:16" x14ac:dyDescent="0.35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  <c r="O8902">
        <f t="shared" si="278"/>
        <v>0.5</v>
      </c>
      <c r="P8902">
        <f t="shared" si="279"/>
        <v>67.334400000000002</v>
      </c>
    </row>
    <row r="8903" spans="1:16" x14ac:dyDescent="0.35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f t="shared" si="278"/>
        <v>0.5</v>
      </c>
      <c r="P8903">
        <f t="shared" si="279"/>
        <v>17.686799999999998</v>
      </c>
    </row>
    <row r="8904" spans="1:16" x14ac:dyDescent="0.35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f t="shared" si="278"/>
        <v>0.5</v>
      </c>
      <c r="P8904">
        <f t="shared" si="279"/>
        <v>343.94220000000001</v>
      </c>
    </row>
    <row r="8905" spans="1:16" x14ac:dyDescent="0.35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  <c r="O8905">
        <f t="shared" si="278"/>
        <v>0.5</v>
      </c>
      <c r="P8905">
        <f t="shared" si="279"/>
        <v>10.1088</v>
      </c>
    </row>
    <row r="8906" spans="1:16" x14ac:dyDescent="0.35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f t="shared" si="278"/>
        <v>0.2</v>
      </c>
      <c r="P8906">
        <f t="shared" si="279"/>
        <v>19.783440000000002</v>
      </c>
    </row>
    <row r="8907" spans="1:16" x14ac:dyDescent="0.35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f t="shared" si="278"/>
        <v>0.2</v>
      </c>
      <c r="P8907">
        <f t="shared" si="279"/>
        <v>29.606400000000001</v>
      </c>
    </row>
    <row r="8908" spans="1:16" x14ac:dyDescent="0.35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f t="shared" si="278"/>
        <v>0.2</v>
      </c>
      <c r="P8908">
        <f t="shared" si="279"/>
        <v>49.5396</v>
      </c>
    </row>
    <row r="8909" spans="1:16" x14ac:dyDescent="0.35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f t="shared" si="278"/>
        <v>0.1</v>
      </c>
      <c r="P8909">
        <f t="shared" si="279"/>
        <v>66.306240000000003</v>
      </c>
    </row>
    <row r="8910" spans="1:16" x14ac:dyDescent="0.35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f t="shared" si="278"/>
        <v>0.5</v>
      </c>
      <c r="P8910">
        <f t="shared" si="279"/>
        <v>148.00319999999999</v>
      </c>
    </row>
    <row r="8911" spans="1:16" x14ac:dyDescent="0.35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  <c r="O8911">
        <f t="shared" si="278"/>
        <v>0.5</v>
      </c>
      <c r="P8911">
        <f t="shared" si="279"/>
        <v>17.434349999999998</v>
      </c>
    </row>
    <row r="8912" spans="1:16" x14ac:dyDescent="0.35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f t="shared" si="278"/>
        <v>0.5</v>
      </c>
      <c r="P8912">
        <f t="shared" si="279"/>
        <v>120.56984999999999</v>
      </c>
    </row>
    <row r="8913" spans="1:16" x14ac:dyDescent="0.35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f t="shared" si="278"/>
        <v>0.5</v>
      </c>
      <c r="P8913">
        <f t="shared" si="279"/>
        <v>264.46770000000004</v>
      </c>
    </row>
    <row r="8914" spans="1:16" x14ac:dyDescent="0.35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f t="shared" si="278"/>
        <v>0.5</v>
      </c>
      <c r="P8914">
        <f t="shared" si="279"/>
        <v>9.8010000000000019</v>
      </c>
    </row>
    <row r="8915" spans="1:16" x14ac:dyDescent="0.35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f t="shared" si="278"/>
        <v>0.5</v>
      </c>
      <c r="P8915">
        <f t="shared" si="279"/>
        <v>4.8048000000000002</v>
      </c>
    </row>
    <row r="8916" spans="1:16" x14ac:dyDescent="0.35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f t="shared" si="278"/>
        <v>0.5</v>
      </c>
      <c r="P8916">
        <f t="shared" si="279"/>
        <v>1124.3609999999999</v>
      </c>
    </row>
    <row r="8917" spans="1:16" x14ac:dyDescent="0.35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f t="shared" si="278"/>
        <v>0.5</v>
      </c>
      <c r="P8917">
        <f t="shared" si="279"/>
        <v>50.428799999999995</v>
      </c>
    </row>
    <row r="8918" spans="1:16" x14ac:dyDescent="0.35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f t="shared" si="278"/>
        <v>0.5</v>
      </c>
      <c r="P8918">
        <f t="shared" si="279"/>
        <v>270.75119999999998</v>
      </c>
    </row>
    <row r="8919" spans="1:16" x14ac:dyDescent="0.35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f t="shared" si="278"/>
        <v>0.5</v>
      </c>
      <c r="P8919">
        <f t="shared" si="279"/>
        <v>74.724000000000004</v>
      </c>
    </row>
    <row r="8920" spans="1:16" x14ac:dyDescent="0.35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f t="shared" si="278"/>
        <v>0.5</v>
      </c>
      <c r="P8920">
        <f t="shared" si="279"/>
        <v>69.48</v>
      </c>
    </row>
    <row r="8921" spans="1:16" x14ac:dyDescent="0.35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f t="shared" si="278"/>
        <v>0.5</v>
      </c>
      <c r="P8921">
        <f t="shared" si="279"/>
        <v>197.22480000000002</v>
      </c>
    </row>
    <row r="8922" spans="1:16" x14ac:dyDescent="0.35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f t="shared" si="278"/>
        <v>0.5</v>
      </c>
      <c r="P8922">
        <f t="shared" si="279"/>
        <v>153.58079999999998</v>
      </c>
    </row>
    <row r="8923" spans="1:16" x14ac:dyDescent="0.35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f t="shared" si="278"/>
        <v>0.5</v>
      </c>
      <c r="P8923">
        <f t="shared" si="279"/>
        <v>49.387499999999996</v>
      </c>
    </row>
    <row r="8924" spans="1:16" x14ac:dyDescent="0.35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f t="shared" si="278"/>
        <v>0.5</v>
      </c>
      <c r="P8924">
        <f t="shared" si="279"/>
        <v>13.447799999999999</v>
      </c>
    </row>
    <row r="8925" spans="1:16" x14ac:dyDescent="0.35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f t="shared" si="278"/>
        <v>0.5</v>
      </c>
      <c r="P8925">
        <f t="shared" si="279"/>
        <v>12.573</v>
      </c>
    </row>
    <row r="8926" spans="1:16" x14ac:dyDescent="0.35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f t="shared" si="278"/>
        <v>0.5</v>
      </c>
      <c r="P8926">
        <f t="shared" si="279"/>
        <v>1943.9567999999999</v>
      </c>
    </row>
    <row r="8927" spans="1:16" x14ac:dyDescent="0.35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f t="shared" si="278"/>
        <v>0.5</v>
      </c>
      <c r="P8927">
        <f t="shared" si="279"/>
        <v>6.6095999999999995</v>
      </c>
    </row>
    <row r="8928" spans="1:16" x14ac:dyDescent="0.35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f t="shared" si="278"/>
        <v>0.5</v>
      </c>
      <c r="P8928">
        <f t="shared" si="279"/>
        <v>1746.819</v>
      </c>
    </row>
    <row r="8929" spans="1:16" x14ac:dyDescent="0.35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  <c r="O8929">
        <f t="shared" si="278"/>
        <v>0</v>
      </c>
      <c r="P8929">
        <f t="shared" si="279"/>
        <v>73.408000000000001</v>
      </c>
    </row>
    <row r="8930" spans="1:16" x14ac:dyDescent="0.35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  <c r="O8930">
        <f t="shared" si="278"/>
        <v>0.5</v>
      </c>
      <c r="P8930">
        <f t="shared" si="279"/>
        <v>1084.893</v>
      </c>
    </row>
    <row r="8931" spans="1:16" x14ac:dyDescent="0.35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f t="shared" si="278"/>
        <v>0.5</v>
      </c>
      <c r="P8931">
        <f t="shared" si="279"/>
        <v>384.99900000000002</v>
      </c>
    </row>
    <row r="8932" spans="1:16" x14ac:dyDescent="0.35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f t="shared" si="278"/>
        <v>0.5</v>
      </c>
      <c r="P8932">
        <f t="shared" si="279"/>
        <v>332.9667</v>
      </c>
    </row>
    <row r="8933" spans="1:16" x14ac:dyDescent="0.35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f t="shared" si="278"/>
        <v>0.5</v>
      </c>
      <c r="P8933">
        <f t="shared" si="279"/>
        <v>115.44225</v>
      </c>
    </row>
    <row r="8934" spans="1:16" x14ac:dyDescent="0.35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  <c r="O8934">
        <f t="shared" si="278"/>
        <v>0.5</v>
      </c>
      <c r="P8934">
        <f t="shared" si="279"/>
        <v>27.726300000000002</v>
      </c>
    </row>
    <row r="8935" spans="1:16" x14ac:dyDescent="0.35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f t="shared" si="278"/>
        <v>0.5</v>
      </c>
      <c r="P8935">
        <f t="shared" si="279"/>
        <v>18.581399999999999</v>
      </c>
    </row>
    <row r="8936" spans="1:16" x14ac:dyDescent="0.35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f t="shared" si="278"/>
        <v>0.2</v>
      </c>
      <c r="P8936">
        <f t="shared" si="279"/>
        <v>10.4544</v>
      </c>
    </row>
    <row r="8937" spans="1:16" x14ac:dyDescent="0.35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f t="shared" si="278"/>
        <v>0.2</v>
      </c>
      <c r="P8937">
        <f t="shared" si="279"/>
        <v>1091.8907999999999</v>
      </c>
    </row>
    <row r="8938" spans="1:16" x14ac:dyDescent="0.35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f t="shared" si="278"/>
        <v>0</v>
      </c>
      <c r="P8938">
        <f t="shared" si="279"/>
        <v>151.589</v>
      </c>
    </row>
    <row r="8939" spans="1:16" x14ac:dyDescent="0.35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f t="shared" si="278"/>
        <v>0</v>
      </c>
      <c r="P8939">
        <f t="shared" si="279"/>
        <v>118.986</v>
      </c>
    </row>
    <row r="8940" spans="1:16" x14ac:dyDescent="0.35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f t="shared" si="278"/>
        <v>0</v>
      </c>
      <c r="P8940">
        <f t="shared" si="279"/>
        <v>9.347999999999999</v>
      </c>
    </row>
    <row r="8941" spans="1:16" x14ac:dyDescent="0.35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f t="shared" si="278"/>
        <v>0</v>
      </c>
      <c r="P8941">
        <f t="shared" si="279"/>
        <v>61.585999999999999</v>
      </c>
    </row>
    <row r="8942" spans="1:16" x14ac:dyDescent="0.35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f t="shared" si="278"/>
        <v>0</v>
      </c>
      <c r="P8942">
        <f t="shared" si="279"/>
        <v>9.4445999999999994</v>
      </c>
    </row>
    <row r="8943" spans="1:16" x14ac:dyDescent="0.35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f t="shared" si="278"/>
        <v>0.1</v>
      </c>
      <c r="P8943">
        <f t="shared" si="279"/>
        <v>8.3853000000000009</v>
      </c>
    </row>
    <row r="8944" spans="1:16" x14ac:dyDescent="0.35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f t="shared" si="278"/>
        <v>0.1</v>
      </c>
      <c r="P8944">
        <f t="shared" si="279"/>
        <v>475.17624000000006</v>
      </c>
    </row>
    <row r="8945" spans="1:16" x14ac:dyDescent="0.35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f t="shared" si="278"/>
        <v>0.5</v>
      </c>
      <c r="P8945">
        <f t="shared" si="279"/>
        <v>430.84440000000001</v>
      </c>
    </row>
    <row r="8946" spans="1:16" x14ac:dyDescent="0.35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f t="shared" si="278"/>
        <v>0.1</v>
      </c>
      <c r="P8946">
        <f t="shared" si="279"/>
        <v>92.497680000000003</v>
      </c>
    </row>
    <row r="8947" spans="1:16" x14ac:dyDescent="0.35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f t="shared" si="278"/>
        <v>0</v>
      </c>
      <c r="P8947">
        <f t="shared" si="279"/>
        <v>7.6649999999999991</v>
      </c>
    </row>
    <row r="8948" spans="1:16" x14ac:dyDescent="0.35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f t="shared" si="278"/>
        <v>0.5</v>
      </c>
      <c r="P8948">
        <f t="shared" si="279"/>
        <v>15.1632</v>
      </c>
    </row>
    <row r="8949" spans="1:16" x14ac:dyDescent="0.35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  <c r="O8949">
        <f t="shared" si="278"/>
        <v>0.5</v>
      </c>
      <c r="P8949">
        <f t="shared" si="279"/>
        <v>9.2250000000000014</v>
      </c>
    </row>
    <row r="8950" spans="1:16" x14ac:dyDescent="0.35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f t="shared" si="278"/>
        <v>0.1</v>
      </c>
      <c r="P8950">
        <f t="shared" si="279"/>
        <v>11.371580000000003</v>
      </c>
    </row>
    <row r="8951" spans="1:16" x14ac:dyDescent="0.35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f t="shared" si="278"/>
        <v>0.5</v>
      </c>
      <c r="P8951">
        <f t="shared" si="279"/>
        <v>1776.4163999999998</v>
      </c>
    </row>
    <row r="8952" spans="1:16" x14ac:dyDescent="0.35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f t="shared" si="278"/>
        <v>0.5</v>
      </c>
      <c r="P8952">
        <f t="shared" si="279"/>
        <v>58.872899999999994</v>
      </c>
    </row>
    <row r="8953" spans="1:16" x14ac:dyDescent="0.35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  <c r="O8953">
        <f t="shared" si="278"/>
        <v>0.5</v>
      </c>
      <c r="P8953">
        <f t="shared" si="279"/>
        <v>36.296999999999997</v>
      </c>
    </row>
    <row r="8954" spans="1:16" x14ac:dyDescent="0.35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  <c r="O8954">
        <f t="shared" si="278"/>
        <v>0.5</v>
      </c>
      <c r="P8954">
        <f t="shared" si="279"/>
        <v>30.355500000000003</v>
      </c>
    </row>
    <row r="8955" spans="1:16" x14ac:dyDescent="0.35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  <c r="O8955">
        <f t="shared" si="278"/>
        <v>0.5</v>
      </c>
      <c r="P8955">
        <f t="shared" si="279"/>
        <v>64.42349999999999</v>
      </c>
    </row>
    <row r="8956" spans="1:16" x14ac:dyDescent="0.35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  <c r="O8956">
        <f t="shared" si="278"/>
        <v>0</v>
      </c>
      <c r="P8956">
        <f t="shared" si="279"/>
        <v>163.22879999999998</v>
      </c>
    </row>
    <row r="8957" spans="1:16" x14ac:dyDescent="0.35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f t="shared" si="278"/>
        <v>0.5</v>
      </c>
      <c r="P8957">
        <f t="shared" si="279"/>
        <v>7.0620000000000003</v>
      </c>
    </row>
    <row r="8958" spans="1:16" x14ac:dyDescent="0.35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  <c r="O8958">
        <f t="shared" si="278"/>
        <v>0.1</v>
      </c>
      <c r="P8958">
        <f t="shared" si="279"/>
        <v>16.747500000000002</v>
      </c>
    </row>
    <row r="8959" spans="1:16" x14ac:dyDescent="0.35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  <c r="O8959">
        <f t="shared" si="278"/>
        <v>0.1</v>
      </c>
      <c r="P8959">
        <f t="shared" si="279"/>
        <v>139.92000000000002</v>
      </c>
    </row>
    <row r="8960" spans="1:16" x14ac:dyDescent="0.35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f t="shared" si="278"/>
        <v>0.5</v>
      </c>
      <c r="P8960">
        <f t="shared" si="279"/>
        <v>393.69749999999999</v>
      </c>
    </row>
    <row r="8961" spans="1:16" x14ac:dyDescent="0.35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f t="shared" si="278"/>
        <v>0.5</v>
      </c>
      <c r="P8961">
        <f t="shared" si="279"/>
        <v>371.42400000000004</v>
      </c>
    </row>
    <row r="8962" spans="1:16" x14ac:dyDescent="0.35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  <c r="O8962">
        <f t="shared" si="278"/>
        <v>0.5</v>
      </c>
      <c r="P8962">
        <f t="shared" si="279"/>
        <v>1317.492</v>
      </c>
    </row>
    <row r="8963" spans="1:16" x14ac:dyDescent="0.35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f t="shared" ref="O8963:O9026" si="280">IF(D8963="Same Day",0.2,IF(D8963="First Class",0.1,IF(D8963= "Standard Class",0.5,0)))</f>
        <v>0.5</v>
      </c>
      <c r="P8963">
        <f t="shared" ref="P8963:P9026" si="281">(K8963-N8963)*(1+O8963)</f>
        <v>22.425599999999996</v>
      </c>
    </row>
    <row r="8964" spans="1:16" x14ac:dyDescent="0.35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f t="shared" si="280"/>
        <v>0.1</v>
      </c>
      <c r="P8964">
        <f t="shared" si="281"/>
        <v>223.00343999999998</v>
      </c>
    </row>
    <row r="8965" spans="1:16" x14ac:dyDescent="0.35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f t="shared" si="280"/>
        <v>0.1</v>
      </c>
      <c r="P8965">
        <f t="shared" si="281"/>
        <v>78.183930000000004</v>
      </c>
    </row>
    <row r="8966" spans="1:16" x14ac:dyDescent="0.35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f t="shared" si="280"/>
        <v>0.1</v>
      </c>
      <c r="P8966">
        <f t="shared" si="281"/>
        <v>749.23199999999997</v>
      </c>
    </row>
    <row r="8967" spans="1:16" x14ac:dyDescent="0.35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f t="shared" si="280"/>
        <v>0.5</v>
      </c>
      <c r="P8967">
        <f t="shared" si="281"/>
        <v>4.7736000000000001</v>
      </c>
    </row>
    <row r="8968" spans="1:16" x14ac:dyDescent="0.35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  <c r="O8968">
        <f t="shared" si="280"/>
        <v>0.5</v>
      </c>
      <c r="P8968">
        <f t="shared" si="281"/>
        <v>86.4</v>
      </c>
    </row>
    <row r="8969" spans="1:16" x14ac:dyDescent="0.35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f t="shared" si="280"/>
        <v>0.5</v>
      </c>
      <c r="P8969">
        <f t="shared" si="281"/>
        <v>725.38199999999995</v>
      </c>
    </row>
    <row r="8970" spans="1:16" x14ac:dyDescent="0.35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f t="shared" si="280"/>
        <v>0.1</v>
      </c>
      <c r="P8970">
        <f t="shared" si="281"/>
        <v>52.724980000000009</v>
      </c>
    </row>
    <row r="8971" spans="1:16" x14ac:dyDescent="0.35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f t="shared" si="280"/>
        <v>0.5</v>
      </c>
      <c r="P8971">
        <f t="shared" si="281"/>
        <v>27.002700000000004</v>
      </c>
    </row>
    <row r="8972" spans="1:16" x14ac:dyDescent="0.35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f t="shared" si="280"/>
        <v>0.5</v>
      </c>
      <c r="P8972">
        <f t="shared" si="281"/>
        <v>264.57900000000001</v>
      </c>
    </row>
    <row r="8973" spans="1:16" x14ac:dyDescent="0.35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f t="shared" si="280"/>
        <v>0.5</v>
      </c>
      <c r="P8973">
        <f t="shared" si="281"/>
        <v>317.05799999999999</v>
      </c>
    </row>
    <row r="8974" spans="1:16" x14ac:dyDescent="0.35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f t="shared" si="280"/>
        <v>0.1</v>
      </c>
      <c r="P8974">
        <f t="shared" si="281"/>
        <v>53.551740000000002</v>
      </c>
    </row>
    <row r="8975" spans="1:16" x14ac:dyDescent="0.35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f t="shared" si="280"/>
        <v>0</v>
      </c>
      <c r="P8975">
        <f t="shared" si="281"/>
        <v>316.57080000000002</v>
      </c>
    </row>
    <row r="8976" spans="1:16" x14ac:dyDescent="0.35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f t="shared" si="280"/>
        <v>0.1</v>
      </c>
      <c r="P8976">
        <f t="shared" si="281"/>
        <v>25.945919999999997</v>
      </c>
    </row>
    <row r="8977" spans="1:16" x14ac:dyDescent="0.35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f t="shared" si="280"/>
        <v>0.1</v>
      </c>
      <c r="P8977">
        <f t="shared" si="281"/>
        <v>53.834000000000003</v>
      </c>
    </row>
    <row r="8978" spans="1:16" x14ac:dyDescent="0.35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  <c r="O8978">
        <f t="shared" si="280"/>
        <v>0.1</v>
      </c>
      <c r="P8978">
        <f t="shared" si="281"/>
        <v>174.70035000000001</v>
      </c>
    </row>
    <row r="8979" spans="1:16" x14ac:dyDescent="0.35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f t="shared" si="280"/>
        <v>0.1</v>
      </c>
      <c r="P8979">
        <f t="shared" si="281"/>
        <v>16.786000000000001</v>
      </c>
    </row>
    <row r="8980" spans="1:16" x14ac:dyDescent="0.35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  <c r="O8980">
        <f t="shared" si="280"/>
        <v>0</v>
      </c>
      <c r="P8980">
        <f t="shared" si="281"/>
        <v>2.9375999999999998</v>
      </c>
    </row>
    <row r="8981" spans="1:16" x14ac:dyDescent="0.35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f t="shared" si="280"/>
        <v>0</v>
      </c>
      <c r="P8981">
        <f t="shared" si="281"/>
        <v>4.5579999999999998</v>
      </c>
    </row>
    <row r="8982" spans="1:16" x14ac:dyDescent="0.35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f t="shared" si="280"/>
        <v>0</v>
      </c>
      <c r="P8982">
        <f t="shared" si="281"/>
        <v>23.722799999999999</v>
      </c>
    </row>
    <row r="8983" spans="1:16" x14ac:dyDescent="0.35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f t="shared" si="280"/>
        <v>0.5</v>
      </c>
      <c r="P8983">
        <f t="shared" si="281"/>
        <v>12.9537</v>
      </c>
    </row>
    <row r="8984" spans="1:16" x14ac:dyDescent="0.35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f t="shared" si="280"/>
        <v>0.5</v>
      </c>
      <c r="P8984">
        <f t="shared" si="281"/>
        <v>6.7392000000000003</v>
      </c>
    </row>
    <row r="8985" spans="1:16" x14ac:dyDescent="0.35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f t="shared" si="280"/>
        <v>0.5</v>
      </c>
      <c r="P8985">
        <f t="shared" si="281"/>
        <v>530.79600000000005</v>
      </c>
    </row>
    <row r="8986" spans="1:16" x14ac:dyDescent="0.35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f t="shared" si="280"/>
        <v>0.5</v>
      </c>
      <c r="P8986">
        <f t="shared" si="281"/>
        <v>367.86959999999999</v>
      </c>
    </row>
    <row r="8987" spans="1:16" x14ac:dyDescent="0.35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f t="shared" si="280"/>
        <v>0.5</v>
      </c>
      <c r="P8987">
        <f t="shared" si="281"/>
        <v>97.927199999999999</v>
      </c>
    </row>
    <row r="8988" spans="1:16" x14ac:dyDescent="0.35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f t="shared" si="280"/>
        <v>0.5</v>
      </c>
      <c r="P8988">
        <f t="shared" si="281"/>
        <v>254.32049999999998</v>
      </c>
    </row>
    <row r="8989" spans="1:16" x14ac:dyDescent="0.35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f t="shared" si="280"/>
        <v>0.5</v>
      </c>
      <c r="P8989">
        <f t="shared" si="281"/>
        <v>144.5181</v>
      </c>
    </row>
    <row r="8990" spans="1:16" x14ac:dyDescent="0.35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f t="shared" si="280"/>
        <v>0.5</v>
      </c>
      <c r="P8990">
        <f t="shared" si="281"/>
        <v>12.263999999999999</v>
      </c>
    </row>
    <row r="8991" spans="1:16" x14ac:dyDescent="0.35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  <c r="O8991">
        <f t="shared" si="280"/>
        <v>0.5</v>
      </c>
      <c r="P8991">
        <f t="shared" si="281"/>
        <v>8.8571999999999989</v>
      </c>
    </row>
    <row r="8992" spans="1:16" x14ac:dyDescent="0.35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f t="shared" si="280"/>
        <v>0.5</v>
      </c>
      <c r="P8992">
        <f t="shared" si="281"/>
        <v>3895.4443500000007</v>
      </c>
    </row>
    <row r="8993" spans="1:16" x14ac:dyDescent="0.35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f t="shared" si="280"/>
        <v>0.5</v>
      </c>
      <c r="P8993">
        <f t="shared" si="281"/>
        <v>124.12875</v>
      </c>
    </row>
    <row r="8994" spans="1:16" x14ac:dyDescent="0.35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f t="shared" si="280"/>
        <v>0.5</v>
      </c>
      <c r="P8994">
        <f t="shared" si="281"/>
        <v>21.191399999999994</v>
      </c>
    </row>
    <row r="8995" spans="1:16" x14ac:dyDescent="0.35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f t="shared" si="280"/>
        <v>0.5</v>
      </c>
      <c r="P8995">
        <f t="shared" si="281"/>
        <v>4266.2119500000008</v>
      </c>
    </row>
    <row r="8996" spans="1:16" x14ac:dyDescent="0.35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  <c r="O8996">
        <f t="shared" si="280"/>
        <v>0.1</v>
      </c>
      <c r="P8996">
        <f t="shared" si="281"/>
        <v>67.834800000000001</v>
      </c>
    </row>
    <row r="8997" spans="1:16" x14ac:dyDescent="0.35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f t="shared" si="280"/>
        <v>0.1</v>
      </c>
      <c r="P8997">
        <f t="shared" si="281"/>
        <v>148.62430000000001</v>
      </c>
    </row>
    <row r="8998" spans="1:16" x14ac:dyDescent="0.35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f t="shared" si="280"/>
        <v>0.1</v>
      </c>
      <c r="P8998">
        <f t="shared" si="281"/>
        <v>25.156559999999999</v>
      </c>
    </row>
    <row r="8999" spans="1:16" x14ac:dyDescent="0.35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f t="shared" si="280"/>
        <v>0.2</v>
      </c>
      <c r="P8999">
        <f t="shared" si="281"/>
        <v>45.079680000000003</v>
      </c>
    </row>
    <row r="9000" spans="1:16" x14ac:dyDescent="0.35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f t="shared" si="280"/>
        <v>0.2</v>
      </c>
      <c r="P9000">
        <f t="shared" si="281"/>
        <v>205.54800000000003</v>
      </c>
    </row>
    <row r="9001" spans="1:16" x14ac:dyDescent="0.35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  <c r="O9001">
        <f t="shared" si="280"/>
        <v>0.5</v>
      </c>
      <c r="P9001">
        <f t="shared" si="281"/>
        <v>874.29150000000004</v>
      </c>
    </row>
    <row r="9002" spans="1:16" x14ac:dyDescent="0.35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f t="shared" si="280"/>
        <v>0.2</v>
      </c>
      <c r="P9002">
        <f t="shared" si="281"/>
        <v>17.11008</v>
      </c>
    </row>
    <row r="9003" spans="1:16" x14ac:dyDescent="0.35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f t="shared" si="280"/>
        <v>0.5</v>
      </c>
      <c r="P9003">
        <f t="shared" si="281"/>
        <v>7.6754999999999995</v>
      </c>
    </row>
    <row r="9004" spans="1:16" x14ac:dyDescent="0.35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f t="shared" si="280"/>
        <v>0.5</v>
      </c>
      <c r="P9004">
        <f t="shared" si="281"/>
        <v>12.115800000000002</v>
      </c>
    </row>
    <row r="9005" spans="1:16" x14ac:dyDescent="0.35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  <c r="O9005">
        <f t="shared" si="280"/>
        <v>0.2</v>
      </c>
      <c r="P9005">
        <f t="shared" si="281"/>
        <v>256.25592</v>
      </c>
    </row>
    <row r="9006" spans="1:16" x14ac:dyDescent="0.35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f t="shared" si="280"/>
        <v>0.2</v>
      </c>
      <c r="P9006">
        <f t="shared" si="281"/>
        <v>20.883839999999996</v>
      </c>
    </row>
    <row r="9007" spans="1:16" x14ac:dyDescent="0.35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f t="shared" si="280"/>
        <v>0.2</v>
      </c>
      <c r="P9007">
        <f t="shared" si="281"/>
        <v>81.047519999999992</v>
      </c>
    </row>
    <row r="9008" spans="1:16" x14ac:dyDescent="0.35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f t="shared" si="280"/>
        <v>0.2</v>
      </c>
      <c r="P9008">
        <f t="shared" si="281"/>
        <v>32.624639999999992</v>
      </c>
    </row>
    <row r="9009" spans="1:16" x14ac:dyDescent="0.35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f t="shared" si="280"/>
        <v>0.2</v>
      </c>
      <c r="P9009">
        <f t="shared" si="281"/>
        <v>4.6936799999999996</v>
      </c>
    </row>
    <row r="9010" spans="1:16" x14ac:dyDescent="0.35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  <c r="O9010">
        <f t="shared" si="280"/>
        <v>0.2</v>
      </c>
      <c r="P9010">
        <f t="shared" si="281"/>
        <v>3.7015200000000004</v>
      </c>
    </row>
    <row r="9011" spans="1:16" x14ac:dyDescent="0.35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f t="shared" si="280"/>
        <v>0.5</v>
      </c>
      <c r="P9011">
        <f t="shared" si="281"/>
        <v>3.9352499999999999</v>
      </c>
    </row>
    <row r="9012" spans="1:16" x14ac:dyDescent="0.35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  <c r="O9012">
        <f t="shared" si="280"/>
        <v>0.5</v>
      </c>
      <c r="P9012">
        <f t="shared" si="281"/>
        <v>20.0124</v>
      </c>
    </row>
    <row r="9013" spans="1:16" x14ac:dyDescent="0.35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  <c r="O9013">
        <f t="shared" si="280"/>
        <v>0.1</v>
      </c>
      <c r="P9013">
        <f t="shared" si="281"/>
        <v>87.317999999999998</v>
      </c>
    </row>
    <row r="9014" spans="1:16" x14ac:dyDescent="0.35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f t="shared" si="280"/>
        <v>0.1</v>
      </c>
      <c r="P9014">
        <f t="shared" si="281"/>
        <v>76.183800000000019</v>
      </c>
    </row>
    <row r="9015" spans="1:16" x14ac:dyDescent="0.35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  <c r="O9015">
        <f t="shared" si="280"/>
        <v>0.5</v>
      </c>
      <c r="P9015">
        <f t="shared" si="281"/>
        <v>15.220500000000001</v>
      </c>
    </row>
    <row r="9016" spans="1:16" x14ac:dyDescent="0.35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f t="shared" si="280"/>
        <v>0.5</v>
      </c>
      <c r="P9016">
        <f t="shared" si="281"/>
        <v>15.131999999999998</v>
      </c>
    </row>
    <row r="9017" spans="1:16" x14ac:dyDescent="0.35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f t="shared" si="280"/>
        <v>0.5</v>
      </c>
      <c r="P9017">
        <f t="shared" si="281"/>
        <v>13.656599999999997</v>
      </c>
    </row>
    <row r="9018" spans="1:16" x14ac:dyDescent="0.35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  <c r="O9018">
        <f t="shared" si="280"/>
        <v>0.5</v>
      </c>
      <c r="P9018">
        <f t="shared" si="281"/>
        <v>11.344650000000001</v>
      </c>
    </row>
    <row r="9019" spans="1:16" x14ac:dyDescent="0.35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f t="shared" si="280"/>
        <v>0</v>
      </c>
      <c r="P9019">
        <f t="shared" si="281"/>
        <v>8.9964000000000013</v>
      </c>
    </row>
    <row r="9020" spans="1:16" x14ac:dyDescent="0.35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f t="shared" si="280"/>
        <v>0</v>
      </c>
      <c r="P9020">
        <f t="shared" si="281"/>
        <v>11.501999999999999</v>
      </c>
    </row>
    <row r="9021" spans="1:16" x14ac:dyDescent="0.35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f t="shared" si="280"/>
        <v>0</v>
      </c>
      <c r="P9021">
        <f t="shared" si="281"/>
        <v>91.9816</v>
      </c>
    </row>
    <row r="9022" spans="1:16" x14ac:dyDescent="0.35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  <c r="O9022">
        <f t="shared" si="280"/>
        <v>0</v>
      </c>
      <c r="P9022">
        <f t="shared" si="281"/>
        <v>19.738199999999999</v>
      </c>
    </row>
    <row r="9023" spans="1:16" x14ac:dyDescent="0.35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f t="shared" si="280"/>
        <v>0.5</v>
      </c>
      <c r="P9023">
        <f t="shared" si="281"/>
        <v>425.64600000000002</v>
      </c>
    </row>
    <row r="9024" spans="1:16" x14ac:dyDescent="0.35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f t="shared" si="280"/>
        <v>0.1</v>
      </c>
      <c r="P9024">
        <f t="shared" si="281"/>
        <v>97.344720000000009</v>
      </c>
    </row>
    <row r="9025" spans="1:16" x14ac:dyDescent="0.35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f t="shared" si="280"/>
        <v>0.1</v>
      </c>
      <c r="P9025">
        <f t="shared" si="281"/>
        <v>128.22942000000003</v>
      </c>
    </row>
    <row r="9026" spans="1:16" x14ac:dyDescent="0.35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f t="shared" si="280"/>
        <v>0.5</v>
      </c>
      <c r="P9026">
        <f t="shared" si="281"/>
        <v>17.929349999999999</v>
      </c>
    </row>
    <row r="9027" spans="1:16" x14ac:dyDescent="0.35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f t="shared" ref="O9027:O9090" si="282">IF(D9027="Same Day",0.2,IF(D9027="First Class",0.1,IF(D9027= "Standard Class",0.5,0)))</f>
        <v>0.5</v>
      </c>
      <c r="P9027">
        <f t="shared" ref="P9027:P9090" si="283">(K9027-N9027)*(1+O9027)</f>
        <v>195.24420000000001</v>
      </c>
    </row>
    <row r="9028" spans="1:16" x14ac:dyDescent="0.35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  <c r="O9028">
        <f t="shared" si="282"/>
        <v>0.5</v>
      </c>
      <c r="P9028">
        <f t="shared" si="283"/>
        <v>37.3626</v>
      </c>
    </row>
    <row r="9029" spans="1:16" x14ac:dyDescent="0.35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f t="shared" si="282"/>
        <v>0.5</v>
      </c>
      <c r="P9029">
        <f t="shared" si="283"/>
        <v>12.893400000000002</v>
      </c>
    </row>
    <row r="9030" spans="1:16" x14ac:dyDescent="0.35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f t="shared" si="282"/>
        <v>0.5</v>
      </c>
      <c r="P9030">
        <f t="shared" si="283"/>
        <v>195.65640000000002</v>
      </c>
    </row>
    <row r="9031" spans="1:16" x14ac:dyDescent="0.35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f t="shared" si="282"/>
        <v>0.5</v>
      </c>
      <c r="P9031">
        <f t="shared" si="283"/>
        <v>14.077800000000002</v>
      </c>
    </row>
    <row r="9032" spans="1:16" x14ac:dyDescent="0.35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f t="shared" si="282"/>
        <v>0.2</v>
      </c>
      <c r="P9032">
        <f t="shared" si="283"/>
        <v>252.93840000000003</v>
      </c>
    </row>
    <row r="9033" spans="1:16" x14ac:dyDescent="0.35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f t="shared" si="282"/>
        <v>0.2</v>
      </c>
      <c r="P9033">
        <f t="shared" si="283"/>
        <v>285.82848000000001</v>
      </c>
    </row>
    <row r="9034" spans="1:16" x14ac:dyDescent="0.35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f t="shared" si="282"/>
        <v>0.5</v>
      </c>
      <c r="P9034">
        <f t="shared" si="283"/>
        <v>512.35799999999995</v>
      </c>
    </row>
    <row r="9035" spans="1:16" x14ac:dyDescent="0.35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f t="shared" si="282"/>
        <v>0.5</v>
      </c>
      <c r="P9035">
        <f t="shared" si="283"/>
        <v>1426.2140999999999</v>
      </c>
    </row>
    <row r="9036" spans="1:16" x14ac:dyDescent="0.35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f t="shared" si="282"/>
        <v>0.5</v>
      </c>
      <c r="P9036">
        <f t="shared" si="283"/>
        <v>11.22</v>
      </c>
    </row>
    <row r="9037" spans="1:16" x14ac:dyDescent="0.35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f t="shared" si="282"/>
        <v>0.5</v>
      </c>
      <c r="P9037">
        <f t="shared" si="283"/>
        <v>159.07319999999999</v>
      </c>
    </row>
    <row r="9038" spans="1:16" x14ac:dyDescent="0.35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f t="shared" si="282"/>
        <v>0.1</v>
      </c>
      <c r="P9038">
        <f t="shared" si="283"/>
        <v>14.826240000000004</v>
      </c>
    </row>
    <row r="9039" spans="1:16" x14ac:dyDescent="0.35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  <c r="O9039">
        <f t="shared" si="282"/>
        <v>0.1</v>
      </c>
      <c r="P9039">
        <f t="shared" si="283"/>
        <v>18.380120000000002</v>
      </c>
    </row>
    <row r="9040" spans="1:16" x14ac:dyDescent="0.35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f t="shared" si="282"/>
        <v>0.2</v>
      </c>
      <c r="P9040">
        <f t="shared" si="283"/>
        <v>81.108719999999991</v>
      </c>
    </row>
    <row r="9041" spans="1:16" x14ac:dyDescent="0.35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  <c r="O9041">
        <f t="shared" si="282"/>
        <v>0.5</v>
      </c>
      <c r="P9041">
        <f t="shared" si="283"/>
        <v>7419.5550000000003</v>
      </c>
    </row>
    <row r="9042" spans="1:16" x14ac:dyDescent="0.35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f t="shared" si="282"/>
        <v>0.5</v>
      </c>
      <c r="P9042">
        <f t="shared" si="283"/>
        <v>179.61345</v>
      </c>
    </row>
    <row r="9043" spans="1:16" x14ac:dyDescent="0.35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f t="shared" si="282"/>
        <v>0.5</v>
      </c>
      <c r="P9043">
        <f t="shared" si="283"/>
        <v>480.35040000000004</v>
      </c>
    </row>
    <row r="9044" spans="1:16" x14ac:dyDescent="0.35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f t="shared" si="282"/>
        <v>0</v>
      </c>
      <c r="P9044">
        <f t="shared" si="283"/>
        <v>44.851199999999999</v>
      </c>
    </row>
    <row r="9045" spans="1:16" x14ac:dyDescent="0.35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f t="shared" si="282"/>
        <v>0.5</v>
      </c>
      <c r="P9045">
        <f t="shared" si="283"/>
        <v>475.17030000000005</v>
      </c>
    </row>
    <row r="9046" spans="1:16" x14ac:dyDescent="0.35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f t="shared" si="282"/>
        <v>0</v>
      </c>
      <c r="P9046">
        <f t="shared" si="283"/>
        <v>3.7399999999999998</v>
      </c>
    </row>
    <row r="9047" spans="1:16" x14ac:dyDescent="0.35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f t="shared" si="282"/>
        <v>0</v>
      </c>
      <c r="P9047">
        <f t="shared" si="283"/>
        <v>144.36199999999999</v>
      </c>
    </row>
    <row r="9048" spans="1:16" x14ac:dyDescent="0.35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f t="shared" si="282"/>
        <v>0</v>
      </c>
      <c r="P9048">
        <f t="shared" si="283"/>
        <v>118.4605</v>
      </c>
    </row>
    <row r="9049" spans="1:16" x14ac:dyDescent="0.35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f t="shared" si="282"/>
        <v>0</v>
      </c>
      <c r="P9049">
        <f t="shared" si="283"/>
        <v>21.264499999999998</v>
      </c>
    </row>
    <row r="9050" spans="1:16" x14ac:dyDescent="0.35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  <c r="O9050">
        <f t="shared" si="282"/>
        <v>0</v>
      </c>
      <c r="P9050">
        <f t="shared" si="283"/>
        <v>22.2</v>
      </c>
    </row>
    <row r="9051" spans="1:16" x14ac:dyDescent="0.35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  <c r="O9051">
        <f t="shared" si="282"/>
        <v>0.5</v>
      </c>
      <c r="P9051">
        <f t="shared" si="283"/>
        <v>73.293300000000002</v>
      </c>
    </row>
    <row r="9052" spans="1:16" x14ac:dyDescent="0.35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f t="shared" si="282"/>
        <v>0.5</v>
      </c>
      <c r="P9052">
        <f t="shared" si="283"/>
        <v>8.3079000000000001</v>
      </c>
    </row>
    <row r="9053" spans="1:16" x14ac:dyDescent="0.35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  <c r="O9053">
        <f t="shared" si="282"/>
        <v>0</v>
      </c>
      <c r="P9053">
        <f t="shared" si="283"/>
        <v>2.52</v>
      </c>
    </row>
    <row r="9054" spans="1:16" x14ac:dyDescent="0.35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f t="shared" si="282"/>
        <v>0</v>
      </c>
      <c r="P9054">
        <f t="shared" si="283"/>
        <v>18.5076</v>
      </c>
    </row>
    <row r="9055" spans="1:16" x14ac:dyDescent="0.35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f t="shared" si="282"/>
        <v>0</v>
      </c>
      <c r="P9055">
        <f t="shared" si="283"/>
        <v>25.9056</v>
      </c>
    </row>
    <row r="9056" spans="1:16" x14ac:dyDescent="0.35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f t="shared" si="282"/>
        <v>0.5</v>
      </c>
      <c r="P9056">
        <f t="shared" si="283"/>
        <v>23.716800000000003</v>
      </c>
    </row>
    <row r="9057" spans="1:16" x14ac:dyDescent="0.35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f t="shared" si="282"/>
        <v>0</v>
      </c>
      <c r="P9057">
        <f t="shared" si="283"/>
        <v>13.4078</v>
      </c>
    </row>
    <row r="9058" spans="1:16" x14ac:dyDescent="0.35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f t="shared" si="282"/>
        <v>0.1</v>
      </c>
      <c r="P9058">
        <f t="shared" si="283"/>
        <v>2274.7249800000004</v>
      </c>
    </row>
    <row r="9059" spans="1:16" x14ac:dyDescent="0.35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f t="shared" si="282"/>
        <v>0.5</v>
      </c>
      <c r="P9059">
        <f t="shared" si="283"/>
        <v>76.255200000000002</v>
      </c>
    </row>
    <row r="9060" spans="1:16" x14ac:dyDescent="0.35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f t="shared" si="282"/>
        <v>0.5</v>
      </c>
      <c r="P9060">
        <f t="shared" si="283"/>
        <v>506.12670000000003</v>
      </c>
    </row>
    <row r="9061" spans="1:16" x14ac:dyDescent="0.35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f t="shared" si="282"/>
        <v>0.5</v>
      </c>
      <c r="P9061">
        <f t="shared" si="283"/>
        <v>1170.9285000000002</v>
      </c>
    </row>
    <row r="9062" spans="1:16" x14ac:dyDescent="0.35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f t="shared" si="282"/>
        <v>0.1</v>
      </c>
      <c r="P9062">
        <f t="shared" si="283"/>
        <v>61.665999999999997</v>
      </c>
    </row>
    <row r="9063" spans="1:16" x14ac:dyDescent="0.35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  <c r="O9063">
        <f t="shared" si="282"/>
        <v>0.1</v>
      </c>
      <c r="P9063">
        <f t="shared" si="283"/>
        <v>29.21996</v>
      </c>
    </row>
    <row r="9064" spans="1:16" x14ac:dyDescent="0.35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f t="shared" si="282"/>
        <v>0.5</v>
      </c>
      <c r="P9064">
        <f t="shared" si="283"/>
        <v>27.36</v>
      </c>
    </row>
    <row r="9065" spans="1:16" x14ac:dyDescent="0.35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f t="shared" si="282"/>
        <v>0.5</v>
      </c>
      <c r="P9065">
        <f t="shared" si="283"/>
        <v>332.26049999999998</v>
      </c>
    </row>
    <row r="9066" spans="1:16" x14ac:dyDescent="0.35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f t="shared" si="282"/>
        <v>0.5</v>
      </c>
      <c r="P9066">
        <f t="shared" si="283"/>
        <v>11.710350000000002</v>
      </c>
    </row>
    <row r="9067" spans="1:16" x14ac:dyDescent="0.35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f t="shared" si="282"/>
        <v>0.5</v>
      </c>
      <c r="P9067">
        <f t="shared" si="283"/>
        <v>18.2988</v>
      </c>
    </row>
    <row r="9068" spans="1:16" x14ac:dyDescent="0.35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f t="shared" si="282"/>
        <v>0.5</v>
      </c>
      <c r="P9068">
        <f t="shared" si="283"/>
        <v>24.233999999999998</v>
      </c>
    </row>
    <row r="9069" spans="1:16" x14ac:dyDescent="0.35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f t="shared" si="282"/>
        <v>0.5</v>
      </c>
      <c r="P9069">
        <f t="shared" si="283"/>
        <v>100.43280000000001</v>
      </c>
    </row>
    <row r="9070" spans="1:16" x14ac:dyDescent="0.35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  <c r="O9070">
        <f t="shared" si="282"/>
        <v>0</v>
      </c>
      <c r="P9070">
        <f t="shared" si="283"/>
        <v>218.67570000000001</v>
      </c>
    </row>
    <row r="9071" spans="1:16" x14ac:dyDescent="0.35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f t="shared" si="282"/>
        <v>0</v>
      </c>
      <c r="P9071">
        <f t="shared" si="283"/>
        <v>34.9482</v>
      </c>
    </row>
    <row r="9072" spans="1:16" x14ac:dyDescent="0.35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f t="shared" si="282"/>
        <v>0.1</v>
      </c>
      <c r="P9072">
        <f t="shared" si="283"/>
        <v>9.5214900000000018</v>
      </c>
    </row>
    <row r="9073" spans="1:16" x14ac:dyDescent="0.35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f t="shared" si="282"/>
        <v>0.5</v>
      </c>
      <c r="P9073">
        <f t="shared" si="283"/>
        <v>26.524799999999999</v>
      </c>
    </row>
    <row r="9074" spans="1:16" x14ac:dyDescent="0.35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f t="shared" si="282"/>
        <v>0.5</v>
      </c>
      <c r="P9074">
        <f t="shared" si="283"/>
        <v>13.165199999999997</v>
      </c>
    </row>
    <row r="9075" spans="1:16" x14ac:dyDescent="0.35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f t="shared" si="282"/>
        <v>0.5</v>
      </c>
      <c r="P9075">
        <f t="shared" si="283"/>
        <v>319.14300000000003</v>
      </c>
    </row>
    <row r="9076" spans="1:16" x14ac:dyDescent="0.35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  <c r="O9076">
        <f t="shared" si="282"/>
        <v>0.5</v>
      </c>
      <c r="P9076">
        <f t="shared" si="283"/>
        <v>1243.26</v>
      </c>
    </row>
    <row r="9077" spans="1:16" x14ac:dyDescent="0.35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f t="shared" si="282"/>
        <v>0.1</v>
      </c>
      <c r="P9077">
        <f t="shared" si="283"/>
        <v>14.02698</v>
      </c>
    </row>
    <row r="9078" spans="1:16" x14ac:dyDescent="0.35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  <c r="O9078">
        <f t="shared" si="282"/>
        <v>0.1</v>
      </c>
      <c r="P9078">
        <f t="shared" si="283"/>
        <v>27.676000000000002</v>
      </c>
    </row>
    <row r="9079" spans="1:16" x14ac:dyDescent="0.35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f t="shared" si="282"/>
        <v>0.5</v>
      </c>
      <c r="P9079">
        <f t="shared" si="283"/>
        <v>106.61445000000001</v>
      </c>
    </row>
    <row r="9080" spans="1:16" x14ac:dyDescent="0.35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f t="shared" si="282"/>
        <v>0.5</v>
      </c>
      <c r="P9080">
        <f t="shared" si="283"/>
        <v>424.63679999999994</v>
      </c>
    </row>
    <row r="9081" spans="1:16" x14ac:dyDescent="0.35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  <c r="O9081">
        <f t="shared" si="282"/>
        <v>0.5</v>
      </c>
      <c r="P9081">
        <f t="shared" si="283"/>
        <v>4.7850000000000001</v>
      </c>
    </row>
    <row r="9082" spans="1:16" x14ac:dyDescent="0.35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  <c r="O9082">
        <f t="shared" si="282"/>
        <v>0</v>
      </c>
      <c r="P9082">
        <f t="shared" si="283"/>
        <v>125.958</v>
      </c>
    </row>
    <row r="9083" spans="1:16" x14ac:dyDescent="0.35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f t="shared" si="282"/>
        <v>0</v>
      </c>
      <c r="P9083">
        <f t="shared" si="283"/>
        <v>10.1088</v>
      </c>
    </row>
    <row r="9084" spans="1:16" x14ac:dyDescent="0.35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  <c r="O9084">
        <f t="shared" si="282"/>
        <v>0.5</v>
      </c>
      <c r="P9084">
        <f t="shared" si="283"/>
        <v>6.1715999999999998</v>
      </c>
    </row>
    <row r="9085" spans="1:16" x14ac:dyDescent="0.35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f t="shared" si="282"/>
        <v>0.1</v>
      </c>
      <c r="P9085">
        <f t="shared" si="283"/>
        <v>158.17494000000002</v>
      </c>
    </row>
    <row r="9086" spans="1:16" x14ac:dyDescent="0.35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  <c r="O9086">
        <f t="shared" si="282"/>
        <v>0.1</v>
      </c>
      <c r="P9086">
        <f t="shared" si="283"/>
        <v>18.089500000000001</v>
      </c>
    </row>
    <row r="9087" spans="1:16" x14ac:dyDescent="0.35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f t="shared" si="282"/>
        <v>0</v>
      </c>
      <c r="P9087">
        <f t="shared" si="283"/>
        <v>186.82919999999999</v>
      </c>
    </row>
    <row r="9088" spans="1:16" x14ac:dyDescent="0.35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f t="shared" si="282"/>
        <v>0.5</v>
      </c>
      <c r="P9088">
        <f t="shared" si="283"/>
        <v>516.32759999999996</v>
      </c>
    </row>
    <row r="9089" spans="1:16" x14ac:dyDescent="0.35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f t="shared" si="282"/>
        <v>0.5</v>
      </c>
      <c r="P9089">
        <f t="shared" si="283"/>
        <v>887.18174999999997</v>
      </c>
    </row>
    <row r="9090" spans="1:16" x14ac:dyDescent="0.35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f t="shared" si="282"/>
        <v>0.5</v>
      </c>
      <c r="P9090">
        <f t="shared" si="283"/>
        <v>336.94245000000001</v>
      </c>
    </row>
    <row r="9091" spans="1:16" x14ac:dyDescent="0.35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f t="shared" ref="O9091:O9154" si="284">IF(D9091="Same Day",0.2,IF(D9091="First Class",0.1,IF(D9091= "Standard Class",0.5,0)))</f>
        <v>0</v>
      </c>
      <c r="P9091">
        <f t="shared" ref="P9091:P9154" si="285">(K9091-N9091)*(1+O9091)</f>
        <v>358.17249999999996</v>
      </c>
    </row>
    <row r="9092" spans="1:16" x14ac:dyDescent="0.35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  <c r="O9092">
        <f t="shared" si="284"/>
        <v>0.1</v>
      </c>
      <c r="P9092">
        <f t="shared" si="285"/>
        <v>268.39120000000003</v>
      </c>
    </row>
    <row r="9093" spans="1:16" x14ac:dyDescent="0.35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  <c r="O9093">
        <f t="shared" si="284"/>
        <v>0</v>
      </c>
      <c r="P9093">
        <f t="shared" si="285"/>
        <v>10.108799999999999</v>
      </c>
    </row>
    <row r="9094" spans="1:16" x14ac:dyDescent="0.35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f t="shared" si="284"/>
        <v>0</v>
      </c>
      <c r="P9094">
        <f t="shared" si="285"/>
        <v>859.63319999999999</v>
      </c>
    </row>
    <row r="9095" spans="1:16" x14ac:dyDescent="0.35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f t="shared" si="284"/>
        <v>0.5</v>
      </c>
      <c r="P9095">
        <f t="shared" si="285"/>
        <v>323.97840000000008</v>
      </c>
    </row>
    <row r="9096" spans="1:16" x14ac:dyDescent="0.35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f t="shared" si="284"/>
        <v>0.5</v>
      </c>
      <c r="P9096">
        <f t="shared" si="285"/>
        <v>333.036</v>
      </c>
    </row>
    <row r="9097" spans="1:16" x14ac:dyDescent="0.35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  <c r="O9097">
        <f t="shared" si="284"/>
        <v>0.5</v>
      </c>
      <c r="P9097">
        <f t="shared" si="285"/>
        <v>45.251999999999995</v>
      </c>
    </row>
    <row r="9098" spans="1:16" x14ac:dyDescent="0.35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  <c r="O9098">
        <f t="shared" si="284"/>
        <v>0.5</v>
      </c>
      <c r="P9098">
        <f t="shared" si="285"/>
        <v>23.417099999999998</v>
      </c>
    </row>
    <row r="9099" spans="1:16" x14ac:dyDescent="0.35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  <c r="O9099">
        <f t="shared" si="284"/>
        <v>0.5</v>
      </c>
      <c r="P9099">
        <f t="shared" si="285"/>
        <v>25.271999999999998</v>
      </c>
    </row>
    <row r="9100" spans="1:16" x14ac:dyDescent="0.35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f t="shared" si="284"/>
        <v>0.5</v>
      </c>
      <c r="P9100">
        <f t="shared" si="285"/>
        <v>512.7423</v>
      </c>
    </row>
    <row r="9101" spans="1:16" x14ac:dyDescent="0.35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  <c r="O9101">
        <f t="shared" si="284"/>
        <v>0.5</v>
      </c>
      <c r="P9101">
        <f t="shared" si="285"/>
        <v>9.9144000000000005</v>
      </c>
    </row>
    <row r="9102" spans="1:16" x14ac:dyDescent="0.35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f t="shared" si="284"/>
        <v>0.5</v>
      </c>
      <c r="P9102">
        <f t="shared" si="285"/>
        <v>994.79924999999992</v>
      </c>
    </row>
    <row r="9103" spans="1:16" x14ac:dyDescent="0.35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  <c r="O9103">
        <f t="shared" si="284"/>
        <v>0.5</v>
      </c>
      <c r="P9103">
        <f t="shared" si="285"/>
        <v>27.481500000000004</v>
      </c>
    </row>
    <row r="9104" spans="1:16" x14ac:dyDescent="0.35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f t="shared" si="284"/>
        <v>0.5</v>
      </c>
      <c r="P9104">
        <f t="shared" si="285"/>
        <v>152.6112</v>
      </c>
    </row>
    <row r="9105" spans="1:16" x14ac:dyDescent="0.35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f t="shared" si="284"/>
        <v>0.5</v>
      </c>
      <c r="P9105">
        <f t="shared" si="285"/>
        <v>224.11199999999997</v>
      </c>
    </row>
    <row r="9106" spans="1:16" x14ac:dyDescent="0.35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f t="shared" si="284"/>
        <v>0.5</v>
      </c>
      <c r="P9106">
        <f t="shared" si="285"/>
        <v>125.03399999999999</v>
      </c>
    </row>
    <row r="9107" spans="1:16" x14ac:dyDescent="0.35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f t="shared" si="284"/>
        <v>0.5</v>
      </c>
      <c r="P9107">
        <f t="shared" si="285"/>
        <v>309.77369999999996</v>
      </c>
    </row>
    <row r="9108" spans="1:16" x14ac:dyDescent="0.35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f t="shared" si="284"/>
        <v>0.5</v>
      </c>
      <c r="P9108">
        <f t="shared" si="285"/>
        <v>381.48075000000006</v>
      </c>
    </row>
    <row r="9109" spans="1:16" x14ac:dyDescent="0.35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f t="shared" si="284"/>
        <v>0.1</v>
      </c>
      <c r="P9109">
        <f t="shared" si="285"/>
        <v>22.759439999999998</v>
      </c>
    </row>
    <row r="9110" spans="1:16" x14ac:dyDescent="0.35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f t="shared" si="284"/>
        <v>0.1</v>
      </c>
      <c r="P9110">
        <f t="shared" si="285"/>
        <v>22.698060000000005</v>
      </c>
    </row>
    <row r="9111" spans="1:16" x14ac:dyDescent="0.35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f t="shared" si="284"/>
        <v>0.1</v>
      </c>
      <c r="P9111">
        <f t="shared" si="285"/>
        <v>188.74548000000001</v>
      </c>
    </row>
    <row r="9112" spans="1:16" x14ac:dyDescent="0.35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  <c r="O9112">
        <f t="shared" si="284"/>
        <v>0.1</v>
      </c>
      <c r="P9112">
        <f t="shared" si="285"/>
        <v>20.820799999999998</v>
      </c>
    </row>
    <row r="9113" spans="1:16" x14ac:dyDescent="0.35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f t="shared" si="284"/>
        <v>0.1</v>
      </c>
      <c r="P9113">
        <f t="shared" si="285"/>
        <v>20.457360000000001</v>
      </c>
    </row>
    <row r="9114" spans="1:16" x14ac:dyDescent="0.35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f t="shared" si="284"/>
        <v>0.1</v>
      </c>
      <c r="P9114">
        <f t="shared" si="285"/>
        <v>339.78560000000004</v>
      </c>
    </row>
    <row r="9115" spans="1:16" x14ac:dyDescent="0.35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f t="shared" si="284"/>
        <v>0.1</v>
      </c>
      <c r="P9115">
        <f t="shared" si="285"/>
        <v>8.8499400000000019</v>
      </c>
    </row>
    <row r="9116" spans="1:16" x14ac:dyDescent="0.35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f t="shared" si="284"/>
        <v>0</v>
      </c>
      <c r="P9116">
        <f t="shared" si="285"/>
        <v>584.96250000000009</v>
      </c>
    </row>
    <row r="9117" spans="1:16" x14ac:dyDescent="0.35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  <c r="O9117">
        <f t="shared" si="284"/>
        <v>0</v>
      </c>
      <c r="P9117">
        <f t="shared" si="285"/>
        <v>522.68000000000006</v>
      </c>
    </row>
    <row r="9118" spans="1:16" x14ac:dyDescent="0.35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f t="shared" si="284"/>
        <v>0</v>
      </c>
      <c r="P9118">
        <f t="shared" si="285"/>
        <v>25.574400000000001</v>
      </c>
    </row>
    <row r="9119" spans="1:16" x14ac:dyDescent="0.35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f t="shared" si="284"/>
        <v>0</v>
      </c>
      <c r="P9119">
        <f t="shared" si="285"/>
        <v>950.64749999999992</v>
      </c>
    </row>
    <row r="9120" spans="1:16" x14ac:dyDescent="0.35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f t="shared" si="284"/>
        <v>0</v>
      </c>
      <c r="P9120">
        <f t="shared" si="285"/>
        <v>14.644800000000002</v>
      </c>
    </row>
    <row r="9121" spans="1:16" x14ac:dyDescent="0.35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  <c r="O9121">
        <f t="shared" si="284"/>
        <v>0.5</v>
      </c>
      <c r="P9121">
        <f t="shared" si="285"/>
        <v>17.199000000000002</v>
      </c>
    </row>
    <row r="9122" spans="1:16" x14ac:dyDescent="0.35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f t="shared" si="284"/>
        <v>0.5</v>
      </c>
      <c r="P9122">
        <f t="shared" si="285"/>
        <v>79.420500000000004</v>
      </c>
    </row>
    <row r="9123" spans="1:16" x14ac:dyDescent="0.35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f t="shared" si="284"/>
        <v>0</v>
      </c>
      <c r="P9123">
        <f t="shared" si="285"/>
        <v>64.510599999999997</v>
      </c>
    </row>
    <row r="9124" spans="1:16" x14ac:dyDescent="0.35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  <c r="O9124">
        <f t="shared" si="284"/>
        <v>0.2</v>
      </c>
      <c r="P9124">
        <f t="shared" si="285"/>
        <v>5.1347999999999994</v>
      </c>
    </row>
    <row r="9125" spans="1:16" x14ac:dyDescent="0.35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f t="shared" si="284"/>
        <v>0</v>
      </c>
      <c r="P9125">
        <f t="shared" si="285"/>
        <v>136.51560000000001</v>
      </c>
    </row>
    <row r="9126" spans="1:16" x14ac:dyDescent="0.35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f t="shared" si="284"/>
        <v>0</v>
      </c>
      <c r="P9126">
        <f t="shared" si="285"/>
        <v>13.3728</v>
      </c>
    </row>
    <row r="9127" spans="1:16" x14ac:dyDescent="0.35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f t="shared" si="284"/>
        <v>0</v>
      </c>
      <c r="P9127">
        <f t="shared" si="285"/>
        <v>7.4816000000000003</v>
      </c>
    </row>
    <row r="9128" spans="1:16" x14ac:dyDescent="0.35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f t="shared" si="284"/>
        <v>0.5</v>
      </c>
      <c r="P9128">
        <f t="shared" si="285"/>
        <v>7.2035999999999998</v>
      </c>
    </row>
    <row r="9129" spans="1:16" x14ac:dyDescent="0.35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f t="shared" si="284"/>
        <v>0.5</v>
      </c>
      <c r="P9129">
        <f t="shared" si="285"/>
        <v>92.124899999999997</v>
      </c>
    </row>
    <row r="9130" spans="1:16" x14ac:dyDescent="0.35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f t="shared" si="284"/>
        <v>0.1</v>
      </c>
      <c r="P9130">
        <f t="shared" si="285"/>
        <v>161.46899999999999</v>
      </c>
    </row>
    <row r="9131" spans="1:16" x14ac:dyDescent="0.35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f t="shared" si="284"/>
        <v>0</v>
      </c>
      <c r="P9131">
        <f t="shared" si="285"/>
        <v>542.64599999999996</v>
      </c>
    </row>
    <row r="9132" spans="1:16" x14ac:dyDescent="0.35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f t="shared" si="284"/>
        <v>0</v>
      </c>
      <c r="P9132">
        <f t="shared" si="285"/>
        <v>17.023599999999998</v>
      </c>
    </row>
    <row r="9133" spans="1:16" x14ac:dyDescent="0.35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f t="shared" si="284"/>
        <v>0.5</v>
      </c>
      <c r="P9133">
        <f t="shared" si="285"/>
        <v>26.361600000000003</v>
      </c>
    </row>
    <row r="9134" spans="1:16" x14ac:dyDescent="0.35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f t="shared" si="284"/>
        <v>0.5</v>
      </c>
      <c r="P9134">
        <f t="shared" si="285"/>
        <v>133.26344999999998</v>
      </c>
    </row>
    <row r="9135" spans="1:16" x14ac:dyDescent="0.35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f t="shared" si="284"/>
        <v>0.5</v>
      </c>
      <c r="P9135">
        <f t="shared" si="285"/>
        <v>771.39450000000011</v>
      </c>
    </row>
    <row r="9136" spans="1:16" x14ac:dyDescent="0.35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f t="shared" si="284"/>
        <v>0.5</v>
      </c>
      <c r="P9136">
        <f t="shared" si="285"/>
        <v>228.33539999999999</v>
      </c>
    </row>
    <row r="9137" spans="1:16" x14ac:dyDescent="0.35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f t="shared" si="284"/>
        <v>0.5</v>
      </c>
      <c r="P9137">
        <f t="shared" si="285"/>
        <v>85.773600000000002</v>
      </c>
    </row>
    <row r="9138" spans="1:16" x14ac:dyDescent="0.35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f t="shared" si="284"/>
        <v>0.5</v>
      </c>
      <c r="P9138">
        <f t="shared" si="285"/>
        <v>10.207800000000001</v>
      </c>
    </row>
    <row r="9139" spans="1:16" x14ac:dyDescent="0.35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f t="shared" si="284"/>
        <v>0.5</v>
      </c>
      <c r="P9139">
        <f t="shared" si="285"/>
        <v>45.839999999999996</v>
      </c>
    </row>
    <row r="9140" spans="1:16" x14ac:dyDescent="0.35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f t="shared" si="284"/>
        <v>0.5</v>
      </c>
      <c r="P9140">
        <f t="shared" si="285"/>
        <v>251.08199999999999</v>
      </c>
    </row>
    <row r="9141" spans="1:16" x14ac:dyDescent="0.35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f t="shared" si="284"/>
        <v>0.5</v>
      </c>
      <c r="P9141">
        <f t="shared" si="285"/>
        <v>571.13279999999997</v>
      </c>
    </row>
    <row r="9142" spans="1:16" x14ac:dyDescent="0.35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f t="shared" si="284"/>
        <v>0</v>
      </c>
      <c r="P9142">
        <f t="shared" si="285"/>
        <v>111.98599999999999</v>
      </c>
    </row>
    <row r="9143" spans="1:16" x14ac:dyDescent="0.35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  <c r="O9143">
        <f t="shared" si="284"/>
        <v>0.1</v>
      </c>
      <c r="P9143">
        <f t="shared" si="285"/>
        <v>34.531200000000005</v>
      </c>
    </row>
    <row r="9144" spans="1:16" x14ac:dyDescent="0.35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f t="shared" si="284"/>
        <v>0.5</v>
      </c>
      <c r="P9144">
        <f t="shared" si="285"/>
        <v>7.9253999999999998</v>
      </c>
    </row>
    <row r="9145" spans="1:16" x14ac:dyDescent="0.35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f t="shared" si="284"/>
        <v>0.5</v>
      </c>
      <c r="P9145">
        <f t="shared" si="285"/>
        <v>1579.3987499999998</v>
      </c>
    </row>
    <row r="9146" spans="1:16" x14ac:dyDescent="0.35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f t="shared" si="284"/>
        <v>0.5</v>
      </c>
      <c r="P9146">
        <f t="shared" si="285"/>
        <v>69.118500000000012</v>
      </c>
    </row>
    <row r="9147" spans="1:16" x14ac:dyDescent="0.35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f t="shared" si="284"/>
        <v>0.5</v>
      </c>
      <c r="P9147">
        <f t="shared" si="285"/>
        <v>10.9512</v>
      </c>
    </row>
    <row r="9148" spans="1:16" x14ac:dyDescent="0.35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f t="shared" si="284"/>
        <v>0.5</v>
      </c>
      <c r="P9148">
        <f t="shared" si="285"/>
        <v>85.482900000000001</v>
      </c>
    </row>
    <row r="9149" spans="1:16" x14ac:dyDescent="0.35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f t="shared" si="284"/>
        <v>0.5</v>
      </c>
      <c r="P9149">
        <f t="shared" si="285"/>
        <v>7.9595999999999982</v>
      </c>
    </row>
    <row r="9150" spans="1:16" x14ac:dyDescent="0.35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f t="shared" si="284"/>
        <v>0.5</v>
      </c>
      <c r="P9150">
        <f t="shared" si="285"/>
        <v>1736.3618999999999</v>
      </c>
    </row>
    <row r="9151" spans="1:16" x14ac:dyDescent="0.35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f t="shared" si="284"/>
        <v>0.5</v>
      </c>
      <c r="P9151">
        <f t="shared" si="285"/>
        <v>108.07680000000002</v>
      </c>
    </row>
    <row r="9152" spans="1:16" x14ac:dyDescent="0.35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f t="shared" si="284"/>
        <v>0.5</v>
      </c>
      <c r="P9152">
        <f t="shared" si="285"/>
        <v>79.715999999999994</v>
      </c>
    </row>
    <row r="9153" spans="1:16" x14ac:dyDescent="0.35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f t="shared" si="284"/>
        <v>0</v>
      </c>
      <c r="P9153">
        <f t="shared" si="285"/>
        <v>12.2074</v>
      </c>
    </row>
    <row r="9154" spans="1:16" x14ac:dyDescent="0.35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  <c r="O9154">
        <f t="shared" si="284"/>
        <v>0</v>
      </c>
      <c r="P9154">
        <f t="shared" si="285"/>
        <v>21.75</v>
      </c>
    </row>
    <row r="9155" spans="1:16" x14ac:dyDescent="0.35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f t="shared" ref="O9155:O9218" si="286">IF(D9155="Same Day",0.2,IF(D9155="First Class",0.1,IF(D9155= "Standard Class",0.5,0)))</f>
        <v>0</v>
      </c>
      <c r="P9155">
        <f t="shared" ref="P9155:P9218" si="287">(K9155-N9155)*(1+O9155)</f>
        <v>14.611799999999999</v>
      </c>
    </row>
    <row r="9156" spans="1:16" x14ac:dyDescent="0.35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f t="shared" si="286"/>
        <v>0</v>
      </c>
      <c r="P9156">
        <f t="shared" si="287"/>
        <v>16.1738</v>
      </c>
    </row>
    <row r="9157" spans="1:16" x14ac:dyDescent="0.35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f t="shared" si="286"/>
        <v>0.5</v>
      </c>
      <c r="P9157">
        <f t="shared" si="287"/>
        <v>31.2624</v>
      </c>
    </row>
    <row r="9158" spans="1:16" x14ac:dyDescent="0.35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f t="shared" si="286"/>
        <v>0.5</v>
      </c>
      <c r="P9158">
        <f t="shared" si="287"/>
        <v>111.64619999999999</v>
      </c>
    </row>
    <row r="9159" spans="1:16" x14ac:dyDescent="0.35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  <c r="O9159">
        <f t="shared" si="286"/>
        <v>0.5</v>
      </c>
      <c r="P9159">
        <f t="shared" si="287"/>
        <v>202.59719999999999</v>
      </c>
    </row>
    <row r="9160" spans="1:16" x14ac:dyDescent="0.35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  <c r="O9160">
        <f t="shared" si="286"/>
        <v>0.5</v>
      </c>
      <c r="P9160">
        <f t="shared" si="287"/>
        <v>226.04669999999996</v>
      </c>
    </row>
    <row r="9161" spans="1:16" x14ac:dyDescent="0.35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f t="shared" si="286"/>
        <v>0.5</v>
      </c>
      <c r="P9161">
        <f t="shared" si="287"/>
        <v>11.0619</v>
      </c>
    </row>
    <row r="9162" spans="1:16" x14ac:dyDescent="0.35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  <c r="O9162">
        <f t="shared" si="286"/>
        <v>0.5</v>
      </c>
      <c r="P9162">
        <f t="shared" si="287"/>
        <v>29.700000000000003</v>
      </c>
    </row>
    <row r="9163" spans="1:16" x14ac:dyDescent="0.35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f t="shared" si="286"/>
        <v>0.5</v>
      </c>
      <c r="P9163">
        <f t="shared" si="287"/>
        <v>560.08680000000004</v>
      </c>
    </row>
    <row r="9164" spans="1:16" x14ac:dyDescent="0.35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f t="shared" si="286"/>
        <v>0.5</v>
      </c>
      <c r="P9164">
        <f t="shared" si="287"/>
        <v>754.81110000000001</v>
      </c>
    </row>
    <row r="9165" spans="1:16" x14ac:dyDescent="0.35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f t="shared" si="286"/>
        <v>0.5</v>
      </c>
      <c r="P9165">
        <f t="shared" si="287"/>
        <v>2.4502499999999996</v>
      </c>
    </row>
    <row r="9166" spans="1:16" x14ac:dyDescent="0.35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f t="shared" si="286"/>
        <v>0.5</v>
      </c>
      <c r="P9166">
        <f t="shared" si="287"/>
        <v>805.09500000000003</v>
      </c>
    </row>
    <row r="9167" spans="1:16" x14ac:dyDescent="0.35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  <c r="O9167">
        <f t="shared" si="286"/>
        <v>0</v>
      </c>
      <c r="P9167">
        <f t="shared" si="287"/>
        <v>3973.1600000000003</v>
      </c>
    </row>
    <row r="9168" spans="1:16" x14ac:dyDescent="0.35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f t="shared" si="286"/>
        <v>0</v>
      </c>
      <c r="P9168">
        <f t="shared" si="287"/>
        <v>54.521999999999991</v>
      </c>
    </row>
    <row r="9169" spans="1:16" x14ac:dyDescent="0.35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f t="shared" si="286"/>
        <v>0</v>
      </c>
      <c r="P9169">
        <f t="shared" si="287"/>
        <v>169.00799999999998</v>
      </c>
    </row>
    <row r="9170" spans="1:16" x14ac:dyDescent="0.35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f t="shared" si="286"/>
        <v>0.5</v>
      </c>
      <c r="P9170">
        <f t="shared" si="287"/>
        <v>259.00560000000002</v>
      </c>
    </row>
    <row r="9171" spans="1:16" x14ac:dyDescent="0.35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f t="shared" si="286"/>
        <v>0.5</v>
      </c>
      <c r="P9171">
        <f t="shared" si="287"/>
        <v>37.000799999999998</v>
      </c>
    </row>
    <row r="9172" spans="1:16" x14ac:dyDescent="0.35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f t="shared" si="286"/>
        <v>0.2</v>
      </c>
      <c r="P9172">
        <f t="shared" si="287"/>
        <v>36.434400000000004</v>
      </c>
    </row>
    <row r="9173" spans="1:16" x14ac:dyDescent="0.35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f t="shared" si="286"/>
        <v>0.2</v>
      </c>
      <c r="P9173">
        <f t="shared" si="287"/>
        <v>29.889599999999994</v>
      </c>
    </row>
    <row r="9174" spans="1:16" x14ac:dyDescent="0.35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f t="shared" si="286"/>
        <v>0.2</v>
      </c>
      <c r="P9174">
        <f t="shared" si="287"/>
        <v>1068.4224000000002</v>
      </c>
    </row>
    <row r="9175" spans="1:16" x14ac:dyDescent="0.35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  <c r="O9175">
        <f t="shared" si="286"/>
        <v>0.2</v>
      </c>
      <c r="P9175">
        <f t="shared" si="287"/>
        <v>14.027040000000001</v>
      </c>
    </row>
    <row r="9176" spans="1:16" x14ac:dyDescent="0.35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f t="shared" si="286"/>
        <v>0</v>
      </c>
      <c r="P9176">
        <f t="shared" si="287"/>
        <v>62.978999999999999</v>
      </c>
    </row>
    <row r="9177" spans="1:16" x14ac:dyDescent="0.35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f t="shared" si="286"/>
        <v>0</v>
      </c>
      <c r="P9177">
        <f t="shared" si="287"/>
        <v>10.1088</v>
      </c>
    </row>
    <row r="9178" spans="1:16" x14ac:dyDescent="0.35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f t="shared" si="286"/>
        <v>0.5</v>
      </c>
      <c r="P9178">
        <f t="shared" si="287"/>
        <v>77.715000000000003</v>
      </c>
    </row>
    <row r="9179" spans="1:16" x14ac:dyDescent="0.35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f t="shared" si="286"/>
        <v>0.5</v>
      </c>
      <c r="P9179">
        <f t="shared" si="287"/>
        <v>15.0984</v>
      </c>
    </row>
    <row r="9180" spans="1:16" x14ac:dyDescent="0.35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  <c r="O9180">
        <f t="shared" si="286"/>
        <v>0.5</v>
      </c>
      <c r="P9180">
        <f t="shared" si="287"/>
        <v>26.251499999999997</v>
      </c>
    </row>
    <row r="9181" spans="1:16" x14ac:dyDescent="0.35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  <c r="O9181">
        <f t="shared" si="286"/>
        <v>0.5</v>
      </c>
      <c r="P9181">
        <f t="shared" si="287"/>
        <v>995.45625000000007</v>
      </c>
    </row>
    <row r="9182" spans="1:16" x14ac:dyDescent="0.35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f t="shared" si="286"/>
        <v>0.5</v>
      </c>
      <c r="P9182">
        <f t="shared" si="287"/>
        <v>11.6532</v>
      </c>
    </row>
    <row r="9183" spans="1:16" x14ac:dyDescent="0.35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  <c r="O9183">
        <f t="shared" si="286"/>
        <v>0.5</v>
      </c>
      <c r="P9183">
        <f t="shared" si="287"/>
        <v>29.182499999999997</v>
      </c>
    </row>
    <row r="9184" spans="1:16" x14ac:dyDescent="0.35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  <c r="O9184">
        <f t="shared" si="286"/>
        <v>0.5</v>
      </c>
      <c r="P9184">
        <f t="shared" si="287"/>
        <v>71.930399999999992</v>
      </c>
    </row>
    <row r="9185" spans="1:16" x14ac:dyDescent="0.35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f t="shared" si="286"/>
        <v>0.5</v>
      </c>
      <c r="P9185">
        <f t="shared" si="287"/>
        <v>19.525199999999998</v>
      </c>
    </row>
    <row r="9186" spans="1:16" x14ac:dyDescent="0.35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  <c r="O9186">
        <f t="shared" si="286"/>
        <v>0.5</v>
      </c>
      <c r="P9186">
        <f t="shared" si="287"/>
        <v>54.337500000000006</v>
      </c>
    </row>
    <row r="9187" spans="1:16" x14ac:dyDescent="0.35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  <c r="O9187">
        <f t="shared" si="286"/>
        <v>0.5</v>
      </c>
      <c r="P9187">
        <f t="shared" si="287"/>
        <v>271.92899999999997</v>
      </c>
    </row>
    <row r="9188" spans="1:16" x14ac:dyDescent="0.35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f t="shared" si="286"/>
        <v>0.5</v>
      </c>
      <c r="P9188">
        <f t="shared" si="287"/>
        <v>1590.9479999999999</v>
      </c>
    </row>
    <row r="9189" spans="1:16" x14ac:dyDescent="0.35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  <c r="O9189">
        <f t="shared" si="286"/>
        <v>0.5</v>
      </c>
      <c r="P9189">
        <f t="shared" si="287"/>
        <v>6.2783999999999995</v>
      </c>
    </row>
    <row r="9190" spans="1:16" x14ac:dyDescent="0.35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f t="shared" si="286"/>
        <v>0.5</v>
      </c>
      <c r="P9190">
        <f t="shared" si="287"/>
        <v>26.888400000000004</v>
      </c>
    </row>
    <row r="9191" spans="1:16" x14ac:dyDescent="0.35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  <c r="O9191">
        <f t="shared" si="286"/>
        <v>0.5</v>
      </c>
      <c r="P9191">
        <f t="shared" si="287"/>
        <v>1243.26</v>
      </c>
    </row>
    <row r="9192" spans="1:16" x14ac:dyDescent="0.35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f t="shared" si="286"/>
        <v>0.5</v>
      </c>
      <c r="P9192">
        <f t="shared" si="287"/>
        <v>273.86699999999996</v>
      </c>
    </row>
    <row r="9193" spans="1:16" x14ac:dyDescent="0.35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f t="shared" si="286"/>
        <v>0.5</v>
      </c>
      <c r="P9193">
        <f t="shared" si="287"/>
        <v>51.11699999999999</v>
      </c>
    </row>
    <row r="9194" spans="1:16" x14ac:dyDescent="0.35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f t="shared" si="286"/>
        <v>0.5</v>
      </c>
      <c r="P9194">
        <f t="shared" si="287"/>
        <v>114.5508</v>
      </c>
    </row>
    <row r="9195" spans="1:16" x14ac:dyDescent="0.35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f t="shared" si="286"/>
        <v>0.5</v>
      </c>
      <c r="P9195">
        <f t="shared" si="287"/>
        <v>458.88720000000001</v>
      </c>
    </row>
    <row r="9196" spans="1:16" x14ac:dyDescent="0.35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f t="shared" si="286"/>
        <v>0.5</v>
      </c>
      <c r="P9196">
        <f t="shared" si="287"/>
        <v>66.588899999999995</v>
      </c>
    </row>
    <row r="9197" spans="1:16" x14ac:dyDescent="0.35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f t="shared" si="286"/>
        <v>0.5</v>
      </c>
      <c r="P9197">
        <f t="shared" si="287"/>
        <v>178.28100000000001</v>
      </c>
    </row>
    <row r="9198" spans="1:16" x14ac:dyDescent="0.35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f t="shared" si="286"/>
        <v>0.5</v>
      </c>
      <c r="P9198">
        <f t="shared" si="287"/>
        <v>31.168799999999997</v>
      </c>
    </row>
    <row r="9199" spans="1:16" x14ac:dyDescent="0.35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  <c r="O9199">
        <f t="shared" si="286"/>
        <v>0.5</v>
      </c>
      <c r="P9199">
        <f t="shared" si="287"/>
        <v>1960.0500000000002</v>
      </c>
    </row>
    <row r="9200" spans="1:16" x14ac:dyDescent="0.35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  <c r="O9200">
        <f t="shared" si="286"/>
        <v>0.5</v>
      </c>
      <c r="P9200">
        <f t="shared" si="287"/>
        <v>44.938800000000001</v>
      </c>
    </row>
    <row r="9201" spans="1:16" x14ac:dyDescent="0.35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f t="shared" si="286"/>
        <v>0.5</v>
      </c>
      <c r="P9201">
        <f t="shared" si="287"/>
        <v>337.029</v>
      </c>
    </row>
    <row r="9202" spans="1:16" x14ac:dyDescent="0.35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  <c r="O9202">
        <f t="shared" si="286"/>
        <v>0.1</v>
      </c>
      <c r="P9202">
        <f t="shared" si="287"/>
        <v>119.77020000000002</v>
      </c>
    </row>
    <row r="9203" spans="1:16" x14ac:dyDescent="0.35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f t="shared" si="286"/>
        <v>0.1</v>
      </c>
      <c r="P9203">
        <f t="shared" si="287"/>
        <v>184.21634000000003</v>
      </c>
    </row>
    <row r="9204" spans="1:16" x14ac:dyDescent="0.35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f t="shared" si="286"/>
        <v>0.5</v>
      </c>
      <c r="P9204">
        <f t="shared" si="287"/>
        <v>28.033200000000001</v>
      </c>
    </row>
    <row r="9205" spans="1:16" x14ac:dyDescent="0.35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  <c r="O9205">
        <f t="shared" si="286"/>
        <v>0.5</v>
      </c>
      <c r="P9205">
        <f t="shared" si="287"/>
        <v>124.14600000000002</v>
      </c>
    </row>
    <row r="9206" spans="1:16" x14ac:dyDescent="0.35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f t="shared" si="286"/>
        <v>0.5</v>
      </c>
      <c r="P9206">
        <f t="shared" si="287"/>
        <v>24.192</v>
      </c>
    </row>
    <row r="9207" spans="1:16" x14ac:dyDescent="0.35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f t="shared" si="286"/>
        <v>0.2</v>
      </c>
      <c r="P9207">
        <f t="shared" si="287"/>
        <v>13.18896</v>
      </c>
    </row>
    <row r="9208" spans="1:16" x14ac:dyDescent="0.35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f t="shared" si="286"/>
        <v>0.2</v>
      </c>
      <c r="P9208">
        <f t="shared" si="287"/>
        <v>32.348160000000007</v>
      </c>
    </row>
    <row r="9209" spans="1:16" x14ac:dyDescent="0.35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f t="shared" si="286"/>
        <v>0.5</v>
      </c>
      <c r="P9209">
        <f t="shared" si="287"/>
        <v>48.525750000000002</v>
      </c>
    </row>
    <row r="9210" spans="1:16" x14ac:dyDescent="0.35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f t="shared" si="286"/>
        <v>0</v>
      </c>
      <c r="P9210">
        <f t="shared" si="287"/>
        <v>11.884399999999999</v>
      </c>
    </row>
    <row r="9211" spans="1:16" x14ac:dyDescent="0.35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  <c r="O9211">
        <f t="shared" si="286"/>
        <v>0</v>
      </c>
      <c r="P9211">
        <f t="shared" si="287"/>
        <v>3.7856000000000001</v>
      </c>
    </row>
    <row r="9212" spans="1:16" x14ac:dyDescent="0.35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  <c r="O9212">
        <f t="shared" si="286"/>
        <v>0</v>
      </c>
      <c r="P9212">
        <f t="shared" si="287"/>
        <v>2.8080000000000003</v>
      </c>
    </row>
    <row r="9213" spans="1:16" x14ac:dyDescent="0.35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f t="shared" si="286"/>
        <v>0.5</v>
      </c>
      <c r="P9213">
        <f t="shared" si="287"/>
        <v>15.1632</v>
      </c>
    </row>
    <row r="9214" spans="1:16" x14ac:dyDescent="0.35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f t="shared" si="286"/>
        <v>0.5</v>
      </c>
      <c r="P9214">
        <f t="shared" si="287"/>
        <v>43.070400000000006</v>
      </c>
    </row>
    <row r="9215" spans="1:16" x14ac:dyDescent="0.35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f t="shared" si="286"/>
        <v>0.5</v>
      </c>
      <c r="P9215">
        <f t="shared" si="287"/>
        <v>76.2624</v>
      </c>
    </row>
    <row r="9216" spans="1:16" x14ac:dyDescent="0.35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f t="shared" si="286"/>
        <v>0.1</v>
      </c>
      <c r="P9216">
        <f t="shared" si="287"/>
        <v>15.058890000000003</v>
      </c>
    </row>
    <row r="9217" spans="1:16" x14ac:dyDescent="0.35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  <c r="O9217">
        <f t="shared" si="286"/>
        <v>0.5</v>
      </c>
      <c r="P9217">
        <f t="shared" si="287"/>
        <v>25.271999999999998</v>
      </c>
    </row>
    <row r="9218" spans="1:16" x14ac:dyDescent="0.35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f t="shared" si="286"/>
        <v>0.5</v>
      </c>
      <c r="P9218">
        <f t="shared" si="287"/>
        <v>57.800399999999996</v>
      </c>
    </row>
    <row r="9219" spans="1:16" x14ac:dyDescent="0.35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f t="shared" ref="O9219:O9282" si="288">IF(D9219="Same Day",0.2,IF(D9219="First Class",0.1,IF(D9219= "Standard Class",0.5,0)))</f>
        <v>0.1</v>
      </c>
      <c r="P9219">
        <f t="shared" ref="P9219:P9282" si="289">(K9219-N9219)*(1+O9219)</f>
        <v>8.5720799999999997</v>
      </c>
    </row>
    <row r="9220" spans="1:16" x14ac:dyDescent="0.35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f t="shared" si="288"/>
        <v>0.5</v>
      </c>
      <c r="P9220">
        <f t="shared" si="289"/>
        <v>62.004600000000011</v>
      </c>
    </row>
    <row r="9221" spans="1:16" x14ac:dyDescent="0.35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  <c r="O9221">
        <f t="shared" si="288"/>
        <v>0.5</v>
      </c>
      <c r="P9221">
        <f t="shared" si="289"/>
        <v>759.70440000000008</v>
      </c>
    </row>
    <row r="9222" spans="1:16" x14ac:dyDescent="0.35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f t="shared" si="288"/>
        <v>0.1</v>
      </c>
      <c r="P9222">
        <f t="shared" si="289"/>
        <v>6.4538100000000016</v>
      </c>
    </row>
    <row r="9223" spans="1:16" x14ac:dyDescent="0.35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f t="shared" si="288"/>
        <v>0.1</v>
      </c>
      <c r="P9223">
        <f t="shared" si="289"/>
        <v>1274.32844</v>
      </c>
    </row>
    <row r="9224" spans="1:16" x14ac:dyDescent="0.35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f t="shared" si="288"/>
        <v>0.1</v>
      </c>
      <c r="P9224">
        <f t="shared" si="289"/>
        <v>14.826240000000004</v>
      </c>
    </row>
    <row r="9225" spans="1:16" x14ac:dyDescent="0.35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f t="shared" si="288"/>
        <v>0.2</v>
      </c>
      <c r="P9225">
        <f t="shared" si="289"/>
        <v>24.8688</v>
      </c>
    </row>
    <row r="9226" spans="1:16" x14ac:dyDescent="0.35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f t="shared" si="288"/>
        <v>0.2</v>
      </c>
      <c r="P9226">
        <f t="shared" si="289"/>
        <v>4.4774399999999996</v>
      </c>
    </row>
    <row r="9227" spans="1:16" x14ac:dyDescent="0.35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f t="shared" si="288"/>
        <v>0.2</v>
      </c>
      <c r="P9227">
        <f t="shared" si="289"/>
        <v>12.680639999999999</v>
      </c>
    </row>
    <row r="9228" spans="1:16" x14ac:dyDescent="0.35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f t="shared" si="288"/>
        <v>0.2</v>
      </c>
      <c r="P9228">
        <f t="shared" si="289"/>
        <v>78.33672</v>
      </c>
    </row>
    <row r="9229" spans="1:16" x14ac:dyDescent="0.35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  <c r="O9229">
        <f t="shared" si="288"/>
        <v>0.5</v>
      </c>
      <c r="P9229">
        <f t="shared" si="289"/>
        <v>411.86880000000002</v>
      </c>
    </row>
    <row r="9230" spans="1:16" x14ac:dyDescent="0.35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  <c r="O9230">
        <f t="shared" si="288"/>
        <v>0.2</v>
      </c>
      <c r="P9230">
        <f t="shared" si="289"/>
        <v>4.032</v>
      </c>
    </row>
    <row r="9231" spans="1:16" x14ac:dyDescent="0.35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f t="shared" si="288"/>
        <v>0.1</v>
      </c>
      <c r="P9231">
        <f t="shared" si="289"/>
        <v>10.65339</v>
      </c>
    </row>
    <row r="9232" spans="1:16" x14ac:dyDescent="0.35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f t="shared" si="288"/>
        <v>0.1</v>
      </c>
      <c r="P9232">
        <f t="shared" si="289"/>
        <v>33.35904</v>
      </c>
    </row>
    <row r="9233" spans="1:16" x14ac:dyDescent="0.35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f t="shared" si="288"/>
        <v>0.5</v>
      </c>
      <c r="P9233">
        <f t="shared" si="289"/>
        <v>2461.5864000000001</v>
      </c>
    </row>
    <row r="9234" spans="1:16" x14ac:dyDescent="0.35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f t="shared" si="288"/>
        <v>0.5</v>
      </c>
      <c r="P9234">
        <f t="shared" si="289"/>
        <v>95.153400000000005</v>
      </c>
    </row>
    <row r="9235" spans="1:16" x14ac:dyDescent="0.35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f t="shared" si="288"/>
        <v>0.5</v>
      </c>
      <c r="P9235">
        <f t="shared" si="289"/>
        <v>34.084800000000001</v>
      </c>
    </row>
    <row r="9236" spans="1:16" x14ac:dyDescent="0.35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f t="shared" si="288"/>
        <v>0.5</v>
      </c>
      <c r="P9236">
        <f t="shared" si="289"/>
        <v>1534.4549999999999</v>
      </c>
    </row>
    <row r="9237" spans="1:16" x14ac:dyDescent="0.35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f t="shared" si="288"/>
        <v>0.5</v>
      </c>
      <c r="P9237">
        <f t="shared" si="289"/>
        <v>20.185200000000002</v>
      </c>
    </row>
    <row r="9238" spans="1:16" x14ac:dyDescent="0.35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f t="shared" si="288"/>
        <v>0.5</v>
      </c>
      <c r="P9238">
        <f t="shared" si="289"/>
        <v>810.4373999999998</v>
      </c>
    </row>
    <row r="9239" spans="1:16" x14ac:dyDescent="0.35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f t="shared" si="288"/>
        <v>0.5</v>
      </c>
      <c r="P9239">
        <f t="shared" si="289"/>
        <v>7.1292000000000009</v>
      </c>
    </row>
    <row r="9240" spans="1:16" x14ac:dyDescent="0.35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f t="shared" si="288"/>
        <v>0.1</v>
      </c>
      <c r="P9240">
        <f t="shared" si="289"/>
        <v>166.38292000000001</v>
      </c>
    </row>
    <row r="9241" spans="1:16" x14ac:dyDescent="0.35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f t="shared" si="288"/>
        <v>0.5</v>
      </c>
      <c r="P9241">
        <f t="shared" si="289"/>
        <v>54.299699999999994</v>
      </c>
    </row>
    <row r="9242" spans="1:16" x14ac:dyDescent="0.35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f t="shared" si="288"/>
        <v>0.5</v>
      </c>
      <c r="P9242">
        <f t="shared" si="289"/>
        <v>14.29785</v>
      </c>
    </row>
    <row r="9243" spans="1:16" x14ac:dyDescent="0.35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f t="shared" si="288"/>
        <v>0.5</v>
      </c>
      <c r="P9243">
        <f t="shared" si="289"/>
        <v>9.0008999999999997</v>
      </c>
    </row>
    <row r="9244" spans="1:16" x14ac:dyDescent="0.35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f t="shared" si="288"/>
        <v>0.5</v>
      </c>
      <c r="P9244">
        <f t="shared" si="289"/>
        <v>14.482800000000001</v>
      </c>
    </row>
    <row r="9245" spans="1:16" x14ac:dyDescent="0.35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f t="shared" si="288"/>
        <v>0.5</v>
      </c>
      <c r="P9245">
        <f t="shared" si="289"/>
        <v>169.17599999999999</v>
      </c>
    </row>
    <row r="9246" spans="1:16" x14ac:dyDescent="0.35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  <c r="O9246">
        <f t="shared" si="288"/>
        <v>0.5</v>
      </c>
      <c r="P9246">
        <f t="shared" si="289"/>
        <v>5.0039999999999996</v>
      </c>
    </row>
    <row r="9247" spans="1:16" x14ac:dyDescent="0.35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  <c r="O9247">
        <f t="shared" si="288"/>
        <v>0.5</v>
      </c>
      <c r="P9247">
        <f t="shared" si="289"/>
        <v>25.271999999999998</v>
      </c>
    </row>
    <row r="9248" spans="1:16" x14ac:dyDescent="0.35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  <c r="O9248">
        <f t="shared" si="288"/>
        <v>0.5</v>
      </c>
      <c r="P9248">
        <f t="shared" si="289"/>
        <v>10.4796</v>
      </c>
    </row>
    <row r="9249" spans="1:16" x14ac:dyDescent="0.35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  <c r="O9249">
        <f t="shared" si="288"/>
        <v>0.5</v>
      </c>
      <c r="P9249">
        <f t="shared" si="289"/>
        <v>3.0857999999999999</v>
      </c>
    </row>
    <row r="9250" spans="1:16" x14ac:dyDescent="0.35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  <c r="O9250">
        <f t="shared" si="288"/>
        <v>0.5</v>
      </c>
      <c r="P9250">
        <f t="shared" si="289"/>
        <v>3.4125000000000005</v>
      </c>
    </row>
    <row r="9251" spans="1:16" x14ac:dyDescent="0.35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f t="shared" si="288"/>
        <v>0.5</v>
      </c>
      <c r="P9251">
        <f t="shared" si="289"/>
        <v>992.17124999999999</v>
      </c>
    </row>
    <row r="9252" spans="1:16" x14ac:dyDescent="0.35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f t="shared" si="288"/>
        <v>0.5</v>
      </c>
      <c r="P9252">
        <f t="shared" si="289"/>
        <v>92.092800000000011</v>
      </c>
    </row>
    <row r="9253" spans="1:16" x14ac:dyDescent="0.35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  <c r="O9253">
        <f t="shared" si="288"/>
        <v>0.5</v>
      </c>
      <c r="P9253">
        <f t="shared" si="289"/>
        <v>111.012</v>
      </c>
    </row>
    <row r="9254" spans="1:16" x14ac:dyDescent="0.35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f t="shared" si="288"/>
        <v>0</v>
      </c>
      <c r="P9254">
        <f t="shared" si="289"/>
        <v>135.96599999999998</v>
      </c>
    </row>
    <row r="9255" spans="1:16" x14ac:dyDescent="0.35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f t="shared" si="288"/>
        <v>0</v>
      </c>
      <c r="P9255">
        <f t="shared" si="289"/>
        <v>6.7392000000000012</v>
      </c>
    </row>
    <row r="9256" spans="1:16" x14ac:dyDescent="0.35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  <c r="O9256">
        <f t="shared" si="288"/>
        <v>0</v>
      </c>
      <c r="P9256">
        <f t="shared" si="289"/>
        <v>45.667500000000004</v>
      </c>
    </row>
    <row r="9257" spans="1:16" x14ac:dyDescent="0.35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f t="shared" si="288"/>
        <v>0</v>
      </c>
      <c r="P9257">
        <f t="shared" si="289"/>
        <v>8.0675999999999988</v>
      </c>
    </row>
    <row r="9258" spans="1:16" x14ac:dyDescent="0.35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f t="shared" si="288"/>
        <v>0</v>
      </c>
      <c r="P9258">
        <f t="shared" si="289"/>
        <v>5.2056000000000004</v>
      </c>
    </row>
    <row r="9259" spans="1:16" x14ac:dyDescent="0.35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f t="shared" si="288"/>
        <v>0</v>
      </c>
      <c r="P9259">
        <f t="shared" si="289"/>
        <v>279.6696</v>
      </c>
    </row>
    <row r="9260" spans="1:16" x14ac:dyDescent="0.35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  <c r="O9260">
        <f t="shared" si="288"/>
        <v>0</v>
      </c>
      <c r="P9260">
        <f t="shared" si="289"/>
        <v>27.506999999999998</v>
      </c>
    </row>
    <row r="9261" spans="1:16" x14ac:dyDescent="0.35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f t="shared" si="288"/>
        <v>0</v>
      </c>
      <c r="P9261">
        <f t="shared" si="289"/>
        <v>62.361599999999996</v>
      </c>
    </row>
    <row r="9262" spans="1:16" x14ac:dyDescent="0.35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  <c r="O9262">
        <f t="shared" si="288"/>
        <v>0</v>
      </c>
      <c r="P9262">
        <f t="shared" si="289"/>
        <v>18.87</v>
      </c>
    </row>
    <row r="9263" spans="1:16" x14ac:dyDescent="0.35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  <c r="O9263">
        <f t="shared" si="288"/>
        <v>0.2</v>
      </c>
      <c r="P9263">
        <f t="shared" si="289"/>
        <v>262.41084000000001</v>
      </c>
    </row>
    <row r="9264" spans="1:16" x14ac:dyDescent="0.35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f t="shared" si="288"/>
        <v>0.5</v>
      </c>
      <c r="P9264">
        <f t="shared" si="289"/>
        <v>532.30905000000007</v>
      </c>
    </row>
    <row r="9265" spans="1:16" x14ac:dyDescent="0.35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f t="shared" si="288"/>
        <v>0.5</v>
      </c>
      <c r="P9265">
        <f t="shared" si="289"/>
        <v>323.89200000000005</v>
      </c>
    </row>
    <row r="9266" spans="1:16" x14ac:dyDescent="0.35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  <c r="O9266">
        <f t="shared" si="288"/>
        <v>0.5</v>
      </c>
      <c r="P9266">
        <f t="shared" si="289"/>
        <v>29.182499999999997</v>
      </c>
    </row>
    <row r="9267" spans="1:16" x14ac:dyDescent="0.35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f t="shared" si="288"/>
        <v>0.5</v>
      </c>
      <c r="P9267">
        <f t="shared" si="289"/>
        <v>60.795000000000002</v>
      </c>
    </row>
    <row r="9268" spans="1:16" x14ac:dyDescent="0.35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f t="shared" si="288"/>
        <v>0.1</v>
      </c>
      <c r="P9268">
        <f t="shared" si="289"/>
        <v>9.929920000000001</v>
      </c>
    </row>
    <row r="9269" spans="1:16" x14ac:dyDescent="0.35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f t="shared" si="288"/>
        <v>0.2</v>
      </c>
      <c r="P9269">
        <f t="shared" si="289"/>
        <v>114.89183999999999</v>
      </c>
    </row>
    <row r="9270" spans="1:16" x14ac:dyDescent="0.35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f t="shared" si="288"/>
        <v>0.2</v>
      </c>
      <c r="P9270">
        <f t="shared" si="289"/>
        <v>12.504959999999999</v>
      </c>
    </row>
    <row r="9271" spans="1:16" x14ac:dyDescent="0.35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f t="shared" si="288"/>
        <v>0.5</v>
      </c>
      <c r="P9271">
        <f t="shared" si="289"/>
        <v>31.285799999999998</v>
      </c>
    </row>
    <row r="9272" spans="1:16" x14ac:dyDescent="0.35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f t="shared" si="288"/>
        <v>0.5</v>
      </c>
      <c r="P9272">
        <f t="shared" si="289"/>
        <v>4278.6422999999995</v>
      </c>
    </row>
    <row r="9273" spans="1:16" x14ac:dyDescent="0.35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f t="shared" si="288"/>
        <v>0.5</v>
      </c>
      <c r="P9273">
        <f t="shared" si="289"/>
        <v>8.4167999999999985</v>
      </c>
    </row>
    <row r="9274" spans="1:16" x14ac:dyDescent="0.35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  <c r="O9274">
        <f t="shared" si="288"/>
        <v>0.5</v>
      </c>
      <c r="P9274">
        <f t="shared" si="289"/>
        <v>492.92880000000002</v>
      </c>
    </row>
    <row r="9275" spans="1:16" x14ac:dyDescent="0.35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f t="shared" si="288"/>
        <v>0.5</v>
      </c>
      <c r="P9275">
        <f t="shared" si="289"/>
        <v>1230.7932000000001</v>
      </c>
    </row>
    <row r="9276" spans="1:16" x14ac:dyDescent="0.35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  <c r="O9276">
        <f t="shared" si="288"/>
        <v>0.2</v>
      </c>
      <c r="P9276">
        <f t="shared" si="289"/>
        <v>171.93120000000002</v>
      </c>
    </row>
    <row r="9277" spans="1:16" x14ac:dyDescent="0.35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f t="shared" si="288"/>
        <v>0</v>
      </c>
      <c r="P9277">
        <f t="shared" si="289"/>
        <v>170.85120000000001</v>
      </c>
    </row>
    <row r="9278" spans="1:16" x14ac:dyDescent="0.35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  <c r="O9278">
        <f t="shared" si="288"/>
        <v>0</v>
      </c>
      <c r="P9278">
        <f t="shared" si="289"/>
        <v>35.94</v>
      </c>
    </row>
    <row r="9279" spans="1:16" x14ac:dyDescent="0.35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f t="shared" si="288"/>
        <v>0.5</v>
      </c>
      <c r="P9279">
        <f t="shared" si="289"/>
        <v>16.135200000000001</v>
      </c>
    </row>
    <row r="9280" spans="1:16" x14ac:dyDescent="0.35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f t="shared" si="288"/>
        <v>0.5</v>
      </c>
      <c r="P9280">
        <f t="shared" si="289"/>
        <v>20.402549999999998</v>
      </c>
    </row>
    <row r="9281" spans="1:16" x14ac:dyDescent="0.35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f t="shared" si="288"/>
        <v>0.5</v>
      </c>
      <c r="P9281">
        <f t="shared" si="289"/>
        <v>641.20499999999993</v>
      </c>
    </row>
    <row r="9282" spans="1:16" x14ac:dyDescent="0.35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  <c r="O9282">
        <f t="shared" si="288"/>
        <v>0.5</v>
      </c>
      <c r="P9282">
        <f t="shared" si="289"/>
        <v>184.36500000000001</v>
      </c>
    </row>
    <row r="9283" spans="1:16" x14ac:dyDescent="0.35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f t="shared" ref="O9283:O9346" si="290">IF(D9283="Same Day",0.2,IF(D9283="First Class",0.1,IF(D9283= "Standard Class",0.5,0)))</f>
        <v>0.5</v>
      </c>
      <c r="P9283">
        <f t="shared" ref="P9283:P9346" si="291">(K9283-N9283)*(1+O9283)</f>
        <v>71.295000000000002</v>
      </c>
    </row>
    <row r="9284" spans="1:16" x14ac:dyDescent="0.35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f t="shared" si="290"/>
        <v>0.5</v>
      </c>
      <c r="P9284">
        <f t="shared" si="291"/>
        <v>70.418399999999991</v>
      </c>
    </row>
    <row r="9285" spans="1:16" x14ac:dyDescent="0.35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  <c r="O9285">
        <f t="shared" si="290"/>
        <v>0</v>
      </c>
      <c r="P9285">
        <f t="shared" si="291"/>
        <v>7.7485999999999997</v>
      </c>
    </row>
    <row r="9286" spans="1:16" x14ac:dyDescent="0.35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f t="shared" si="290"/>
        <v>0.5</v>
      </c>
      <c r="P9286">
        <f t="shared" si="291"/>
        <v>524.57489999999996</v>
      </c>
    </row>
    <row r="9287" spans="1:16" x14ac:dyDescent="0.35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f t="shared" si="290"/>
        <v>0.1</v>
      </c>
      <c r="P9287">
        <f t="shared" si="291"/>
        <v>14.745279999999999</v>
      </c>
    </row>
    <row r="9288" spans="1:16" x14ac:dyDescent="0.35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f t="shared" si="290"/>
        <v>0.5</v>
      </c>
      <c r="P9288">
        <f t="shared" si="291"/>
        <v>26.863199999999999</v>
      </c>
    </row>
    <row r="9289" spans="1:16" x14ac:dyDescent="0.35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f t="shared" si="290"/>
        <v>0.5</v>
      </c>
      <c r="P9289">
        <f t="shared" si="291"/>
        <v>813.66975000000002</v>
      </c>
    </row>
    <row r="9290" spans="1:16" x14ac:dyDescent="0.35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f t="shared" si="290"/>
        <v>0.1</v>
      </c>
      <c r="P9290">
        <f t="shared" si="291"/>
        <v>1204.2082800000001</v>
      </c>
    </row>
    <row r="9291" spans="1:16" x14ac:dyDescent="0.35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  <c r="O9291">
        <f t="shared" si="290"/>
        <v>0</v>
      </c>
      <c r="P9291">
        <f t="shared" si="291"/>
        <v>25.922299999999996</v>
      </c>
    </row>
    <row r="9292" spans="1:16" x14ac:dyDescent="0.35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  <c r="O9292">
        <f t="shared" si="290"/>
        <v>0.1</v>
      </c>
      <c r="P9292">
        <f t="shared" si="291"/>
        <v>7.6850399999999999</v>
      </c>
    </row>
    <row r="9293" spans="1:16" x14ac:dyDescent="0.35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  <c r="O9293">
        <f t="shared" si="290"/>
        <v>0.1</v>
      </c>
      <c r="P9293">
        <f t="shared" si="291"/>
        <v>20.872500000000002</v>
      </c>
    </row>
    <row r="9294" spans="1:16" x14ac:dyDescent="0.35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f t="shared" si="290"/>
        <v>0.2</v>
      </c>
      <c r="P9294">
        <f t="shared" si="291"/>
        <v>1.8014399999999999</v>
      </c>
    </row>
    <row r="9295" spans="1:16" x14ac:dyDescent="0.35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  <c r="O9295">
        <f t="shared" si="290"/>
        <v>0</v>
      </c>
      <c r="P9295">
        <f t="shared" si="291"/>
        <v>23.213999999999999</v>
      </c>
    </row>
    <row r="9296" spans="1:16" x14ac:dyDescent="0.35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  <c r="O9296">
        <f t="shared" si="290"/>
        <v>0.5</v>
      </c>
      <c r="P9296">
        <f t="shared" si="291"/>
        <v>13.265099999999999</v>
      </c>
    </row>
    <row r="9297" spans="1:16" x14ac:dyDescent="0.35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f t="shared" si="290"/>
        <v>0.5</v>
      </c>
      <c r="P9297">
        <f t="shared" si="291"/>
        <v>271.34640000000002</v>
      </c>
    </row>
    <row r="9298" spans="1:16" x14ac:dyDescent="0.35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f t="shared" si="290"/>
        <v>0</v>
      </c>
      <c r="P9298">
        <f t="shared" si="291"/>
        <v>33.139200000000002</v>
      </c>
    </row>
    <row r="9299" spans="1:16" x14ac:dyDescent="0.35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f t="shared" si="290"/>
        <v>0</v>
      </c>
      <c r="P9299">
        <f t="shared" si="291"/>
        <v>220.2912</v>
      </c>
    </row>
    <row r="9300" spans="1:16" x14ac:dyDescent="0.35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f t="shared" si="290"/>
        <v>0</v>
      </c>
      <c r="P9300">
        <f t="shared" si="291"/>
        <v>67.84620000000001</v>
      </c>
    </row>
    <row r="9301" spans="1:16" x14ac:dyDescent="0.35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f t="shared" si="290"/>
        <v>0</v>
      </c>
      <c r="P9301">
        <f t="shared" si="291"/>
        <v>11.211200000000002</v>
      </c>
    </row>
    <row r="9302" spans="1:16" x14ac:dyDescent="0.35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f t="shared" si="290"/>
        <v>0</v>
      </c>
      <c r="P9302">
        <f t="shared" si="291"/>
        <v>76.930999999999997</v>
      </c>
    </row>
    <row r="9303" spans="1:16" x14ac:dyDescent="0.35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f t="shared" si="290"/>
        <v>0</v>
      </c>
      <c r="P9303">
        <f t="shared" si="291"/>
        <v>91.844999999999999</v>
      </c>
    </row>
    <row r="9304" spans="1:16" x14ac:dyDescent="0.35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f t="shared" si="290"/>
        <v>0</v>
      </c>
      <c r="P9304">
        <f t="shared" si="291"/>
        <v>6.9863999999999997</v>
      </c>
    </row>
    <row r="9305" spans="1:16" x14ac:dyDescent="0.35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  <c r="O9305">
        <f t="shared" si="290"/>
        <v>0</v>
      </c>
      <c r="P9305">
        <f t="shared" si="291"/>
        <v>10.108799999999999</v>
      </c>
    </row>
    <row r="9306" spans="1:16" x14ac:dyDescent="0.35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f t="shared" si="290"/>
        <v>0</v>
      </c>
      <c r="P9306">
        <f t="shared" si="291"/>
        <v>3.7637999999999998</v>
      </c>
    </row>
    <row r="9307" spans="1:16" x14ac:dyDescent="0.35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  <c r="O9307">
        <f t="shared" si="290"/>
        <v>0.5</v>
      </c>
      <c r="P9307">
        <f t="shared" si="291"/>
        <v>9.3239999999999998</v>
      </c>
    </row>
    <row r="9308" spans="1:16" x14ac:dyDescent="0.35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  <c r="O9308">
        <f t="shared" si="290"/>
        <v>0.5</v>
      </c>
      <c r="P9308">
        <f t="shared" si="291"/>
        <v>6.9863999999999997</v>
      </c>
    </row>
    <row r="9309" spans="1:16" x14ac:dyDescent="0.35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  <c r="O9309">
        <f t="shared" si="290"/>
        <v>0.5</v>
      </c>
      <c r="P9309">
        <f t="shared" si="291"/>
        <v>16.740000000000002</v>
      </c>
    </row>
    <row r="9310" spans="1:16" x14ac:dyDescent="0.35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f t="shared" si="290"/>
        <v>0.5</v>
      </c>
      <c r="P9310">
        <f t="shared" si="291"/>
        <v>44.342999999999996</v>
      </c>
    </row>
    <row r="9311" spans="1:16" x14ac:dyDescent="0.35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f t="shared" si="290"/>
        <v>0.5</v>
      </c>
      <c r="P9311">
        <f t="shared" si="291"/>
        <v>23.277600000000003</v>
      </c>
    </row>
    <row r="9312" spans="1:16" x14ac:dyDescent="0.35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f t="shared" si="290"/>
        <v>0.5</v>
      </c>
      <c r="P9312">
        <f t="shared" si="291"/>
        <v>151.27199999999999</v>
      </c>
    </row>
    <row r="9313" spans="1:16" x14ac:dyDescent="0.35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f t="shared" si="290"/>
        <v>0.5</v>
      </c>
      <c r="P9313">
        <f t="shared" si="291"/>
        <v>4.8048000000000002</v>
      </c>
    </row>
    <row r="9314" spans="1:16" x14ac:dyDescent="0.35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f t="shared" si="290"/>
        <v>0.5</v>
      </c>
      <c r="P9314">
        <f t="shared" si="291"/>
        <v>88.08959999999999</v>
      </c>
    </row>
    <row r="9315" spans="1:16" x14ac:dyDescent="0.35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  <c r="O9315">
        <f t="shared" si="290"/>
        <v>0.2</v>
      </c>
      <c r="P9315">
        <f t="shared" si="291"/>
        <v>361.42847999999998</v>
      </c>
    </row>
    <row r="9316" spans="1:16" x14ac:dyDescent="0.35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f t="shared" si="290"/>
        <v>0.2</v>
      </c>
      <c r="P9316">
        <f t="shared" si="291"/>
        <v>92.480640000000008</v>
      </c>
    </row>
    <row r="9317" spans="1:16" x14ac:dyDescent="0.35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f t="shared" si="290"/>
        <v>0.5</v>
      </c>
      <c r="P9317">
        <f t="shared" si="291"/>
        <v>219.74669999999998</v>
      </c>
    </row>
    <row r="9318" spans="1:16" x14ac:dyDescent="0.35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f t="shared" si="290"/>
        <v>0.5</v>
      </c>
      <c r="P9318">
        <f t="shared" si="291"/>
        <v>1398.9533999999999</v>
      </c>
    </row>
    <row r="9319" spans="1:16" x14ac:dyDescent="0.35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f t="shared" si="290"/>
        <v>0.5</v>
      </c>
      <c r="P9319">
        <f t="shared" si="291"/>
        <v>76.347000000000008</v>
      </c>
    </row>
    <row r="9320" spans="1:16" x14ac:dyDescent="0.35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f t="shared" si="290"/>
        <v>0.5</v>
      </c>
      <c r="P9320">
        <f t="shared" si="291"/>
        <v>10.4208</v>
      </c>
    </row>
    <row r="9321" spans="1:16" x14ac:dyDescent="0.35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f t="shared" si="290"/>
        <v>0.5</v>
      </c>
      <c r="P9321">
        <f t="shared" si="291"/>
        <v>207.43440000000001</v>
      </c>
    </row>
    <row r="9322" spans="1:16" x14ac:dyDescent="0.35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f t="shared" si="290"/>
        <v>0.5</v>
      </c>
      <c r="P9322">
        <f t="shared" si="291"/>
        <v>228.98039999999997</v>
      </c>
    </row>
    <row r="9323" spans="1:16" x14ac:dyDescent="0.35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f t="shared" si="290"/>
        <v>0.5</v>
      </c>
      <c r="P9323">
        <f t="shared" si="291"/>
        <v>25.596</v>
      </c>
    </row>
    <row r="9324" spans="1:16" x14ac:dyDescent="0.35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f t="shared" si="290"/>
        <v>0.5</v>
      </c>
      <c r="P9324">
        <f t="shared" si="291"/>
        <v>225.60719999999998</v>
      </c>
    </row>
    <row r="9325" spans="1:16" x14ac:dyDescent="0.35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f t="shared" si="290"/>
        <v>0.5</v>
      </c>
      <c r="P9325">
        <f t="shared" si="291"/>
        <v>170.94239999999999</v>
      </c>
    </row>
    <row r="9326" spans="1:16" x14ac:dyDescent="0.35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f t="shared" si="290"/>
        <v>0.5</v>
      </c>
      <c r="P9326">
        <f t="shared" si="291"/>
        <v>803.00160000000005</v>
      </c>
    </row>
    <row r="9327" spans="1:16" x14ac:dyDescent="0.35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f t="shared" si="290"/>
        <v>0.5</v>
      </c>
      <c r="P9327">
        <f t="shared" si="291"/>
        <v>73.871999999999986</v>
      </c>
    </row>
    <row r="9328" spans="1:16" x14ac:dyDescent="0.35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f t="shared" si="290"/>
        <v>0.1</v>
      </c>
      <c r="P9328">
        <f t="shared" si="291"/>
        <v>50.761919999999996</v>
      </c>
    </row>
    <row r="9329" spans="1:16" x14ac:dyDescent="0.35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f t="shared" si="290"/>
        <v>0.1</v>
      </c>
      <c r="P9329">
        <f t="shared" si="291"/>
        <v>463.68696</v>
      </c>
    </row>
    <row r="9330" spans="1:16" x14ac:dyDescent="0.35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  <c r="O9330">
        <f t="shared" si="290"/>
        <v>0.1</v>
      </c>
      <c r="P9330">
        <f t="shared" si="291"/>
        <v>20.576160000000002</v>
      </c>
    </row>
    <row r="9331" spans="1:16" x14ac:dyDescent="0.35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f t="shared" si="290"/>
        <v>0.1</v>
      </c>
      <c r="P9331">
        <f t="shared" si="291"/>
        <v>32.873280000000001</v>
      </c>
    </row>
    <row r="9332" spans="1:16" x14ac:dyDescent="0.35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f t="shared" si="290"/>
        <v>0.5</v>
      </c>
      <c r="P9332">
        <f t="shared" si="291"/>
        <v>12.370200000000001</v>
      </c>
    </row>
    <row r="9333" spans="1:16" x14ac:dyDescent="0.35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f t="shared" si="290"/>
        <v>0.5</v>
      </c>
      <c r="P9333">
        <f t="shared" si="291"/>
        <v>1176.03</v>
      </c>
    </row>
    <row r="9334" spans="1:16" x14ac:dyDescent="0.35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f t="shared" si="290"/>
        <v>0</v>
      </c>
      <c r="P9334">
        <f t="shared" si="291"/>
        <v>144.8032</v>
      </c>
    </row>
    <row r="9335" spans="1:16" x14ac:dyDescent="0.35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  <c r="O9335">
        <f t="shared" si="290"/>
        <v>0</v>
      </c>
      <c r="P9335">
        <f t="shared" si="291"/>
        <v>7.5259999999999989</v>
      </c>
    </row>
    <row r="9336" spans="1:16" x14ac:dyDescent="0.35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f t="shared" si="290"/>
        <v>0.1</v>
      </c>
      <c r="P9336">
        <f t="shared" si="291"/>
        <v>363.07656000000003</v>
      </c>
    </row>
    <row r="9337" spans="1:16" x14ac:dyDescent="0.35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f t="shared" si="290"/>
        <v>0.1</v>
      </c>
      <c r="P9337">
        <f t="shared" si="291"/>
        <v>3.4214399999999996</v>
      </c>
    </row>
    <row r="9338" spans="1:16" x14ac:dyDescent="0.35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f t="shared" si="290"/>
        <v>0.5</v>
      </c>
      <c r="P9338">
        <f t="shared" si="291"/>
        <v>13.693499999999997</v>
      </c>
    </row>
    <row r="9339" spans="1:16" x14ac:dyDescent="0.35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f t="shared" si="290"/>
        <v>0</v>
      </c>
      <c r="P9339">
        <f t="shared" si="291"/>
        <v>1.8699999999999999</v>
      </c>
    </row>
    <row r="9340" spans="1:16" x14ac:dyDescent="0.35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f t="shared" si="290"/>
        <v>0</v>
      </c>
      <c r="P9340">
        <f t="shared" si="291"/>
        <v>13.041599999999999</v>
      </c>
    </row>
    <row r="9341" spans="1:16" x14ac:dyDescent="0.35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f t="shared" si="290"/>
        <v>0</v>
      </c>
      <c r="P9341">
        <f t="shared" si="291"/>
        <v>77.766899999999993</v>
      </c>
    </row>
    <row r="9342" spans="1:16" x14ac:dyDescent="0.35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  <c r="O9342">
        <f t="shared" si="290"/>
        <v>0</v>
      </c>
      <c r="P9342">
        <f t="shared" si="291"/>
        <v>9.75</v>
      </c>
    </row>
    <row r="9343" spans="1:16" x14ac:dyDescent="0.35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f t="shared" si="290"/>
        <v>0</v>
      </c>
      <c r="P9343">
        <f t="shared" si="291"/>
        <v>105.8184</v>
      </c>
    </row>
    <row r="9344" spans="1:16" x14ac:dyDescent="0.35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f t="shared" si="290"/>
        <v>0.5</v>
      </c>
      <c r="P9344">
        <f t="shared" si="291"/>
        <v>47.984999999999999</v>
      </c>
    </row>
    <row r="9345" spans="1:16" x14ac:dyDescent="0.35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  <c r="O9345">
        <f t="shared" si="290"/>
        <v>0.1</v>
      </c>
      <c r="P9345">
        <f t="shared" si="291"/>
        <v>618.59930000000008</v>
      </c>
    </row>
    <row r="9346" spans="1:16" x14ac:dyDescent="0.35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f t="shared" si="290"/>
        <v>0.1</v>
      </c>
      <c r="P9346">
        <f t="shared" si="291"/>
        <v>11.52525</v>
      </c>
    </row>
    <row r="9347" spans="1:16" x14ac:dyDescent="0.35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f t="shared" ref="O9347:O9410" si="292">IF(D9347="Same Day",0.2,IF(D9347="First Class",0.1,IF(D9347= "Standard Class",0.5,0)))</f>
        <v>0.1</v>
      </c>
      <c r="P9347">
        <f t="shared" ref="P9347:P9410" si="293">(K9347-N9347)*(1+O9347)</f>
        <v>76.024080000000012</v>
      </c>
    </row>
    <row r="9348" spans="1:16" x14ac:dyDescent="0.35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f t="shared" si="292"/>
        <v>0.1</v>
      </c>
      <c r="P9348">
        <f t="shared" si="293"/>
        <v>24.039840000000002</v>
      </c>
    </row>
    <row r="9349" spans="1:16" x14ac:dyDescent="0.35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  <c r="O9349">
        <f t="shared" si="292"/>
        <v>0.1</v>
      </c>
      <c r="P9349">
        <f t="shared" si="293"/>
        <v>1003.5069000000001</v>
      </c>
    </row>
    <row r="9350" spans="1:16" x14ac:dyDescent="0.35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f t="shared" si="292"/>
        <v>0.5</v>
      </c>
      <c r="P9350">
        <f t="shared" si="293"/>
        <v>960.70080000000007</v>
      </c>
    </row>
    <row r="9351" spans="1:16" x14ac:dyDescent="0.35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f t="shared" si="292"/>
        <v>0.5</v>
      </c>
      <c r="P9351">
        <f t="shared" si="293"/>
        <v>46.575600000000009</v>
      </c>
    </row>
    <row r="9352" spans="1:16" x14ac:dyDescent="0.35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f t="shared" si="292"/>
        <v>0.5</v>
      </c>
      <c r="P9352">
        <f t="shared" si="293"/>
        <v>13.133399999999998</v>
      </c>
    </row>
    <row r="9353" spans="1:16" x14ac:dyDescent="0.35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f t="shared" si="292"/>
        <v>0.5</v>
      </c>
      <c r="P9353">
        <f t="shared" si="293"/>
        <v>308.30490000000003</v>
      </c>
    </row>
    <row r="9354" spans="1:16" x14ac:dyDescent="0.35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f t="shared" si="292"/>
        <v>0.1</v>
      </c>
      <c r="P9354">
        <f t="shared" si="293"/>
        <v>588.86784000000011</v>
      </c>
    </row>
    <row r="9355" spans="1:16" x14ac:dyDescent="0.35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f t="shared" si="292"/>
        <v>0.1</v>
      </c>
      <c r="P9355">
        <f t="shared" si="293"/>
        <v>8.4823199999999996</v>
      </c>
    </row>
    <row r="9356" spans="1:16" x14ac:dyDescent="0.35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f t="shared" si="292"/>
        <v>0.5</v>
      </c>
      <c r="P9356">
        <f t="shared" si="293"/>
        <v>15.1632</v>
      </c>
    </row>
    <row r="9357" spans="1:16" x14ac:dyDescent="0.35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  <c r="O9357">
        <f t="shared" si="292"/>
        <v>0.5</v>
      </c>
      <c r="P9357">
        <f t="shared" si="293"/>
        <v>3.9312</v>
      </c>
    </row>
    <row r="9358" spans="1:16" x14ac:dyDescent="0.35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f t="shared" si="292"/>
        <v>0.5</v>
      </c>
      <c r="P9358">
        <f t="shared" si="293"/>
        <v>14.739299999999997</v>
      </c>
    </row>
    <row r="9359" spans="1:16" x14ac:dyDescent="0.35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f t="shared" si="292"/>
        <v>0</v>
      </c>
      <c r="P9359">
        <f t="shared" si="293"/>
        <v>28.027999999999999</v>
      </c>
    </row>
    <row r="9360" spans="1:16" x14ac:dyDescent="0.35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f t="shared" si="292"/>
        <v>0</v>
      </c>
      <c r="P9360">
        <f t="shared" si="293"/>
        <v>413.06729999999999</v>
      </c>
    </row>
    <row r="9361" spans="1:16" x14ac:dyDescent="0.35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f t="shared" si="292"/>
        <v>0</v>
      </c>
      <c r="P9361">
        <f t="shared" si="293"/>
        <v>38.163399999999996</v>
      </c>
    </row>
    <row r="9362" spans="1:16" x14ac:dyDescent="0.35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  <c r="O9362">
        <f t="shared" si="292"/>
        <v>0</v>
      </c>
      <c r="P9362">
        <f t="shared" si="293"/>
        <v>428.68</v>
      </c>
    </row>
    <row r="9363" spans="1:16" x14ac:dyDescent="0.35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f t="shared" si="292"/>
        <v>0.5</v>
      </c>
      <c r="P9363">
        <f t="shared" si="293"/>
        <v>30.384899999999998</v>
      </c>
    </row>
    <row r="9364" spans="1:16" x14ac:dyDescent="0.35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  <c r="O9364">
        <f t="shared" si="292"/>
        <v>0.5</v>
      </c>
      <c r="P9364">
        <f t="shared" si="293"/>
        <v>18.944099999999999</v>
      </c>
    </row>
    <row r="9365" spans="1:16" x14ac:dyDescent="0.35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f t="shared" si="292"/>
        <v>0.5</v>
      </c>
      <c r="P9365">
        <f t="shared" si="293"/>
        <v>23.5791</v>
      </c>
    </row>
    <row r="9366" spans="1:16" x14ac:dyDescent="0.35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f t="shared" si="292"/>
        <v>0.5</v>
      </c>
      <c r="P9366">
        <f t="shared" si="293"/>
        <v>528.20039999999995</v>
      </c>
    </row>
    <row r="9367" spans="1:16" x14ac:dyDescent="0.35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f t="shared" si="292"/>
        <v>0.1</v>
      </c>
      <c r="P9367">
        <f t="shared" si="293"/>
        <v>6.4851600000000014</v>
      </c>
    </row>
    <row r="9368" spans="1:16" x14ac:dyDescent="0.35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  <c r="O9368">
        <f t="shared" si="292"/>
        <v>0.5</v>
      </c>
      <c r="P9368">
        <f t="shared" si="293"/>
        <v>64.2</v>
      </c>
    </row>
    <row r="9369" spans="1:16" x14ac:dyDescent="0.35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f t="shared" si="292"/>
        <v>0.5</v>
      </c>
      <c r="P9369">
        <f t="shared" si="293"/>
        <v>2389.5540000000001</v>
      </c>
    </row>
    <row r="9370" spans="1:16" x14ac:dyDescent="0.35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f t="shared" si="292"/>
        <v>0.1</v>
      </c>
      <c r="P9370">
        <f t="shared" si="293"/>
        <v>21.701679999999996</v>
      </c>
    </row>
    <row r="9371" spans="1:16" x14ac:dyDescent="0.35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f t="shared" si="292"/>
        <v>0</v>
      </c>
      <c r="P9371">
        <f t="shared" si="293"/>
        <v>229.29480000000004</v>
      </c>
    </row>
    <row r="9372" spans="1:16" x14ac:dyDescent="0.35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f t="shared" si="292"/>
        <v>0.1</v>
      </c>
      <c r="P9372">
        <f t="shared" si="293"/>
        <v>50.297280000000001</v>
      </c>
    </row>
    <row r="9373" spans="1:16" x14ac:dyDescent="0.35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f t="shared" si="292"/>
        <v>0.1</v>
      </c>
      <c r="P9373">
        <f t="shared" si="293"/>
        <v>443.42826000000002</v>
      </c>
    </row>
    <row r="9374" spans="1:16" x14ac:dyDescent="0.35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f t="shared" si="292"/>
        <v>0.1</v>
      </c>
      <c r="P9374">
        <f t="shared" si="293"/>
        <v>5.6380499999999989</v>
      </c>
    </row>
    <row r="9375" spans="1:16" x14ac:dyDescent="0.35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f t="shared" si="292"/>
        <v>0.5</v>
      </c>
      <c r="P9375">
        <f t="shared" si="293"/>
        <v>551.17650000000003</v>
      </c>
    </row>
    <row r="9376" spans="1:16" x14ac:dyDescent="0.35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  <c r="O9376">
        <f t="shared" si="292"/>
        <v>0.5</v>
      </c>
      <c r="P9376">
        <f t="shared" si="293"/>
        <v>68.131799999999998</v>
      </c>
    </row>
    <row r="9377" spans="1:16" x14ac:dyDescent="0.35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  <c r="O9377">
        <f t="shared" si="292"/>
        <v>0</v>
      </c>
      <c r="P9377">
        <f t="shared" si="293"/>
        <v>39.5</v>
      </c>
    </row>
    <row r="9378" spans="1:16" x14ac:dyDescent="0.35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  <c r="O9378">
        <f t="shared" si="292"/>
        <v>0.5</v>
      </c>
      <c r="P9378">
        <f t="shared" si="293"/>
        <v>27.189</v>
      </c>
    </row>
    <row r="9379" spans="1:16" x14ac:dyDescent="0.35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f t="shared" si="292"/>
        <v>0.5</v>
      </c>
      <c r="P9379">
        <f t="shared" si="293"/>
        <v>36.141599999999997</v>
      </c>
    </row>
    <row r="9380" spans="1:16" x14ac:dyDescent="0.35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f t="shared" si="292"/>
        <v>0.5</v>
      </c>
      <c r="P9380">
        <f t="shared" si="293"/>
        <v>7.0278</v>
      </c>
    </row>
    <row r="9381" spans="1:16" x14ac:dyDescent="0.35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f t="shared" si="292"/>
        <v>0</v>
      </c>
      <c r="P9381">
        <f t="shared" si="293"/>
        <v>29.5932</v>
      </c>
    </row>
    <row r="9382" spans="1:16" x14ac:dyDescent="0.35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f t="shared" si="292"/>
        <v>0</v>
      </c>
      <c r="P9382">
        <f t="shared" si="293"/>
        <v>58.305600000000005</v>
      </c>
    </row>
    <row r="9383" spans="1:16" x14ac:dyDescent="0.35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f t="shared" si="292"/>
        <v>0</v>
      </c>
      <c r="P9383">
        <f t="shared" si="293"/>
        <v>434.87880000000001</v>
      </c>
    </row>
    <row r="9384" spans="1:16" x14ac:dyDescent="0.35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f t="shared" si="292"/>
        <v>0</v>
      </c>
      <c r="P9384">
        <f t="shared" si="293"/>
        <v>0.84000000000000008</v>
      </c>
    </row>
    <row r="9385" spans="1:16" x14ac:dyDescent="0.35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f t="shared" si="292"/>
        <v>0</v>
      </c>
      <c r="P9385">
        <f t="shared" si="293"/>
        <v>84.969000000000008</v>
      </c>
    </row>
    <row r="9386" spans="1:16" x14ac:dyDescent="0.35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f t="shared" si="292"/>
        <v>0.5</v>
      </c>
      <c r="P9386">
        <f t="shared" si="293"/>
        <v>20.217600000000004</v>
      </c>
    </row>
    <row r="9387" spans="1:16" x14ac:dyDescent="0.35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f t="shared" si="292"/>
        <v>0.5</v>
      </c>
      <c r="P9387">
        <f t="shared" si="293"/>
        <v>131.12639999999999</v>
      </c>
    </row>
    <row r="9388" spans="1:16" x14ac:dyDescent="0.35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f t="shared" si="292"/>
        <v>0.5</v>
      </c>
      <c r="P9388">
        <f t="shared" si="293"/>
        <v>63.536400000000008</v>
      </c>
    </row>
    <row r="9389" spans="1:16" x14ac:dyDescent="0.35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f t="shared" si="292"/>
        <v>0.5</v>
      </c>
      <c r="P9389">
        <f t="shared" si="293"/>
        <v>9.7625999999999991</v>
      </c>
    </row>
    <row r="9390" spans="1:16" x14ac:dyDescent="0.35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f t="shared" si="292"/>
        <v>0.5</v>
      </c>
      <c r="P9390">
        <f t="shared" si="293"/>
        <v>586.37520000000018</v>
      </c>
    </row>
    <row r="9391" spans="1:16" x14ac:dyDescent="0.35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f t="shared" si="292"/>
        <v>0.5</v>
      </c>
      <c r="P9391">
        <f t="shared" si="293"/>
        <v>1.6217999999999999</v>
      </c>
    </row>
    <row r="9392" spans="1:16" x14ac:dyDescent="0.35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f t="shared" si="292"/>
        <v>0.5</v>
      </c>
      <c r="P9392">
        <f t="shared" si="293"/>
        <v>321.91874999999999</v>
      </c>
    </row>
    <row r="9393" spans="1:16" x14ac:dyDescent="0.35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f t="shared" si="292"/>
        <v>0.1</v>
      </c>
      <c r="P9393">
        <f t="shared" si="293"/>
        <v>5.9340600000000014</v>
      </c>
    </row>
    <row r="9394" spans="1:16" x14ac:dyDescent="0.35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f t="shared" si="292"/>
        <v>0.2</v>
      </c>
      <c r="P9394">
        <f t="shared" si="293"/>
        <v>733.74336000000005</v>
      </c>
    </row>
    <row r="9395" spans="1:16" x14ac:dyDescent="0.35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f t="shared" si="292"/>
        <v>0.1</v>
      </c>
      <c r="P9395">
        <f t="shared" si="293"/>
        <v>519.70875000000012</v>
      </c>
    </row>
    <row r="9396" spans="1:16" x14ac:dyDescent="0.35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f t="shared" si="292"/>
        <v>0.1</v>
      </c>
      <c r="P9396">
        <f t="shared" si="293"/>
        <v>540.52460000000008</v>
      </c>
    </row>
    <row r="9397" spans="1:16" x14ac:dyDescent="0.35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f t="shared" si="292"/>
        <v>0.1</v>
      </c>
      <c r="P9397">
        <f t="shared" si="293"/>
        <v>892.74635999999998</v>
      </c>
    </row>
    <row r="9398" spans="1:16" x14ac:dyDescent="0.35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f t="shared" si="292"/>
        <v>0.1</v>
      </c>
      <c r="P9398">
        <f t="shared" si="293"/>
        <v>43.829940000000008</v>
      </c>
    </row>
    <row r="9399" spans="1:16" x14ac:dyDescent="0.35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f t="shared" si="292"/>
        <v>0.1</v>
      </c>
      <c r="P9399">
        <f t="shared" si="293"/>
        <v>25.217720000000003</v>
      </c>
    </row>
    <row r="9400" spans="1:16" x14ac:dyDescent="0.35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f t="shared" si="292"/>
        <v>0.1</v>
      </c>
      <c r="P9400">
        <f t="shared" si="293"/>
        <v>757.29951000000005</v>
      </c>
    </row>
    <row r="9401" spans="1:16" x14ac:dyDescent="0.35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f t="shared" si="292"/>
        <v>0.5</v>
      </c>
      <c r="P9401">
        <f t="shared" si="293"/>
        <v>19.315799999999999</v>
      </c>
    </row>
    <row r="9402" spans="1:16" x14ac:dyDescent="0.35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  <c r="O9402">
        <f t="shared" si="292"/>
        <v>0.5</v>
      </c>
      <c r="P9402">
        <f t="shared" si="293"/>
        <v>24.740400000000001</v>
      </c>
    </row>
    <row r="9403" spans="1:16" x14ac:dyDescent="0.35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f t="shared" si="292"/>
        <v>0.5</v>
      </c>
      <c r="P9403">
        <f t="shared" si="293"/>
        <v>4.9662000000000006</v>
      </c>
    </row>
    <row r="9404" spans="1:16" x14ac:dyDescent="0.35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f t="shared" si="292"/>
        <v>0</v>
      </c>
      <c r="P9404">
        <f t="shared" si="293"/>
        <v>275.37819999999999</v>
      </c>
    </row>
    <row r="9405" spans="1:16" x14ac:dyDescent="0.35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  <c r="O9405">
        <f t="shared" si="292"/>
        <v>0</v>
      </c>
      <c r="P9405">
        <f t="shared" si="293"/>
        <v>1304.6363999999999</v>
      </c>
    </row>
    <row r="9406" spans="1:16" x14ac:dyDescent="0.35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f t="shared" si="292"/>
        <v>0.5</v>
      </c>
      <c r="P9406">
        <f t="shared" si="293"/>
        <v>9.3554999999999993</v>
      </c>
    </row>
    <row r="9407" spans="1:16" x14ac:dyDescent="0.35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  <c r="O9407">
        <f t="shared" si="292"/>
        <v>0.1</v>
      </c>
      <c r="P9407">
        <f t="shared" si="293"/>
        <v>460.74929999999995</v>
      </c>
    </row>
    <row r="9408" spans="1:16" x14ac:dyDescent="0.35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f t="shared" si="292"/>
        <v>0.1</v>
      </c>
      <c r="P9408">
        <f t="shared" si="293"/>
        <v>6.3888000000000007</v>
      </c>
    </row>
    <row r="9409" spans="1:16" x14ac:dyDescent="0.35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  <c r="O9409">
        <f t="shared" si="292"/>
        <v>0</v>
      </c>
      <c r="P9409">
        <f t="shared" si="293"/>
        <v>899.64</v>
      </c>
    </row>
    <row r="9410" spans="1:16" x14ac:dyDescent="0.35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f t="shared" si="292"/>
        <v>0</v>
      </c>
      <c r="P9410">
        <f t="shared" si="293"/>
        <v>8.0869</v>
      </c>
    </row>
    <row r="9411" spans="1:16" x14ac:dyDescent="0.35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f t="shared" ref="O9411:O9474" si="294">IF(D9411="Same Day",0.2,IF(D9411="First Class",0.1,IF(D9411= "Standard Class",0.5,0)))</f>
        <v>0.1</v>
      </c>
      <c r="P9411">
        <f t="shared" ref="P9411:P9474" si="295">(K9411-N9411)*(1+O9411)</f>
        <v>6.3605300000000007</v>
      </c>
    </row>
    <row r="9412" spans="1:16" x14ac:dyDescent="0.35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f t="shared" si="294"/>
        <v>0.1</v>
      </c>
      <c r="P9412">
        <f t="shared" si="295"/>
        <v>79.787400000000019</v>
      </c>
    </row>
    <row r="9413" spans="1:16" x14ac:dyDescent="0.35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f t="shared" si="294"/>
        <v>0</v>
      </c>
      <c r="P9413">
        <f t="shared" si="295"/>
        <v>98.152500000000003</v>
      </c>
    </row>
    <row r="9414" spans="1:16" x14ac:dyDescent="0.35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  <c r="O9414">
        <f t="shared" si="294"/>
        <v>0.1</v>
      </c>
      <c r="P9414">
        <f t="shared" si="295"/>
        <v>3084.3120000000004</v>
      </c>
    </row>
    <row r="9415" spans="1:16" x14ac:dyDescent="0.35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f t="shared" si="294"/>
        <v>0.1</v>
      </c>
      <c r="P9415">
        <f t="shared" si="295"/>
        <v>20.24352</v>
      </c>
    </row>
    <row r="9416" spans="1:16" x14ac:dyDescent="0.35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  <c r="O9416">
        <f t="shared" si="294"/>
        <v>0.5</v>
      </c>
      <c r="P9416">
        <f t="shared" si="295"/>
        <v>350.97750000000002</v>
      </c>
    </row>
    <row r="9417" spans="1:16" x14ac:dyDescent="0.35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f t="shared" si="294"/>
        <v>0.5</v>
      </c>
      <c r="P9417">
        <f t="shared" si="295"/>
        <v>13.724100000000004</v>
      </c>
    </row>
    <row r="9418" spans="1:16" x14ac:dyDescent="0.35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f t="shared" si="294"/>
        <v>0.5</v>
      </c>
      <c r="P9418">
        <f t="shared" si="295"/>
        <v>10.312199999999999</v>
      </c>
    </row>
    <row r="9419" spans="1:16" x14ac:dyDescent="0.35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  <c r="O9419">
        <f t="shared" si="294"/>
        <v>0.5</v>
      </c>
      <c r="P9419">
        <f t="shared" si="295"/>
        <v>10.1088</v>
      </c>
    </row>
    <row r="9420" spans="1:16" x14ac:dyDescent="0.35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f t="shared" si="294"/>
        <v>0.5</v>
      </c>
      <c r="P9420">
        <f t="shared" si="295"/>
        <v>11.8773</v>
      </c>
    </row>
    <row r="9421" spans="1:16" x14ac:dyDescent="0.35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f t="shared" si="294"/>
        <v>0</v>
      </c>
      <c r="P9421">
        <f t="shared" si="295"/>
        <v>54.045199999999994</v>
      </c>
    </row>
    <row r="9422" spans="1:16" x14ac:dyDescent="0.35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f t="shared" si="294"/>
        <v>0</v>
      </c>
      <c r="P9422">
        <f t="shared" si="295"/>
        <v>78.043199999999999</v>
      </c>
    </row>
    <row r="9423" spans="1:16" x14ac:dyDescent="0.35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f t="shared" si="294"/>
        <v>0.5</v>
      </c>
      <c r="P9423">
        <f t="shared" si="295"/>
        <v>816.41519999999991</v>
      </c>
    </row>
    <row r="9424" spans="1:16" x14ac:dyDescent="0.35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f t="shared" si="294"/>
        <v>0.5</v>
      </c>
      <c r="P9424">
        <f t="shared" si="295"/>
        <v>43.345500000000001</v>
      </c>
    </row>
    <row r="9425" spans="1:16" x14ac:dyDescent="0.35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f t="shared" si="294"/>
        <v>0.5</v>
      </c>
      <c r="P9425">
        <f t="shared" si="295"/>
        <v>396.86849999999993</v>
      </c>
    </row>
    <row r="9426" spans="1:16" x14ac:dyDescent="0.35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  <c r="O9426">
        <f t="shared" si="294"/>
        <v>0.5</v>
      </c>
      <c r="P9426">
        <f t="shared" si="295"/>
        <v>60.074999999999996</v>
      </c>
    </row>
    <row r="9427" spans="1:16" x14ac:dyDescent="0.35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f t="shared" si="294"/>
        <v>0</v>
      </c>
      <c r="P9427">
        <f t="shared" si="295"/>
        <v>3364.7039999999997</v>
      </c>
    </row>
    <row r="9428" spans="1:16" x14ac:dyDescent="0.35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  <c r="O9428">
        <f t="shared" si="294"/>
        <v>0.5</v>
      </c>
      <c r="P9428">
        <f t="shared" si="295"/>
        <v>32.921999999999997</v>
      </c>
    </row>
    <row r="9429" spans="1:16" x14ac:dyDescent="0.35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f t="shared" si="294"/>
        <v>0.5</v>
      </c>
      <c r="P9429">
        <f t="shared" si="295"/>
        <v>239.88000000000002</v>
      </c>
    </row>
    <row r="9430" spans="1:16" x14ac:dyDescent="0.35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f t="shared" si="294"/>
        <v>0.5</v>
      </c>
      <c r="P9430">
        <f t="shared" si="295"/>
        <v>1923.4079999999999</v>
      </c>
    </row>
    <row r="9431" spans="1:16" x14ac:dyDescent="0.35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  <c r="O9431">
        <f t="shared" si="294"/>
        <v>0.5</v>
      </c>
      <c r="P9431">
        <f t="shared" si="295"/>
        <v>1526.1945000000001</v>
      </c>
    </row>
    <row r="9432" spans="1:16" x14ac:dyDescent="0.35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f t="shared" si="294"/>
        <v>0.5</v>
      </c>
      <c r="P9432">
        <f t="shared" si="295"/>
        <v>179.61345</v>
      </c>
    </row>
    <row r="9433" spans="1:16" x14ac:dyDescent="0.35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f t="shared" si="294"/>
        <v>0.2</v>
      </c>
      <c r="P9433">
        <f t="shared" si="295"/>
        <v>4.6936799999999996</v>
      </c>
    </row>
    <row r="9434" spans="1:16" x14ac:dyDescent="0.35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f t="shared" si="294"/>
        <v>0.5</v>
      </c>
      <c r="P9434">
        <f t="shared" si="295"/>
        <v>53.016000000000005</v>
      </c>
    </row>
    <row r="9435" spans="1:16" x14ac:dyDescent="0.35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f t="shared" si="294"/>
        <v>0.5</v>
      </c>
      <c r="P9435">
        <f t="shared" si="295"/>
        <v>35.380799999999994</v>
      </c>
    </row>
    <row r="9436" spans="1:16" x14ac:dyDescent="0.35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  <c r="O9436">
        <f t="shared" si="294"/>
        <v>0.5</v>
      </c>
      <c r="P9436">
        <f t="shared" si="295"/>
        <v>13.674600000000002</v>
      </c>
    </row>
    <row r="9437" spans="1:16" x14ac:dyDescent="0.35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  <c r="O9437">
        <f t="shared" si="294"/>
        <v>0.5</v>
      </c>
      <c r="P9437">
        <f t="shared" si="295"/>
        <v>426.6</v>
      </c>
    </row>
    <row r="9438" spans="1:16" x14ac:dyDescent="0.35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f t="shared" si="294"/>
        <v>0.2</v>
      </c>
      <c r="P9438">
        <f t="shared" si="295"/>
        <v>6.0098400000000005</v>
      </c>
    </row>
    <row r="9439" spans="1:16" x14ac:dyDescent="0.35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f t="shared" si="294"/>
        <v>0.5</v>
      </c>
      <c r="P9439">
        <f t="shared" si="295"/>
        <v>10.108800000000002</v>
      </c>
    </row>
    <row r="9440" spans="1:16" x14ac:dyDescent="0.35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f t="shared" si="294"/>
        <v>0.5</v>
      </c>
      <c r="P9440">
        <f t="shared" si="295"/>
        <v>514.03680000000008</v>
      </c>
    </row>
    <row r="9441" spans="1:16" x14ac:dyDescent="0.35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f t="shared" si="294"/>
        <v>0.5</v>
      </c>
      <c r="P9441">
        <f t="shared" si="295"/>
        <v>29.606999999999999</v>
      </c>
    </row>
    <row r="9442" spans="1:16" x14ac:dyDescent="0.35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f t="shared" si="294"/>
        <v>0.5</v>
      </c>
      <c r="P9442">
        <f t="shared" si="295"/>
        <v>11.842199999999998</v>
      </c>
    </row>
    <row r="9443" spans="1:16" x14ac:dyDescent="0.35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f t="shared" si="294"/>
        <v>0</v>
      </c>
      <c r="P9443">
        <f t="shared" si="295"/>
        <v>42.314999999999998</v>
      </c>
    </row>
    <row r="9444" spans="1:16" x14ac:dyDescent="0.35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f t="shared" si="294"/>
        <v>0.5</v>
      </c>
      <c r="P9444">
        <f t="shared" si="295"/>
        <v>22.555199999999999</v>
      </c>
    </row>
    <row r="9445" spans="1:16" x14ac:dyDescent="0.35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f t="shared" si="294"/>
        <v>0.5</v>
      </c>
      <c r="P9445">
        <f t="shared" si="295"/>
        <v>300.00810000000001</v>
      </c>
    </row>
    <row r="9446" spans="1:16" x14ac:dyDescent="0.35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f t="shared" si="294"/>
        <v>0.1</v>
      </c>
      <c r="P9446">
        <f t="shared" si="295"/>
        <v>67.207800000000006</v>
      </c>
    </row>
    <row r="9447" spans="1:16" x14ac:dyDescent="0.35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f t="shared" si="294"/>
        <v>0.5</v>
      </c>
      <c r="P9447">
        <f t="shared" si="295"/>
        <v>10.035900000000002</v>
      </c>
    </row>
    <row r="9448" spans="1:16" x14ac:dyDescent="0.35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f t="shared" si="294"/>
        <v>0.5</v>
      </c>
      <c r="P9448">
        <f t="shared" si="295"/>
        <v>29.601000000000003</v>
      </c>
    </row>
    <row r="9449" spans="1:16" x14ac:dyDescent="0.35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  <c r="O9449">
        <f t="shared" si="294"/>
        <v>0.5</v>
      </c>
      <c r="P9449">
        <f t="shared" si="295"/>
        <v>508.32450000000006</v>
      </c>
    </row>
    <row r="9450" spans="1:16" x14ac:dyDescent="0.35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f t="shared" si="294"/>
        <v>0.5</v>
      </c>
      <c r="P9450">
        <f t="shared" si="295"/>
        <v>9.6096000000000004</v>
      </c>
    </row>
    <row r="9451" spans="1:16" x14ac:dyDescent="0.35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f t="shared" si="294"/>
        <v>0.5</v>
      </c>
      <c r="P9451">
        <f t="shared" si="295"/>
        <v>8.3928000000000011</v>
      </c>
    </row>
    <row r="9452" spans="1:16" x14ac:dyDescent="0.35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f t="shared" si="294"/>
        <v>0.5</v>
      </c>
      <c r="P9452">
        <f t="shared" si="295"/>
        <v>196.21439999999998</v>
      </c>
    </row>
    <row r="9453" spans="1:16" x14ac:dyDescent="0.35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f t="shared" si="294"/>
        <v>0.5</v>
      </c>
      <c r="P9453">
        <f t="shared" si="295"/>
        <v>195.45750000000001</v>
      </c>
    </row>
    <row r="9454" spans="1:16" x14ac:dyDescent="0.35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f t="shared" si="294"/>
        <v>0.5</v>
      </c>
      <c r="P9454">
        <f t="shared" si="295"/>
        <v>82.814400000000006</v>
      </c>
    </row>
    <row r="9455" spans="1:16" x14ac:dyDescent="0.35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  <c r="O9455">
        <f t="shared" si="294"/>
        <v>0.5</v>
      </c>
      <c r="P9455">
        <f t="shared" si="295"/>
        <v>50.257350000000002</v>
      </c>
    </row>
    <row r="9456" spans="1:16" x14ac:dyDescent="0.35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f t="shared" si="294"/>
        <v>0.5</v>
      </c>
      <c r="P9456">
        <f t="shared" si="295"/>
        <v>67.590599999999995</v>
      </c>
    </row>
    <row r="9457" spans="1:16" x14ac:dyDescent="0.35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f t="shared" si="294"/>
        <v>0</v>
      </c>
      <c r="P9457">
        <f t="shared" si="295"/>
        <v>93.30449999999999</v>
      </c>
    </row>
    <row r="9458" spans="1:16" x14ac:dyDescent="0.35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f t="shared" si="294"/>
        <v>0.5</v>
      </c>
      <c r="P9458">
        <f t="shared" si="295"/>
        <v>40.278149999999997</v>
      </c>
    </row>
    <row r="9459" spans="1:16" x14ac:dyDescent="0.35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f t="shared" si="294"/>
        <v>0.5</v>
      </c>
      <c r="P9459">
        <f t="shared" si="295"/>
        <v>33.164999999999999</v>
      </c>
    </row>
    <row r="9460" spans="1:16" x14ac:dyDescent="0.35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f t="shared" si="294"/>
        <v>0.5</v>
      </c>
      <c r="P9460">
        <f t="shared" si="295"/>
        <v>153.999</v>
      </c>
    </row>
    <row r="9461" spans="1:16" x14ac:dyDescent="0.35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f t="shared" si="294"/>
        <v>0.5</v>
      </c>
      <c r="P9461">
        <f t="shared" si="295"/>
        <v>28.485750000000003</v>
      </c>
    </row>
    <row r="9462" spans="1:16" x14ac:dyDescent="0.35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  <c r="O9462">
        <f t="shared" si="294"/>
        <v>0</v>
      </c>
      <c r="P9462">
        <f t="shared" si="295"/>
        <v>17.22</v>
      </c>
    </row>
    <row r="9463" spans="1:16" x14ac:dyDescent="0.35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f t="shared" si="294"/>
        <v>0.5</v>
      </c>
      <c r="P9463">
        <f t="shared" si="295"/>
        <v>452.18250000000006</v>
      </c>
    </row>
    <row r="9464" spans="1:16" x14ac:dyDescent="0.35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f t="shared" si="294"/>
        <v>0</v>
      </c>
      <c r="P9464">
        <f t="shared" si="295"/>
        <v>533.4896</v>
      </c>
    </row>
    <row r="9465" spans="1:16" x14ac:dyDescent="0.35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f t="shared" si="294"/>
        <v>0.1</v>
      </c>
      <c r="P9465">
        <f t="shared" si="295"/>
        <v>17.656320000000004</v>
      </c>
    </row>
    <row r="9466" spans="1:16" x14ac:dyDescent="0.35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f t="shared" si="294"/>
        <v>0.5</v>
      </c>
      <c r="P9466">
        <f t="shared" si="295"/>
        <v>13.9968</v>
      </c>
    </row>
    <row r="9467" spans="1:16" x14ac:dyDescent="0.35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f t="shared" si="294"/>
        <v>0.5</v>
      </c>
      <c r="P9467">
        <f t="shared" si="295"/>
        <v>45.543000000000006</v>
      </c>
    </row>
    <row r="9468" spans="1:16" x14ac:dyDescent="0.35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f t="shared" si="294"/>
        <v>0</v>
      </c>
      <c r="P9468">
        <f t="shared" si="295"/>
        <v>109.10579999999999</v>
      </c>
    </row>
    <row r="9469" spans="1:16" x14ac:dyDescent="0.35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f t="shared" si="294"/>
        <v>0</v>
      </c>
      <c r="P9469">
        <f t="shared" si="295"/>
        <v>233.1</v>
      </c>
    </row>
    <row r="9470" spans="1:16" x14ac:dyDescent="0.35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f t="shared" si="294"/>
        <v>0</v>
      </c>
      <c r="P9470">
        <f t="shared" si="295"/>
        <v>6.7392000000000012</v>
      </c>
    </row>
    <row r="9471" spans="1:16" x14ac:dyDescent="0.35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f t="shared" si="294"/>
        <v>0</v>
      </c>
      <c r="P9471">
        <f t="shared" si="295"/>
        <v>57.69919999999999</v>
      </c>
    </row>
    <row r="9472" spans="1:16" x14ac:dyDescent="0.35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f t="shared" si="294"/>
        <v>0</v>
      </c>
      <c r="P9472">
        <f t="shared" si="295"/>
        <v>95.980800000000002</v>
      </c>
    </row>
    <row r="9473" spans="1:16" x14ac:dyDescent="0.35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f t="shared" si="294"/>
        <v>0</v>
      </c>
      <c r="P9473">
        <f t="shared" si="295"/>
        <v>7.7111999999999998</v>
      </c>
    </row>
    <row r="9474" spans="1:16" x14ac:dyDescent="0.35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  <c r="O9474">
        <f t="shared" si="294"/>
        <v>0</v>
      </c>
      <c r="P9474">
        <f t="shared" si="295"/>
        <v>103.9228</v>
      </c>
    </row>
    <row r="9475" spans="1:16" x14ac:dyDescent="0.35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f t="shared" ref="O9475:O9538" si="296">IF(D9475="Same Day",0.2,IF(D9475="First Class",0.1,IF(D9475= "Standard Class",0.5,0)))</f>
        <v>0</v>
      </c>
      <c r="P9475">
        <f t="shared" ref="P9475:P9538" si="297">(K9475-N9475)*(1+O9475)</f>
        <v>62.868000000000009</v>
      </c>
    </row>
    <row r="9476" spans="1:16" x14ac:dyDescent="0.35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f t="shared" si="296"/>
        <v>0</v>
      </c>
      <c r="P9476">
        <f t="shared" si="297"/>
        <v>3.9114</v>
      </c>
    </row>
    <row r="9477" spans="1:16" x14ac:dyDescent="0.35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f t="shared" si="296"/>
        <v>0</v>
      </c>
      <c r="P9477">
        <f t="shared" si="297"/>
        <v>119.273</v>
      </c>
    </row>
    <row r="9478" spans="1:16" x14ac:dyDescent="0.35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  <c r="O9478">
        <f t="shared" si="296"/>
        <v>0</v>
      </c>
      <c r="P9478">
        <f t="shared" si="297"/>
        <v>113.432</v>
      </c>
    </row>
    <row r="9479" spans="1:16" x14ac:dyDescent="0.35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f t="shared" si="296"/>
        <v>0</v>
      </c>
      <c r="P9479">
        <f t="shared" si="297"/>
        <v>9.8010000000000002</v>
      </c>
    </row>
    <row r="9480" spans="1:16" x14ac:dyDescent="0.35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f t="shared" si="296"/>
        <v>0.5</v>
      </c>
      <c r="P9480">
        <f t="shared" si="297"/>
        <v>13.571249999999999</v>
      </c>
    </row>
    <row r="9481" spans="1:16" x14ac:dyDescent="0.35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f t="shared" si="296"/>
        <v>0.5</v>
      </c>
      <c r="P9481">
        <f t="shared" si="297"/>
        <v>15.503399999999999</v>
      </c>
    </row>
    <row r="9482" spans="1:16" x14ac:dyDescent="0.35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f t="shared" si="296"/>
        <v>0.5</v>
      </c>
      <c r="P9482">
        <f t="shared" si="297"/>
        <v>1258.08375</v>
      </c>
    </row>
    <row r="9483" spans="1:16" x14ac:dyDescent="0.35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f t="shared" si="296"/>
        <v>0.5</v>
      </c>
      <c r="P9483">
        <f t="shared" si="297"/>
        <v>24.516000000000002</v>
      </c>
    </row>
    <row r="9484" spans="1:16" x14ac:dyDescent="0.35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f t="shared" si="296"/>
        <v>0</v>
      </c>
      <c r="P9484">
        <f t="shared" si="297"/>
        <v>227.98859999999996</v>
      </c>
    </row>
    <row r="9485" spans="1:16" x14ac:dyDescent="0.35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f t="shared" si="296"/>
        <v>0.5</v>
      </c>
      <c r="P9485">
        <f t="shared" si="297"/>
        <v>19.778400000000001</v>
      </c>
    </row>
    <row r="9486" spans="1:16" x14ac:dyDescent="0.35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f t="shared" si="296"/>
        <v>0</v>
      </c>
      <c r="P9486">
        <f t="shared" si="297"/>
        <v>919.84</v>
      </c>
    </row>
    <row r="9487" spans="1:16" x14ac:dyDescent="0.35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f t="shared" si="296"/>
        <v>0</v>
      </c>
      <c r="P9487">
        <f t="shared" si="297"/>
        <v>21.186</v>
      </c>
    </row>
    <row r="9488" spans="1:16" x14ac:dyDescent="0.35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f t="shared" si="296"/>
        <v>0.2</v>
      </c>
      <c r="P9488">
        <f t="shared" si="297"/>
        <v>900.35712000000012</v>
      </c>
    </row>
    <row r="9489" spans="1:16" x14ac:dyDescent="0.35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  <c r="O9489">
        <f t="shared" si="296"/>
        <v>0.1</v>
      </c>
      <c r="P9489">
        <f t="shared" si="297"/>
        <v>4.8199800000000002</v>
      </c>
    </row>
    <row r="9490" spans="1:16" x14ac:dyDescent="0.35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f t="shared" si="296"/>
        <v>0.1</v>
      </c>
      <c r="P9490">
        <f t="shared" si="297"/>
        <v>574.94799999999998</v>
      </c>
    </row>
    <row r="9491" spans="1:16" x14ac:dyDescent="0.35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f t="shared" si="296"/>
        <v>0.5</v>
      </c>
      <c r="P9491">
        <f t="shared" si="297"/>
        <v>206.9025</v>
      </c>
    </row>
    <row r="9492" spans="1:16" x14ac:dyDescent="0.35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f t="shared" si="296"/>
        <v>0.5</v>
      </c>
      <c r="P9492">
        <f t="shared" si="297"/>
        <v>2009.6328000000001</v>
      </c>
    </row>
    <row r="9493" spans="1:16" x14ac:dyDescent="0.35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f t="shared" si="296"/>
        <v>0.5</v>
      </c>
      <c r="P9493">
        <f t="shared" si="297"/>
        <v>9.0288000000000004</v>
      </c>
    </row>
    <row r="9494" spans="1:16" x14ac:dyDescent="0.35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f t="shared" si="296"/>
        <v>0.2</v>
      </c>
      <c r="P9494">
        <f t="shared" si="297"/>
        <v>22.895999999999997</v>
      </c>
    </row>
    <row r="9495" spans="1:16" x14ac:dyDescent="0.35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f t="shared" si="296"/>
        <v>0.5</v>
      </c>
      <c r="P9495">
        <f t="shared" si="297"/>
        <v>1863.6344999999997</v>
      </c>
    </row>
    <row r="9496" spans="1:16" x14ac:dyDescent="0.35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f t="shared" si="296"/>
        <v>0.5</v>
      </c>
      <c r="P9496">
        <f t="shared" si="297"/>
        <v>9.8010000000000019</v>
      </c>
    </row>
    <row r="9497" spans="1:16" x14ac:dyDescent="0.35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  <c r="O9497">
        <f t="shared" si="296"/>
        <v>0.5</v>
      </c>
      <c r="P9497">
        <f t="shared" si="297"/>
        <v>109.80000000000001</v>
      </c>
    </row>
    <row r="9498" spans="1:16" x14ac:dyDescent="0.35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  <c r="O9498">
        <f t="shared" si="296"/>
        <v>0.5</v>
      </c>
      <c r="P9498">
        <f t="shared" si="297"/>
        <v>9.4936500000000006</v>
      </c>
    </row>
    <row r="9499" spans="1:16" x14ac:dyDescent="0.35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  <c r="O9499">
        <f t="shared" si="296"/>
        <v>0.1</v>
      </c>
      <c r="P9499">
        <f t="shared" si="297"/>
        <v>2.6195400000000002</v>
      </c>
    </row>
    <row r="9500" spans="1:16" x14ac:dyDescent="0.35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f t="shared" si="296"/>
        <v>0.1</v>
      </c>
      <c r="P9500">
        <f t="shared" si="297"/>
        <v>94.214340000000007</v>
      </c>
    </row>
    <row r="9501" spans="1:16" x14ac:dyDescent="0.35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f t="shared" si="296"/>
        <v>0.1</v>
      </c>
      <c r="P9501">
        <f t="shared" si="297"/>
        <v>40.273199999999996</v>
      </c>
    </row>
    <row r="9502" spans="1:16" x14ac:dyDescent="0.35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  <c r="O9502">
        <f t="shared" si="296"/>
        <v>0.5</v>
      </c>
      <c r="P9502">
        <f t="shared" si="297"/>
        <v>23.437800000000003</v>
      </c>
    </row>
    <row r="9503" spans="1:16" x14ac:dyDescent="0.35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  <c r="O9503">
        <f t="shared" si="296"/>
        <v>0.5</v>
      </c>
      <c r="P9503">
        <f t="shared" si="297"/>
        <v>36.045000000000002</v>
      </c>
    </row>
    <row r="9504" spans="1:16" x14ac:dyDescent="0.35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f t="shared" si="296"/>
        <v>0.5</v>
      </c>
      <c r="P9504">
        <f t="shared" si="297"/>
        <v>35.664300000000004</v>
      </c>
    </row>
    <row r="9505" spans="1:16" x14ac:dyDescent="0.35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f t="shared" si="296"/>
        <v>0.5</v>
      </c>
      <c r="P9505">
        <f t="shared" si="297"/>
        <v>3.1103999999999998</v>
      </c>
    </row>
    <row r="9506" spans="1:16" x14ac:dyDescent="0.35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f t="shared" si="296"/>
        <v>0.5</v>
      </c>
      <c r="P9506">
        <f t="shared" si="297"/>
        <v>1228.4212499999999</v>
      </c>
    </row>
    <row r="9507" spans="1:16" x14ac:dyDescent="0.35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f t="shared" si="296"/>
        <v>0.5</v>
      </c>
      <c r="P9507">
        <f t="shared" si="297"/>
        <v>85.649399999999986</v>
      </c>
    </row>
    <row r="9508" spans="1:16" x14ac:dyDescent="0.35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  <c r="O9508">
        <f t="shared" si="296"/>
        <v>0</v>
      </c>
      <c r="P9508">
        <f t="shared" si="297"/>
        <v>19.224</v>
      </c>
    </row>
    <row r="9509" spans="1:16" x14ac:dyDescent="0.35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f t="shared" si="296"/>
        <v>0</v>
      </c>
      <c r="P9509">
        <f t="shared" si="297"/>
        <v>22.110000000000003</v>
      </c>
    </row>
    <row r="9510" spans="1:16" x14ac:dyDescent="0.35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f t="shared" si="296"/>
        <v>0</v>
      </c>
      <c r="P9510">
        <f t="shared" si="297"/>
        <v>9.3063000000000002</v>
      </c>
    </row>
    <row r="9511" spans="1:16" x14ac:dyDescent="0.35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f t="shared" si="296"/>
        <v>0</v>
      </c>
      <c r="P9511">
        <f t="shared" si="297"/>
        <v>669.12540000000001</v>
      </c>
    </row>
    <row r="9512" spans="1:16" x14ac:dyDescent="0.35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f t="shared" si="296"/>
        <v>0.5</v>
      </c>
      <c r="P9512">
        <f t="shared" si="297"/>
        <v>33.930900000000008</v>
      </c>
    </row>
    <row r="9513" spans="1:16" x14ac:dyDescent="0.35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f t="shared" si="296"/>
        <v>0.1</v>
      </c>
      <c r="P9513">
        <f t="shared" si="297"/>
        <v>25.476000000000003</v>
      </c>
    </row>
    <row r="9514" spans="1:16" x14ac:dyDescent="0.35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f t="shared" si="296"/>
        <v>0</v>
      </c>
      <c r="P9514">
        <f t="shared" si="297"/>
        <v>210.68600000000001</v>
      </c>
    </row>
    <row r="9515" spans="1:16" x14ac:dyDescent="0.35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f t="shared" si="296"/>
        <v>0.5</v>
      </c>
      <c r="P9515">
        <f t="shared" si="297"/>
        <v>1657.99875</v>
      </c>
    </row>
    <row r="9516" spans="1:16" x14ac:dyDescent="0.35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f t="shared" si="296"/>
        <v>0.5</v>
      </c>
      <c r="P9516">
        <f t="shared" si="297"/>
        <v>88.779600000000002</v>
      </c>
    </row>
    <row r="9517" spans="1:16" x14ac:dyDescent="0.35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f t="shared" si="296"/>
        <v>0.5</v>
      </c>
      <c r="P9517">
        <f t="shared" si="297"/>
        <v>68.098799999999997</v>
      </c>
    </row>
    <row r="9518" spans="1:16" x14ac:dyDescent="0.35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f t="shared" si="296"/>
        <v>0</v>
      </c>
      <c r="P9518">
        <f t="shared" si="297"/>
        <v>22.934699999999999</v>
      </c>
    </row>
    <row r="9519" spans="1:16" x14ac:dyDescent="0.35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f t="shared" si="296"/>
        <v>0</v>
      </c>
      <c r="P9519">
        <f t="shared" si="297"/>
        <v>4.4063999999999997</v>
      </c>
    </row>
    <row r="9520" spans="1:16" x14ac:dyDescent="0.35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f t="shared" si="296"/>
        <v>0</v>
      </c>
      <c r="P9520">
        <f t="shared" si="297"/>
        <v>386.50980000000004</v>
      </c>
    </row>
    <row r="9521" spans="1:16" x14ac:dyDescent="0.35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f t="shared" si="296"/>
        <v>0</v>
      </c>
      <c r="P9521">
        <f t="shared" si="297"/>
        <v>58.377600000000001</v>
      </c>
    </row>
    <row r="9522" spans="1:16" x14ac:dyDescent="0.35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f t="shared" si="296"/>
        <v>0.5</v>
      </c>
      <c r="P9522">
        <f t="shared" si="297"/>
        <v>133.94880000000001</v>
      </c>
    </row>
    <row r="9523" spans="1:16" x14ac:dyDescent="0.35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f t="shared" si="296"/>
        <v>0.5</v>
      </c>
      <c r="P9523">
        <f t="shared" si="297"/>
        <v>431.29304999999999</v>
      </c>
    </row>
    <row r="9524" spans="1:16" x14ac:dyDescent="0.35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  <c r="O9524">
        <f t="shared" si="296"/>
        <v>0.5</v>
      </c>
      <c r="P9524">
        <f t="shared" si="297"/>
        <v>15.163199999999998</v>
      </c>
    </row>
    <row r="9525" spans="1:16" x14ac:dyDescent="0.35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f t="shared" si="296"/>
        <v>0.5</v>
      </c>
      <c r="P9525">
        <f t="shared" si="297"/>
        <v>60.498899999999999</v>
      </c>
    </row>
    <row r="9526" spans="1:16" x14ac:dyDescent="0.35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  <c r="O9526">
        <f t="shared" si="296"/>
        <v>0.1</v>
      </c>
      <c r="P9526">
        <f t="shared" si="297"/>
        <v>60.002800000000008</v>
      </c>
    </row>
    <row r="9527" spans="1:16" x14ac:dyDescent="0.35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f t="shared" si="296"/>
        <v>0.1</v>
      </c>
      <c r="P9527">
        <f t="shared" si="297"/>
        <v>175.91200000000003</v>
      </c>
    </row>
    <row r="9528" spans="1:16" x14ac:dyDescent="0.35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f t="shared" si="296"/>
        <v>0.1</v>
      </c>
      <c r="P9528">
        <f t="shared" si="297"/>
        <v>42.009659999999997</v>
      </c>
    </row>
    <row r="9529" spans="1:16" x14ac:dyDescent="0.35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f t="shared" si="296"/>
        <v>0.1</v>
      </c>
      <c r="P9529">
        <f t="shared" si="297"/>
        <v>123.51768000000003</v>
      </c>
    </row>
    <row r="9530" spans="1:16" x14ac:dyDescent="0.35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f t="shared" si="296"/>
        <v>0.1</v>
      </c>
      <c r="P9530">
        <f t="shared" si="297"/>
        <v>6.9022799999999993</v>
      </c>
    </row>
    <row r="9531" spans="1:16" x14ac:dyDescent="0.35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f t="shared" si="296"/>
        <v>0.2</v>
      </c>
      <c r="P9531">
        <f t="shared" si="297"/>
        <v>14.172480000000002</v>
      </c>
    </row>
    <row r="9532" spans="1:16" x14ac:dyDescent="0.35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f t="shared" si="296"/>
        <v>0.5</v>
      </c>
      <c r="P9532">
        <f t="shared" si="297"/>
        <v>42.735599999999998</v>
      </c>
    </row>
    <row r="9533" spans="1:16" x14ac:dyDescent="0.35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f t="shared" si="296"/>
        <v>0.5</v>
      </c>
      <c r="P9533">
        <f t="shared" si="297"/>
        <v>75.081600000000009</v>
      </c>
    </row>
    <row r="9534" spans="1:16" x14ac:dyDescent="0.35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f t="shared" si="296"/>
        <v>0.5</v>
      </c>
      <c r="P9534">
        <f t="shared" si="297"/>
        <v>520.30020000000002</v>
      </c>
    </row>
    <row r="9535" spans="1:16" x14ac:dyDescent="0.35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f t="shared" si="296"/>
        <v>0.5</v>
      </c>
      <c r="P9535">
        <f t="shared" si="297"/>
        <v>42.093450000000004</v>
      </c>
    </row>
    <row r="9536" spans="1:16" x14ac:dyDescent="0.35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f t="shared" si="296"/>
        <v>0.5</v>
      </c>
      <c r="P9536">
        <f t="shared" si="297"/>
        <v>48.211199999999998</v>
      </c>
    </row>
    <row r="9537" spans="1:16" x14ac:dyDescent="0.35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f t="shared" si="296"/>
        <v>0.5</v>
      </c>
      <c r="P9537">
        <f t="shared" si="297"/>
        <v>9.6671999999999993</v>
      </c>
    </row>
    <row r="9538" spans="1:16" x14ac:dyDescent="0.35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f t="shared" si="296"/>
        <v>0</v>
      </c>
      <c r="P9538">
        <f t="shared" si="297"/>
        <v>15.7194</v>
      </c>
    </row>
    <row r="9539" spans="1:16" x14ac:dyDescent="0.35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f t="shared" ref="O9539:O9602" si="298">IF(D9539="Same Day",0.2,IF(D9539="First Class",0.1,IF(D9539= "Standard Class",0.5,0)))</f>
        <v>0.1</v>
      </c>
      <c r="P9539">
        <f t="shared" ref="P9539:P9602" si="299">(K9539-N9539)*(1+O9539)</f>
        <v>432.70920000000007</v>
      </c>
    </row>
    <row r="9540" spans="1:16" x14ac:dyDescent="0.35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f t="shared" si="298"/>
        <v>0.1</v>
      </c>
      <c r="P9540">
        <f t="shared" si="299"/>
        <v>10.038599999999999</v>
      </c>
    </row>
    <row r="9541" spans="1:16" x14ac:dyDescent="0.35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f t="shared" si="298"/>
        <v>0.1</v>
      </c>
      <c r="P9541">
        <f t="shared" si="299"/>
        <v>23.296680000000006</v>
      </c>
    </row>
    <row r="9542" spans="1:16" x14ac:dyDescent="0.35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f t="shared" si="298"/>
        <v>0</v>
      </c>
      <c r="P9542">
        <f t="shared" si="299"/>
        <v>175.17079999999999</v>
      </c>
    </row>
    <row r="9543" spans="1:16" x14ac:dyDescent="0.35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f t="shared" si="298"/>
        <v>0.5</v>
      </c>
      <c r="P9543">
        <f t="shared" si="299"/>
        <v>33.300000000000004</v>
      </c>
    </row>
    <row r="9544" spans="1:16" x14ac:dyDescent="0.35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f t="shared" si="298"/>
        <v>0.5</v>
      </c>
      <c r="P9544">
        <f t="shared" si="299"/>
        <v>23.829750000000001</v>
      </c>
    </row>
    <row r="9545" spans="1:16" x14ac:dyDescent="0.35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f t="shared" si="298"/>
        <v>0.5</v>
      </c>
      <c r="P9545">
        <f t="shared" si="299"/>
        <v>56.349600000000002</v>
      </c>
    </row>
    <row r="9546" spans="1:16" x14ac:dyDescent="0.35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f t="shared" si="298"/>
        <v>0.5</v>
      </c>
      <c r="P9546">
        <f t="shared" si="299"/>
        <v>724.82490000000007</v>
      </c>
    </row>
    <row r="9547" spans="1:16" x14ac:dyDescent="0.35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f t="shared" si="298"/>
        <v>0.5</v>
      </c>
      <c r="P9547">
        <f t="shared" si="299"/>
        <v>1.6335</v>
      </c>
    </row>
    <row r="9548" spans="1:16" x14ac:dyDescent="0.35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f t="shared" si="298"/>
        <v>0.5</v>
      </c>
      <c r="P9548">
        <f t="shared" si="299"/>
        <v>60.32459999999999</v>
      </c>
    </row>
    <row r="9549" spans="1:16" x14ac:dyDescent="0.35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f t="shared" si="298"/>
        <v>0</v>
      </c>
      <c r="P9549">
        <f t="shared" si="299"/>
        <v>4.7080000000000002</v>
      </c>
    </row>
    <row r="9550" spans="1:16" x14ac:dyDescent="0.35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f t="shared" si="298"/>
        <v>0</v>
      </c>
      <c r="P9550">
        <f t="shared" si="299"/>
        <v>8.4809999999999999</v>
      </c>
    </row>
    <row r="9551" spans="1:16" x14ac:dyDescent="0.35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  <c r="O9551">
        <f t="shared" si="298"/>
        <v>0</v>
      </c>
      <c r="P9551">
        <f t="shared" si="299"/>
        <v>362.88</v>
      </c>
    </row>
    <row r="9552" spans="1:16" x14ac:dyDescent="0.35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f t="shared" si="298"/>
        <v>0.1</v>
      </c>
      <c r="P9552">
        <f t="shared" si="299"/>
        <v>9.520500000000002</v>
      </c>
    </row>
    <row r="9553" spans="1:16" x14ac:dyDescent="0.35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f t="shared" si="298"/>
        <v>0.5</v>
      </c>
      <c r="P9553">
        <f t="shared" si="299"/>
        <v>801.39779999999996</v>
      </c>
    </row>
    <row r="9554" spans="1:16" x14ac:dyDescent="0.35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f t="shared" si="298"/>
        <v>0.5</v>
      </c>
      <c r="P9554">
        <f t="shared" si="299"/>
        <v>173.23440000000002</v>
      </c>
    </row>
    <row r="9555" spans="1:16" x14ac:dyDescent="0.35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f t="shared" si="298"/>
        <v>0.5</v>
      </c>
      <c r="P9555">
        <f t="shared" si="299"/>
        <v>89.817000000000007</v>
      </c>
    </row>
    <row r="9556" spans="1:16" x14ac:dyDescent="0.35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f t="shared" si="298"/>
        <v>0.5</v>
      </c>
      <c r="P9556">
        <f t="shared" si="299"/>
        <v>92.011500000000012</v>
      </c>
    </row>
    <row r="9557" spans="1:16" x14ac:dyDescent="0.35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f t="shared" si="298"/>
        <v>0.5</v>
      </c>
      <c r="P9557">
        <f t="shared" si="299"/>
        <v>3.6659999999999999</v>
      </c>
    </row>
    <row r="9558" spans="1:16" x14ac:dyDescent="0.35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f t="shared" si="298"/>
        <v>0</v>
      </c>
      <c r="P9558">
        <f t="shared" si="299"/>
        <v>99.716399999999993</v>
      </c>
    </row>
    <row r="9559" spans="1:16" x14ac:dyDescent="0.35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f t="shared" si="298"/>
        <v>0</v>
      </c>
      <c r="P9559">
        <f t="shared" si="299"/>
        <v>6.9055999999999997</v>
      </c>
    </row>
    <row r="9560" spans="1:16" x14ac:dyDescent="0.35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f t="shared" si="298"/>
        <v>0.1</v>
      </c>
      <c r="P9560">
        <f t="shared" si="299"/>
        <v>107.50685000000003</v>
      </c>
    </row>
    <row r="9561" spans="1:16" x14ac:dyDescent="0.35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f t="shared" si="298"/>
        <v>0.1</v>
      </c>
      <c r="P9561">
        <f t="shared" si="299"/>
        <v>263.62490000000003</v>
      </c>
    </row>
    <row r="9562" spans="1:16" x14ac:dyDescent="0.35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f t="shared" si="298"/>
        <v>0.1</v>
      </c>
      <c r="P9562">
        <f t="shared" si="299"/>
        <v>45.731840000000005</v>
      </c>
    </row>
    <row r="9563" spans="1:16" x14ac:dyDescent="0.35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f t="shared" si="298"/>
        <v>0.1</v>
      </c>
      <c r="P9563">
        <f t="shared" si="299"/>
        <v>558.32898</v>
      </c>
    </row>
    <row r="9564" spans="1:16" x14ac:dyDescent="0.35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f t="shared" si="298"/>
        <v>0.1</v>
      </c>
      <c r="P9564">
        <f t="shared" si="299"/>
        <v>428.87988000000007</v>
      </c>
    </row>
    <row r="9565" spans="1:16" x14ac:dyDescent="0.35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  <c r="O9565">
        <f t="shared" si="298"/>
        <v>0.1</v>
      </c>
      <c r="P9565">
        <f t="shared" si="299"/>
        <v>4.29</v>
      </c>
    </row>
    <row r="9566" spans="1:16" x14ac:dyDescent="0.35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f t="shared" si="298"/>
        <v>0.5</v>
      </c>
      <c r="P9566">
        <f t="shared" si="299"/>
        <v>8.9963999999999995</v>
      </c>
    </row>
    <row r="9567" spans="1:16" x14ac:dyDescent="0.35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f t="shared" si="298"/>
        <v>0.2</v>
      </c>
      <c r="P9567">
        <f t="shared" si="299"/>
        <v>1232.4093600000001</v>
      </c>
    </row>
    <row r="9568" spans="1:16" x14ac:dyDescent="0.35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  <c r="O9568">
        <f t="shared" si="298"/>
        <v>0.2</v>
      </c>
      <c r="P9568">
        <f t="shared" si="299"/>
        <v>27.313199999999998</v>
      </c>
    </row>
    <row r="9569" spans="1:16" x14ac:dyDescent="0.35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  <c r="O9569">
        <f t="shared" si="298"/>
        <v>0.2</v>
      </c>
      <c r="P9569">
        <f t="shared" si="299"/>
        <v>3.5683200000000004</v>
      </c>
    </row>
    <row r="9570" spans="1:16" x14ac:dyDescent="0.35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f t="shared" si="298"/>
        <v>0.1</v>
      </c>
      <c r="P9570">
        <f t="shared" si="299"/>
        <v>63.328319999999998</v>
      </c>
    </row>
    <row r="9571" spans="1:16" x14ac:dyDescent="0.35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f t="shared" si="298"/>
        <v>0.2</v>
      </c>
      <c r="P9571">
        <f t="shared" si="299"/>
        <v>13.464</v>
      </c>
    </row>
    <row r="9572" spans="1:16" x14ac:dyDescent="0.35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f t="shared" si="298"/>
        <v>0.2</v>
      </c>
      <c r="P9572">
        <f t="shared" si="299"/>
        <v>38.267519999999998</v>
      </c>
    </row>
    <row r="9573" spans="1:16" x14ac:dyDescent="0.35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f t="shared" si="298"/>
        <v>0.2</v>
      </c>
      <c r="P9573">
        <f t="shared" si="299"/>
        <v>12.355199999999998</v>
      </c>
    </row>
    <row r="9574" spans="1:16" x14ac:dyDescent="0.35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f t="shared" si="298"/>
        <v>0.2</v>
      </c>
      <c r="P9574">
        <f t="shared" si="299"/>
        <v>19.783439999999999</v>
      </c>
    </row>
    <row r="9575" spans="1:16" x14ac:dyDescent="0.35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f t="shared" si="298"/>
        <v>0.2</v>
      </c>
      <c r="P9575">
        <f t="shared" si="299"/>
        <v>18.232800000000001</v>
      </c>
    </row>
    <row r="9576" spans="1:16" x14ac:dyDescent="0.35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  <c r="O9576">
        <f t="shared" si="298"/>
        <v>0.2</v>
      </c>
      <c r="P9576">
        <f t="shared" si="299"/>
        <v>25.374239999999997</v>
      </c>
    </row>
    <row r="9577" spans="1:16" x14ac:dyDescent="0.35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f t="shared" si="298"/>
        <v>0</v>
      </c>
      <c r="P9577">
        <f t="shared" si="299"/>
        <v>134.37220000000002</v>
      </c>
    </row>
    <row r="9578" spans="1:16" x14ac:dyDescent="0.35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f t="shared" si="298"/>
        <v>0</v>
      </c>
      <c r="P9578">
        <f t="shared" si="299"/>
        <v>479.44800000000004</v>
      </c>
    </row>
    <row r="9579" spans="1:16" x14ac:dyDescent="0.35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f t="shared" si="298"/>
        <v>0</v>
      </c>
      <c r="P9579">
        <f t="shared" si="299"/>
        <v>109.42700000000001</v>
      </c>
    </row>
    <row r="9580" spans="1:16" x14ac:dyDescent="0.35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f t="shared" si="298"/>
        <v>0.1</v>
      </c>
      <c r="P9580">
        <f t="shared" si="299"/>
        <v>831.48450000000003</v>
      </c>
    </row>
    <row r="9581" spans="1:16" x14ac:dyDescent="0.35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f t="shared" si="298"/>
        <v>0.1</v>
      </c>
      <c r="P9581">
        <f t="shared" si="299"/>
        <v>74.17410000000001</v>
      </c>
    </row>
    <row r="9582" spans="1:16" x14ac:dyDescent="0.35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f t="shared" si="298"/>
        <v>0.1</v>
      </c>
      <c r="P9582">
        <f t="shared" si="299"/>
        <v>23.39095</v>
      </c>
    </row>
    <row r="9583" spans="1:16" x14ac:dyDescent="0.35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f t="shared" si="298"/>
        <v>0.1</v>
      </c>
      <c r="P9583">
        <f t="shared" si="299"/>
        <v>655.55489999999998</v>
      </c>
    </row>
    <row r="9584" spans="1:16" x14ac:dyDescent="0.35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f t="shared" si="298"/>
        <v>0.5</v>
      </c>
      <c r="P9584">
        <f t="shared" si="299"/>
        <v>9.2258999999999993</v>
      </c>
    </row>
    <row r="9585" spans="1:16" x14ac:dyDescent="0.35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f t="shared" si="298"/>
        <v>0</v>
      </c>
      <c r="P9585">
        <f t="shared" si="299"/>
        <v>405.79379999999998</v>
      </c>
    </row>
    <row r="9586" spans="1:16" x14ac:dyDescent="0.35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  <c r="O9586">
        <f t="shared" si="298"/>
        <v>0.1</v>
      </c>
      <c r="P9586">
        <f t="shared" si="299"/>
        <v>43.728080000000006</v>
      </c>
    </row>
    <row r="9587" spans="1:16" x14ac:dyDescent="0.35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f t="shared" si="298"/>
        <v>0.1</v>
      </c>
      <c r="P9587">
        <f t="shared" si="299"/>
        <v>21.744360000000004</v>
      </c>
    </row>
    <row r="9588" spans="1:16" x14ac:dyDescent="0.35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f t="shared" si="298"/>
        <v>0.2</v>
      </c>
      <c r="P9588">
        <f t="shared" si="299"/>
        <v>46.756799999999998</v>
      </c>
    </row>
    <row r="9589" spans="1:16" x14ac:dyDescent="0.35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  <c r="O9589">
        <f t="shared" si="298"/>
        <v>0.5</v>
      </c>
      <c r="P9589">
        <f t="shared" si="299"/>
        <v>358.56239999999997</v>
      </c>
    </row>
    <row r="9590" spans="1:16" x14ac:dyDescent="0.35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  <c r="O9590">
        <f t="shared" si="298"/>
        <v>0.5</v>
      </c>
      <c r="P9590">
        <f t="shared" si="299"/>
        <v>159.51599999999999</v>
      </c>
    </row>
    <row r="9591" spans="1:16" x14ac:dyDescent="0.35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f t="shared" si="298"/>
        <v>0.5</v>
      </c>
      <c r="P9591">
        <f t="shared" si="299"/>
        <v>17.690400000000004</v>
      </c>
    </row>
    <row r="9592" spans="1:16" x14ac:dyDescent="0.35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f t="shared" si="298"/>
        <v>0.5</v>
      </c>
      <c r="P9592">
        <f t="shared" si="299"/>
        <v>415.70550000000003</v>
      </c>
    </row>
    <row r="9593" spans="1:16" x14ac:dyDescent="0.35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f t="shared" si="298"/>
        <v>0.5</v>
      </c>
      <c r="P9593">
        <f t="shared" si="299"/>
        <v>51.87</v>
      </c>
    </row>
    <row r="9594" spans="1:16" x14ac:dyDescent="0.35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f t="shared" si="298"/>
        <v>0.5</v>
      </c>
      <c r="P9594">
        <f t="shared" si="299"/>
        <v>1021.6800000000001</v>
      </c>
    </row>
    <row r="9595" spans="1:16" x14ac:dyDescent="0.35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f t="shared" si="298"/>
        <v>0.5</v>
      </c>
      <c r="P9595">
        <f t="shared" si="299"/>
        <v>7.0620000000000003</v>
      </c>
    </row>
    <row r="9596" spans="1:16" x14ac:dyDescent="0.35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f t="shared" si="298"/>
        <v>0.5</v>
      </c>
      <c r="P9596">
        <f t="shared" si="299"/>
        <v>8.8434000000000008</v>
      </c>
    </row>
    <row r="9597" spans="1:16" x14ac:dyDescent="0.35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f t="shared" si="298"/>
        <v>0.5</v>
      </c>
      <c r="P9597">
        <f t="shared" si="299"/>
        <v>28.704599999999999</v>
      </c>
    </row>
    <row r="9598" spans="1:16" x14ac:dyDescent="0.35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f t="shared" si="298"/>
        <v>0.5</v>
      </c>
      <c r="P9598">
        <f t="shared" si="299"/>
        <v>280.24379999999996</v>
      </c>
    </row>
    <row r="9599" spans="1:16" x14ac:dyDescent="0.35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f t="shared" si="298"/>
        <v>0.5</v>
      </c>
      <c r="P9599">
        <f t="shared" si="299"/>
        <v>153.11340000000001</v>
      </c>
    </row>
    <row r="9600" spans="1:16" x14ac:dyDescent="0.35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f t="shared" si="298"/>
        <v>0.5</v>
      </c>
      <c r="P9600">
        <f t="shared" si="299"/>
        <v>62.056800000000003</v>
      </c>
    </row>
    <row r="9601" spans="1:16" x14ac:dyDescent="0.35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f t="shared" si="298"/>
        <v>0.5</v>
      </c>
      <c r="P9601">
        <f t="shared" si="299"/>
        <v>48.851100000000002</v>
      </c>
    </row>
    <row r="9602" spans="1:16" x14ac:dyDescent="0.35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f t="shared" si="298"/>
        <v>0</v>
      </c>
      <c r="P9602">
        <f t="shared" si="299"/>
        <v>26.956800000000001</v>
      </c>
    </row>
    <row r="9603" spans="1:16" x14ac:dyDescent="0.35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  <c r="O9603">
        <f t="shared" ref="O9603:O9666" si="300">IF(D9603="Same Day",0.2,IF(D9603="First Class",0.1,IF(D9603= "Standard Class",0.5,0)))</f>
        <v>0.5</v>
      </c>
      <c r="P9603">
        <f t="shared" ref="P9603:P9666" si="301">(K9603-N9603)*(1+O9603)</f>
        <v>186.81</v>
      </c>
    </row>
    <row r="9604" spans="1:16" x14ac:dyDescent="0.35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f t="shared" si="300"/>
        <v>0.1</v>
      </c>
      <c r="P9604">
        <f t="shared" si="301"/>
        <v>27.462600000000002</v>
      </c>
    </row>
    <row r="9605" spans="1:16" x14ac:dyDescent="0.35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f t="shared" si="300"/>
        <v>0.5</v>
      </c>
      <c r="P9605">
        <f t="shared" si="301"/>
        <v>885.63509999999997</v>
      </c>
    </row>
    <row r="9606" spans="1:16" x14ac:dyDescent="0.35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f t="shared" si="300"/>
        <v>0.1</v>
      </c>
      <c r="P9606">
        <f t="shared" si="301"/>
        <v>156.59424000000001</v>
      </c>
    </row>
    <row r="9607" spans="1:16" x14ac:dyDescent="0.35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f t="shared" si="300"/>
        <v>0.5</v>
      </c>
      <c r="P9607">
        <f t="shared" si="301"/>
        <v>115.36199999999999</v>
      </c>
    </row>
    <row r="9608" spans="1:16" x14ac:dyDescent="0.35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f t="shared" si="300"/>
        <v>0.5</v>
      </c>
      <c r="P9608">
        <f t="shared" si="301"/>
        <v>357.12180000000001</v>
      </c>
    </row>
    <row r="9609" spans="1:16" x14ac:dyDescent="0.35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f t="shared" si="300"/>
        <v>0</v>
      </c>
      <c r="P9609">
        <f t="shared" si="301"/>
        <v>11.664000000000001</v>
      </c>
    </row>
    <row r="9610" spans="1:16" x14ac:dyDescent="0.35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f t="shared" si="300"/>
        <v>0</v>
      </c>
      <c r="P9610">
        <f t="shared" si="301"/>
        <v>5.8671000000000006</v>
      </c>
    </row>
    <row r="9611" spans="1:16" x14ac:dyDescent="0.35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f t="shared" si="300"/>
        <v>0</v>
      </c>
      <c r="P9611">
        <f t="shared" si="301"/>
        <v>263.0412</v>
      </c>
    </row>
    <row r="9612" spans="1:16" x14ac:dyDescent="0.35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  <c r="O9612">
        <f t="shared" si="300"/>
        <v>0</v>
      </c>
      <c r="P9612">
        <f t="shared" si="301"/>
        <v>14.414399999999999</v>
      </c>
    </row>
    <row r="9613" spans="1:16" x14ac:dyDescent="0.35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f t="shared" si="300"/>
        <v>0.5</v>
      </c>
      <c r="P9613">
        <f t="shared" si="301"/>
        <v>9.6359999999999992</v>
      </c>
    </row>
    <row r="9614" spans="1:16" x14ac:dyDescent="0.35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f t="shared" si="300"/>
        <v>0.5</v>
      </c>
      <c r="P9614">
        <f t="shared" si="301"/>
        <v>323.97840000000002</v>
      </c>
    </row>
    <row r="9615" spans="1:16" x14ac:dyDescent="0.35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f t="shared" si="300"/>
        <v>0.1</v>
      </c>
      <c r="P9615">
        <f t="shared" si="301"/>
        <v>17.694600000000001</v>
      </c>
    </row>
    <row r="9616" spans="1:16" x14ac:dyDescent="0.35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  <c r="O9616">
        <f t="shared" si="300"/>
        <v>0.1</v>
      </c>
      <c r="P9616">
        <f t="shared" si="301"/>
        <v>95.491550000000004</v>
      </c>
    </row>
    <row r="9617" spans="1:16" x14ac:dyDescent="0.35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f t="shared" si="300"/>
        <v>0.1</v>
      </c>
      <c r="P9617">
        <f t="shared" si="301"/>
        <v>1398.0890000000002</v>
      </c>
    </row>
    <row r="9618" spans="1:16" x14ac:dyDescent="0.35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  <c r="O9618">
        <f t="shared" si="300"/>
        <v>0.5</v>
      </c>
      <c r="P9618">
        <f t="shared" si="301"/>
        <v>6.1343999999999994</v>
      </c>
    </row>
    <row r="9619" spans="1:16" x14ac:dyDescent="0.35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f t="shared" si="300"/>
        <v>0.5</v>
      </c>
      <c r="P9619">
        <f t="shared" si="301"/>
        <v>1237.47525</v>
      </c>
    </row>
    <row r="9620" spans="1:16" x14ac:dyDescent="0.35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f t="shared" si="300"/>
        <v>0.5</v>
      </c>
      <c r="P9620">
        <f t="shared" si="301"/>
        <v>121.4325</v>
      </c>
    </row>
    <row r="9621" spans="1:16" x14ac:dyDescent="0.35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f t="shared" si="300"/>
        <v>0.5</v>
      </c>
      <c r="P9621">
        <f t="shared" si="301"/>
        <v>212.56425000000002</v>
      </c>
    </row>
    <row r="9622" spans="1:16" x14ac:dyDescent="0.35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f t="shared" si="300"/>
        <v>0.5</v>
      </c>
      <c r="P9622">
        <f t="shared" si="301"/>
        <v>23.1768</v>
      </c>
    </row>
    <row r="9623" spans="1:16" x14ac:dyDescent="0.35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f t="shared" si="300"/>
        <v>0.5</v>
      </c>
      <c r="P9623">
        <f t="shared" si="301"/>
        <v>4.0188000000000006</v>
      </c>
    </row>
    <row r="9624" spans="1:16" x14ac:dyDescent="0.35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f t="shared" si="300"/>
        <v>0.5</v>
      </c>
      <c r="P9624">
        <f t="shared" si="301"/>
        <v>32.690400000000004</v>
      </c>
    </row>
    <row r="9625" spans="1:16" x14ac:dyDescent="0.35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f t="shared" si="300"/>
        <v>0.1</v>
      </c>
      <c r="P9625">
        <f t="shared" si="301"/>
        <v>83.535759999999996</v>
      </c>
    </row>
    <row r="9626" spans="1:16" x14ac:dyDescent="0.35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f t="shared" si="300"/>
        <v>0.1</v>
      </c>
      <c r="P9626">
        <f t="shared" si="301"/>
        <v>381.50838000000005</v>
      </c>
    </row>
    <row r="9627" spans="1:16" x14ac:dyDescent="0.35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  <c r="O9627">
        <f t="shared" si="300"/>
        <v>0.1</v>
      </c>
      <c r="P9627">
        <f t="shared" si="301"/>
        <v>557.11656000000005</v>
      </c>
    </row>
    <row r="9628" spans="1:16" x14ac:dyDescent="0.35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f t="shared" si="300"/>
        <v>0.1</v>
      </c>
      <c r="P9628">
        <f t="shared" si="301"/>
        <v>6.4851600000000005</v>
      </c>
    </row>
    <row r="9629" spans="1:16" x14ac:dyDescent="0.35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f t="shared" si="300"/>
        <v>0.5</v>
      </c>
      <c r="P9629">
        <f t="shared" si="301"/>
        <v>11.8827</v>
      </c>
    </row>
    <row r="9630" spans="1:16" x14ac:dyDescent="0.35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f t="shared" si="300"/>
        <v>0.5</v>
      </c>
      <c r="P9630">
        <f t="shared" si="301"/>
        <v>36.472799999999999</v>
      </c>
    </row>
    <row r="9631" spans="1:16" x14ac:dyDescent="0.35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f t="shared" si="300"/>
        <v>0.5</v>
      </c>
      <c r="P9631">
        <f t="shared" si="301"/>
        <v>8.9388000000000005</v>
      </c>
    </row>
    <row r="9632" spans="1:16" x14ac:dyDescent="0.35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f t="shared" si="300"/>
        <v>0.5</v>
      </c>
      <c r="P9632">
        <f t="shared" si="301"/>
        <v>7.2414000000000005</v>
      </c>
    </row>
    <row r="9633" spans="1:16" x14ac:dyDescent="0.35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f t="shared" si="300"/>
        <v>0.5</v>
      </c>
      <c r="P9633">
        <f t="shared" si="301"/>
        <v>137.47049999999999</v>
      </c>
    </row>
    <row r="9634" spans="1:16" x14ac:dyDescent="0.35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f t="shared" si="300"/>
        <v>0.5</v>
      </c>
      <c r="P9634">
        <f t="shared" si="301"/>
        <v>77.497199999999992</v>
      </c>
    </row>
    <row r="9635" spans="1:16" x14ac:dyDescent="0.35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  <c r="O9635">
        <f t="shared" si="300"/>
        <v>0.1</v>
      </c>
      <c r="P9635">
        <f t="shared" si="301"/>
        <v>161.601</v>
      </c>
    </row>
    <row r="9636" spans="1:16" x14ac:dyDescent="0.35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f t="shared" si="300"/>
        <v>0.1</v>
      </c>
      <c r="P9636">
        <f t="shared" si="301"/>
        <v>62.924400000000013</v>
      </c>
    </row>
    <row r="9637" spans="1:16" x14ac:dyDescent="0.35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  <c r="O9637">
        <f t="shared" si="300"/>
        <v>0.1</v>
      </c>
      <c r="P9637">
        <f t="shared" si="301"/>
        <v>1505.0296800000001</v>
      </c>
    </row>
    <row r="9638" spans="1:16" x14ac:dyDescent="0.35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f t="shared" si="300"/>
        <v>0.5</v>
      </c>
      <c r="P9638">
        <f t="shared" si="301"/>
        <v>123.786</v>
      </c>
    </row>
    <row r="9639" spans="1:16" x14ac:dyDescent="0.35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f t="shared" si="300"/>
        <v>0.5</v>
      </c>
      <c r="P9639">
        <f t="shared" si="301"/>
        <v>952.91100000000006</v>
      </c>
    </row>
    <row r="9640" spans="1:16" x14ac:dyDescent="0.35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f t="shared" si="300"/>
        <v>0</v>
      </c>
      <c r="P9640">
        <f t="shared" si="301"/>
        <v>5.8956000000000008</v>
      </c>
    </row>
    <row r="9641" spans="1:16" x14ac:dyDescent="0.35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f t="shared" si="300"/>
        <v>0</v>
      </c>
      <c r="P9641">
        <f t="shared" si="301"/>
        <v>6159.9564</v>
      </c>
    </row>
    <row r="9642" spans="1:16" x14ac:dyDescent="0.35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f t="shared" si="300"/>
        <v>0.5</v>
      </c>
      <c r="P9642">
        <f t="shared" si="301"/>
        <v>16.726499999999998</v>
      </c>
    </row>
    <row r="9643" spans="1:16" x14ac:dyDescent="0.35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  <c r="O9643">
        <f t="shared" si="300"/>
        <v>0.5</v>
      </c>
      <c r="P9643">
        <f t="shared" si="301"/>
        <v>307.35000000000002</v>
      </c>
    </row>
    <row r="9644" spans="1:16" x14ac:dyDescent="0.35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f t="shared" si="300"/>
        <v>0.5</v>
      </c>
      <c r="P9644">
        <f t="shared" si="301"/>
        <v>622.30320000000006</v>
      </c>
    </row>
    <row r="9645" spans="1:16" x14ac:dyDescent="0.35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f t="shared" si="300"/>
        <v>0.5</v>
      </c>
      <c r="P9645">
        <f t="shared" si="301"/>
        <v>641.0874</v>
      </c>
    </row>
    <row r="9646" spans="1:16" x14ac:dyDescent="0.35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f t="shared" si="300"/>
        <v>0.5</v>
      </c>
      <c r="P9646">
        <f t="shared" si="301"/>
        <v>115.84754999999998</v>
      </c>
    </row>
    <row r="9647" spans="1:16" x14ac:dyDescent="0.35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f t="shared" si="300"/>
        <v>0.5</v>
      </c>
      <c r="P9647">
        <f t="shared" si="301"/>
        <v>65.280599999999993</v>
      </c>
    </row>
    <row r="9648" spans="1:16" x14ac:dyDescent="0.35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f t="shared" si="300"/>
        <v>0.5</v>
      </c>
      <c r="P9648">
        <f t="shared" si="301"/>
        <v>181.46999999999997</v>
      </c>
    </row>
    <row r="9649" spans="1:16" x14ac:dyDescent="0.35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f t="shared" si="300"/>
        <v>0.5</v>
      </c>
      <c r="P9649">
        <f t="shared" si="301"/>
        <v>245.48759999999999</v>
      </c>
    </row>
    <row r="9650" spans="1:16" x14ac:dyDescent="0.35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f t="shared" si="300"/>
        <v>0.5</v>
      </c>
      <c r="P9650">
        <f t="shared" si="301"/>
        <v>304.52760000000006</v>
      </c>
    </row>
    <row r="9651" spans="1:16" x14ac:dyDescent="0.35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f t="shared" si="300"/>
        <v>0.5</v>
      </c>
      <c r="P9651">
        <f t="shared" si="301"/>
        <v>4869.5256000000008</v>
      </c>
    </row>
    <row r="9652" spans="1:16" x14ac:dyDescent="0.35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  <c r="O9652">
        <f t="shared" si="300"/>
        <v>0.5</v>
      </c>
      <c r="P9652">
        <f t="shared" si="301"/>
        <v>40.143599999999999</v>
      </c>
    </row>
    <row r="9653" spans="1:16" x14ac:dyDescent="0.35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f t="shared" si="300"/>
        <v>0.5</v>
      </c>
      <c r="P9653">
        <f t="shared" si="301"/>
        <v>68.207999999999998</v>
      </c>
    </row>
    <row r="9654" spans="1:16" x14ac:dyDescent="0.35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  <c r="O9654">
        <f t="shared" si="300"/>
        <v>0.5</v>
      </c>
      <c r="P9654">
        <f t="shared" si="301"/>
        <v>446.53499999999997</v>
      </c>
    </row>
    <row r="9655" spans="1:16" x14ac:dyDescent="0.35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f t="shared" si="300"/>
        <v>0.5</v>
      </c>
      <c r="P9655">
        <f t="shared" si="301"/>
        <v>125.97899999999998</v>
      </c>
    </row>
    <row r="9656" spans="1:16" x14ac:dyDescent="0.35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f t="shared" si="300"/>
        <v>0.5</v>
      </c>
      <c r="P9656">
        <f t="shared" si="301"/>
        <v>12.838800000000001</v>
      </c>
    </row>
    <row r="9657" spans="1:16" x14ac:dyDescent="0.35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f t="shared" si="300"/>
        <v>0.5</v>
      </c>
      <c r="P9657">
        <f t="shared" si="301"/>
        <v>93.542399999999986</v>
      </c>
    </row>
    <row r="9658" spans="1:16" x14ac:dyDescent="0.35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f t="shared" si="300"/>
        <v>0.5</v>
      </c>
      <c r="P9658">
        <f t="shared" si="301"/>
        <v>3.8843999999999999</v>
      </c>
    </row>
    <row r="9659" spans="1:16" x14ac:dyDescent="0.35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f t="shared" si="300"/>
        <v>0.5</v>
      </c>
      <c r="P9659">
        <f t="shared" si="301"/>
        <v>10.9536</v>
      </c>
    </row>
    <row r="9660" spans="1:16" x14ac:dyDescent="0.35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f t="shared" si="300"/>
        <v>0.5</v>
      </c>
      <c r="P9660">
        <f t="shared" si="301"/>
        <v>743.72759999999994</v>
      </c>
    </row>
    <row r="9661" spans="1:16" x14ac:dyDescent="0.35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  <c r="O9661">
        <f t="shared" si="300"/>
        <v>0</v>
      </c>
      <c r="P9661">
        <f t="shared" si="301"/>
        <v>9.75</v>
      </c>
    </row>
    <row r="9662" spans="1:16" x14ac:dyDescent="0.35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f t="shared" si="300"/>
        <v>0.5</v>
      </c>
      <c r="P9662">
        <f t="shared" si="301"/>
        <v>4195.7001</v>
      </c>
    </row>
    <row r="9663" spans="1:16" x14ac:dyDescent="0.35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  <c r="O9663">
        <f t="shared" si="300"/>
        <v>0.5</v>
      </c>
      <c r="P9663">
        <f t="shared" si="301"/>
        <v>34.778400000000005</v>
      </c>
    </row>
    <row r="9664" spans="1:16" x14ac:dyDescent="0.35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  <c r="O9664">
        <f t="shared" si="300"/>
        <v>0.5</v>
      </c>
      <c r="P9664">
        <f t="shared" si="301"/>
        <v>474.61500000000001</v>
      </c>
    </row>
    <row r="9665" spans="1:16" x14ac:dyDescent="0.35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f t="shared" si="300"/>
        <v>0.5</v>
      </c>
      <c r="P9665">
        <f t="shared" si="301"/>
        <v>276.37874999999997</v>
      </c>
    </row>
    <row r="9666" spans="1:16" x14ac:dyDescent="0.35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f t="shared" si="300"/>
        <v>0.2</v>
      </c>
      <c r="P9666">
        <f t="shared" si="301"/>
        <v>8.0870400000000018</v>
      </c>
    </row>
    <row r="9667" spans="1:16" x14ac:dyDescent="0.35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  <c r="O9667">
        <f t="shared" ref="O9667:O9730" si="302">IF(D9667="Same Day",0.2,IF(D9667="First Class",0.1,IF(D9667= "Standard Class",0.5,0)))</f>
        <v>0.5</v>
      </c>
      <c r="P9667">
        <f t="shared" ref="P9667:P9730" si="303">(K9667-N9667)*(1+O9667)</f>
        <v>143.928</v>
      </c>
    </row>
    <row r="9668" spans="1:16" x14ac:dyDescent="0.35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f t="shared" si="302"/>
        <v>0.5</v>
      </c>
      <c r="P9668">
        <f t="shared" si="303"/>
        <v>11.923200000000001</v>
      </c>
    </row>
    <row r="9669" spans="1:16" x14ac:dyDescent="0.35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f t="shared" si="302"/>
        <v>0.5</v>
      </c>
      <c r="P9669">
        <f t="shared" si="303"/>
        <v>17.296650000000003</v>
      </c>
    </row>
    <row r="9670" spans="1:16" x14ac:dyDescent="0.35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f t="shared" si="302"/>
        <v>0.5</v>
      </c>
      <c r="P9670">
        <f t="shared" si="303"/>
        <v>53.977499999999999</v>
      </c>
    </row>
    <row r="9671" spans="1:16" x14ac:dyDescent="0.35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f t="shared" si="302"/>
        <v>0.5</v>
      </c>
      <c r="P9671">
        <f t="shared" si="303"/>
        <v>12.101399999999998</v>
      </c>
    </row>
    <row r="9672" spans="1:16" x14ac:dyDescent="0.35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f t="shared" si="302"/>
        <v>0.1</v>
      </c>
      <c r="P9672">
        <f t="shared" si="303"/>
        <v>62.254500000000014</v>
      </c>
    </row>
    <row r="9673" spans="1:16" x14ac:dyDescent="0.35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  <c r="O9673">
        <f t="shared" si="302"/>
        <v>0.5</v>
      </c>
      <c r="P9673">
        <f t="shared" si="303"/>
        <v>30.9375</v>
      </c>
    </row>
    <row r="9674" spans="1:16" x14ac:dyDescent="0.35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  <c r="O9674">
        <f t="shared" si="302"/>
        <v>0.5</v>
      </c>
      <c r="P9674">
        <f t="shared" si="303"/>
        <v>7.9182000000000006</v>
      </c>
    </row>
    <row r="9675" spans="1:16" x14ac:dyDescent="0.35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f t="shared" si="302"/>
        <v>0.5</v>
      </c>
      <c r="P9675">
        <f t="shared" si="303"/>
        <v>2812.4437500000004</v>
      </c>
    </row>
    <row r="9676" spans="1:16" x14ac:dyDescent="0.35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f t="shared" si="302"/>
        <v>0</v>
      </c>
      <c r="P9676">
        <f t="shared" si="303"/>
        <v>25.300400000000003</v>
      </c>
    </row>
    <row r="9677" spans="1:16" x14ac:dyDescent="0.35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  <c r="O9677">
        <f t="shared" si="302"/>
        <v>0.5</v>
      </c>
      <c r="P9677">
        <f t="shared" si="303"/>
        <v>41.184000000000005</v>
      </c>
    </row>
    <row r="9678" spans="1:16" x14ac:dyDescent="0.35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f t="shared" si="302"/>
        <v>0.5</v>
      </c>
      <c r="P9678">
        <f t="shared" si="303"/>
        <v>51.856199999999987</v>
      </c>
    </row>
    <row r="9679" spans="1:16" x14ac:dyDescent="0.35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  <c r="O9679">
        <f t="shared" si="302"/>
        <v>0.5</v>
      </c>
      <c r="P9679">
        <f t="shared" si="303"/>
        <v>7.44435</v>
      </c>
    </row>
    <row r="9680" spans="1:16" x14ac:dyDescent="0.35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  <c r="O9680">
        <f t="shared" si="302"/>
        <v>0.5</v>
      </c>
      <c r="P9680">
        <f t="shared" si="303"/>
        <v>7.4897999999999998</v>
      </c>
    </row>
    <row r="9681" spans="1:16" x14ac:dyDescent="0.35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f t="shared" si="302"/>
        <v>0.5</v>
      </c>
      <c r="P9681">
        <f t="shared" si="303"/>
        <v>392.56650000000002</v>
      </c>
    </row>
    <row r="9682" spans="1:16" x14ac:dyDescent="0.35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f t="shared" si="302"/>
        <v>0.5</v>
      </c>
      <c r="P9682">
        <f t="shared" si="303"/>
        <v>889.48799999999994</v>
      </c>
    </row>
    <row r="9683" spans="1:16" x14ac:dyDescent="0.35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  <c r="O9683">
        <f t="shared" si="302"/>
        <v>0.5</v>
      </c>
      <c r="P9683">
        <f t="shared" si="303"/>
        <v>6.6096000000000004</v>
      </c>
    </row>
    <row r="9684" spans="1:16" x14ac:dyDescent="0.35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f t="shared" si="302"/>
        <v>0.5</v>
      </c>
      <c r="P9684">
        <f t="shared" si="303"/>
        <v>30.3264</v>
      </c>
    </row>
    <row r="9685" spans="1:16" x14ac:dyDescent="0.35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f t="shared" si="302"/>
        <v>0.5</v>
      </c>
      <c r="P9685">
        <f t="shared" si="303"/>
        <v>220.1388</v>
      </c>
    </row>
    <row r="9686" spans="1:16" x14ac:dyDescent="0.35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f t="shared" si="302"/>
        <v>0.5</v>
      </c>
      <c r="P9686">
        <f t="shared" si="303"/>
        <v>9.9144000000000023</v>
      </c>
    </row>
    <row r="9687" spans="1:16" x14ac:dyDescent="0.35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f t="shared" si="302"/>
        <v>0</v>
      </c>
      <c r="P9687">
        <f t="shared" si="303"/>
        <v>10.7835</v>
      </c>
    </row>
    <row r="9688" spans="1:16" x14ac:dyDescent="0.35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  <c r="O9688">
        <f t="shared" si="302"/>
        <v>0.5</v>
      </c>
      <c r="P9688">
        <f t="shared" si="303"/>
        <v>37.381500000000003</v>
      </c>
    </row>
    <row r="9689" spans="1:16" x14ac:dyDescent="0.35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f t="shared" si="302"/>
        <v>0.5</v>
      </c>
      <c r="P9689">
        <f t="shared" si="303"/>
        <v>43.672499999999999</v>
      </c>
    </row>
    <row r="9690" spans="1:16" x14ac:dyDescent="0.35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  <c r="O9690">
        <f t="shared" si="302"/>
        <v>0.5</v>
      </c>
      <c r="P9690">
        <f t="shared" si="303"/>
        <v>25.271999999999998</v>
      </c>
    </row>
    <row r="9691" spans="1:16" x14ac:dyDescent="0.35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  <c r="O9691">
        <f t="shared" si="302"/>
        <v>0.5</v>
      </c>
      <c r="P9691">
        <f t="shared" si="303"/>
        <v>566.95499999999993</v>
      </c>
    </row>
    <row r="9692" spans="1:16" x14ac:dyDescent="0.35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  <c r="O9692">
        <f t="shared" si="302"/>
        <v>0.1</v>
      </c>
      <c r="P9692">
        <f t="shared" si="303"/>
        <v>5.4982400000000009</v>
      </c>
    </row>
    <row r="9693" spans="1:16" x14ac:dyDescent="0.35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f t="shared" si="302"/>
        <v>0.5</v>
      </c>
      <c r="P9693">
        <f t="shared" si="303"/>
        <v>948.08699999999999</v>
      </c>
    </row>
    <row r="9694" spans="1:16" x14ac:dyDescent="0.35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  <c r="O9694">
        <f t="shared" si="302"/>
        <v>0.5</v>
      </c>
      <c r="P9694">
        <f t="shared" si="303"/>
        <v>522.09960000000001</v>
      </c>
    </row>
    <row r="9695" spans="1:16" x14ac:dyDescent="0.35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f t="shared" si="302"/>
        <v>0</v>
      </c>
      <c r="P9695">
        <f t="shared" si="303"/>
        <v>15.850799999999998</v>
      </c>
    </row>
    <row r="9696" spans="1:16" x14ac:dyDescent="0.35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  <c r="O9696">
        <f t="shared" si="302"/>
        <v>0</v>
      </c>
      <c r="P9696">
        <f t="shared" si="303"/>
        <v>5.1099999999999994</v>
      </c>
    </row>
    <row r="9697" spans="1:16" x14ac:dyDescent="0.35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f t="shared" si="302"/>
        <v>0.1</v>
      </c>
      <c r="P9697">
        <f t="shared" si="303"/>
        <v>70.778400000000005</v>
      </c>
    </row>
    <row r="9698" spans="1:16" x14ac:dyDescent="0.35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  <c r="O9698">
        <f t="shared" si="302"/>
        <v>0</v>
      </c>
      <c r="P9698">
        <f t="shared" si="303"/>
        <v>250.69050000000001</v>
      </c>
    </row>
    <row r="9699" spans="1:16" x14ac:dyDescent="0.35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f t="shared" si="302"/>
        <v>0.2</v>
      </c>
      <c r="P9699">
        <f t="shared" si="303"/>
        <v>25.027199999999997</v>
      </c>
    </row>
    <row r="9700" spans="1:16" x14ac:dyDescent="0.35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  <c r="O9700">
        <f t="shared" si="302"/>
        <v>0.5</v>
      </c>
      <c r="P9700">
        <f t="shared" si="303"/>
        <v>18.149849999999997</v>
      </c>
    </row>
    <row r="9701" spans="1:16" x14ac:dyDescent="0.35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f t="shared" si="302"/>
        <v>0.5</v>
      </c>
      <c r="P9701">
        <f t="shared" si="303"/>
        <v>57.036000000000001</v>
      </c>
    </row>
    <row r="9702" spans="1:16" x14ac:dyDescent="0.35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f t="shared" si="302"/>
        <v>0.5</v>
      </c>
      <c r="P9702">
        <f t="shared" si="303"/>
        <v>273.02670000000001</v>
      </c>
    </row>
    <row r="9703" spans="1:16" x14ac:dyDescent="0.35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  <c r="O9703">
        <f t="shared" si="302"/>
        <v>0.5</v>
      </c>
      <c r="P9703">
        <f t="shared" si="303"/>
        <v>3.6380999999999997</v>
      </c>
    </row>
    <row r="9704" spans="1:16" x14ac:dyDescent="0.35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f t="shared" si="302"/>
        <v>0.5</v>
      </c>
      <c r="P9704">
        <f t="shared" si="303"/>
        <v>9.001199999999999</v>
      </c>
    </row>
    <row r="9705" spans="1:16" x14ac:dyDescent="0.35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f t="shared" si="302"/>
        <v>0.5</v>
      </c>
      <c r="P9705">
        <f t="shared" si="303"/>
        <v>688.45950000000016</v>
      </c>
    </row>
    <row r="9706" spans="1:16" x14ac:dyDescent="0.35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f t="shared" si="302"/>
        <v>0.5</v>
      </c>
      <c r="P9706">
        <f t="shared" si="303"/>
        <v>8.4226500000000009</v>
      </c>
    </row>
    <row r="9707" spans="1:16" x14ac:dyDescent="0.35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f t="shared" si="302"/>
        <v>0.5</v>
      </c>
      <c r="P9707">
        <f t="shared" si="303"/>
        <v>38.633400000000002</v>
      </c>
    </row>
    <row r="9708" spans="1:16" x14ac:dyDescent="0.35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  <c r="O9708">
        <f t="shared" si="302"/>
        <v>0.5</v>
      </c>
      <c r="P9708">
        <f t="shared" si="303"/>
        <v>345.04380000000003</v>
      </c>
    </row>
    <row r="9709" spans="1:16" x14ac:dyDescent="0.35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f t="shared" si="302"/>
        <v>0.5</v>
      </c>
      <c r="P9709">
        <f t="shared" si="303"/>
        <v>10.035900000000002</v>
      </c>
    </row>
    <row r="9710" spans="1:16" x14ac:dyDescent="0.35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  <c r="O9710">
        <f t="shared" si="302"/>
        <v>0.5</v>
      </c>
      <c r="P9710">
        <f t="shared" si="303"/>
        <v>21.556800000000003</v>
      </c>
    </row>
    <row r="9711" spans="1:16" x14ac:dyDescent="0.35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f t="shared" si="302"/>
        <v>0.5</v>
      </c>
      <c r="P9711">
        <f t="shared" si="303"/>
        <v>506.26620000000003</v>
      </c>
    </row>
    <row r="9712" spans="1:16" x14ac:dyDescent="0.35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f t="shared" si="302"/>
        <v>0.5</v>
      </c>
      <c r="P9712">
        <f t="shared" si="303"/>
        <v>461.64600000000002</v>
      </c>
    </row>
    <row r="9713" spans="1:16" x14ac:dyDescent="0.35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f t="shared" si="302"/>
        <v>0.5</v>
      </c>
      <c r="P9713">
        <f t="shared" si="303"/>
        <v>32.984999999999999</v>
      </c>
    </row>
    <row r="9714" spans="1:16" x14ac:dyDescent="0.35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f t="shared" si="302"/>
        <v>0.5</v>
      </c>
      <c r="P9714">
        <f t="shared" si="303"/>
        <v>1761.9065999999998</v>
      </c>
    </row>
    <row r="9715" spans="1:16" x14ac:dyDescent="0.35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f t="shared" si="302"/>
        <v>0.5</v>
      </c>
      <c r="P9715">
        <f t="shared" si="303"/>
        <v>87.007500000000007</v>
      </c>
    </row>
    <row r="9716" spans="1:16" x14ac:dyDescent="0.35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f t="shared" si="302"/>
        <v>0.5</v>
      </c>
      <c r="P9716">
        <f t="shared" si="303"/>
        <v>62.432099999999991</v>
      </c>
    </row>
    <row r="9717" spans="1:16" x14ac:dyDescent="0.35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f t="shared" si="302"/>
        <v>0.5</v>
      </c>
      <c r="P9717">
        <f t="shared" si="303"/>
        <v>56.144400000000012</v>
      </c>
    </row>
    <row r="9718" spans="1:16" x14ac:dyDescent="0.35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f t="shared" si="302"/>
        <v>0</v>
      </c>
      <c r="P9718">
        <f t="shared" si="303"/>
        <v>34.513599999999997</v>
      </c>
    </row>
    <row r="9719" spans="1:16" x14ac:dyDescent="0.35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f t="shared" si="302"/>
        <v>0.2</v>
      </c>
      <c r="P9719">
        <f t="shared" si="303"/>
        <v>86.356799999999993</v>
      </c>
    </row>
    <row r="9720" spans="1:16" x14ac:dyDescent="0.35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  <c r="O9720">
        <f t="shared" si="302"/>
        <v>0.2</v>
      </c>
      <c r="P9720">
        <f t="shared" si="303"/>
        <v>255.31439999999998</v>
      </c>
    </row>
    <row r="9721" spans="1:16" x14ac:dyDescent="0.35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  <c r="O9721">
        <f t="shared" si="302"/>
        <v>0</v>
      </c>
      <c r="P9721">
        <f t="shared" si="303"/>
        <v>276.27999999999997</v>
      </c>
    </row>
    <row r="9722" spans="1:16" x14ac:dyDescent="0.35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f t="shared" si="302"/>
        <v>0.5</v>
      </c>
      <c r="P9722">
        <f t="shared" si="303"/>
        <v>17.064</v>
      </c>
    </row>
    <row r="9723" spans="1:16" x14ac:dyDescent="0.35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f t="shared" si="302"/>
        <v>0.5</v>
      </c>
      <c r="P9723">
        <f t="shared" si="303"/>
        <v>430.08389999999997</v>
      </c>
    </row>
    <row r="9724" spans="1:16" x14ac:dyDescent="0.35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f t="shared" si="302"/>
        <v>0.5</v>
      </c>
      <c r="P9724">
        <f t="shared" si="303"/>
        <v>75.57480000000001</v>
      </c>
    </row>
    <row r="9725" spans="1:16" x14ac:dyDescent="0.35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f t="shared" si="302"/>
        <v>0.5</v>
      </c>
      <c r="P9725">
        <f t="shared" si="303"/>
        <v>294.85755</v>
      </c>
    </row>
    <row r="9726" spans="1:16" x14ac:dyDescent="0.35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f t="shared" si="302"/>
        <v>0.5</v>
      </c>
      <c r="P9726">
        <f t="shared" si="303"/>
        <v>11.689200000000001</v>
      </c>
    </row>
    <row r="9727" spans="1:16" x14ac:dyDescent="0.35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f t="shared" si="302"/>
        <v>0.1</v>
      </c>
      <c r="P9727">
        <f t="shared" si="303"/>
        <v>57.400860000000009</v>
      </c>
    </row>
    <row r="9728" spans="1:16" x14ac:dyDescent="0.35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f t="shared" si="302"/>
        <v>0.1</v>
      </c>
      <c r="P9728">
        <f t="shared" si="303"/>
        <v>227.19312000000002</v>
      </c>
    </row>
    <row r="9729" spans="1:16" x14ac:dyDescent="0.35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f t="shared" si="302"/>
        <v>0.1</v>
      </c>
      <c r="P9729">
        <f t="shared" si="303"/>
        <v>765.34095000000002</v>
      </c>
    </row>
    <row r="9730" spans="1:16" x14ac:dyDescent="0.35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f t="shared" si="302"/>
        <v>0.1</v>
      </c>
      <c r="P9730">
        <f t="shared" si="303"/>
        <v>4.6041600000000003</v>
      </c>
    </row>
    <row r="9731" spans="1:16" x14ac:dyDescent="0.35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  <c r="O9731">
        <f t="shared" ref="O9731:O9794" si="304">IF(D9731="Same Day",0.2,IF(D9731="First Class",0.1,IF(D9731= "Standard Class",0.5,0)))</f>
        <v>0.5</v>
      </c>
      <c r="P9731">
        <f t="shared" ref="P9731:P9794" si="305">(K9731-N9731)*(1+O9731)</f>
        <v>10.361999999999998</v>
      </c>
    </row>
    <row r="9732" spans="1:16" x14ac:dyDescent="0.35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  <c r="O9732">
        <f t="shared" si="304"/>
        <v>0.5</v>
      </c>
      <c r="P9732">
        <f t="shared" si="305"/>
        <v>981.41624999999999</v>
      </c>
    </row>
    <row r="9733" spans="1:16" x14ac:dyDescent="0.35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f t="shared" si="304"/>
        <v>0.5</v>
      </c>
      <c r="P9733">
        <f t="shared" si="305"/>
        <v>36.465600000000002</v>
      </c>
    </row>
    <row r="9734" spans="1:16" x14ac:dyDescent="0.35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f t="shared" si="304"/>
        <v>0.5</v>
      </c>
      <c r="P9734">
        <f t="shared" si="305"/>
        <v>532.75559999999996</v>
      </c>
    </row>
    <row r="9735" spans="1:16" x14ac:dyDescent="0.35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f t="shared" si="304"/>
        <v>0.5</v>
      </c>
      <c r="P9735">
        <f t="shared" si="305"/>
        <v>16.2972</v>
      </c>
    </row>
    <row r="9736" spans="1:16" x14ac:dyDescent="0.35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f t="shared" si="304"/>
        <v>0.5</v>
      </c>
      <c r="P9736">
        <f t="shared" si="305"/>
        <v>713.10704999999996</v>
      </c>
    </row>
    <row r="9737" spans="1:16" x14ac:dyDescent="0.35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f t="shared" si="304"/>
        <v>0</v>
      </c>
      <c r="P9737">
        <f t="shared" si="305"/>
        <v>3.8955000000000002</v>
      </c>
    </row>
    <row r="9738" spans="1:16" x14ac:dyDescent="0.35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f t="shared" si="304"/>
        <v>0.5</v>
      </c>
      <c r="P9738">
        <f t="shared" si="305"/>
        <v>295.62810000000002</v>
      </c>
    </row>
    <row r="9739" spans="1:16" x14ac:dyDescent="0.35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f t="shared" si="304"/>
        <v>0.5</v>
      </c>
      <c r="P9739">
        <f t="shared" si="305"/>
        <v>344.23320000000001</v>
      </c>
    </row>
    <row r="9740" spans="1:16" x14ac:dyDescent="0.35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f t="shared" si="304"/>
        <v>0.5</v>
      </c>
      <c r="P9740">
        <f t="shared" si="305"/>
        <v>71.344799999999992</v>
      </c>
    </row>
    <row r="9741" spans="1:16" x14ac:dyDescent="0.35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f t="shared" si="304"/>
        <v>0.5</v>
      </c>
      <c r="P9741">
        <f t="shared" si="305"/>
        <v>19.187999999999999</v>
      </c>
    </row>
    <row r="9742" spans="1:16" x14ac:dyDescent="0.35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f t="shared" si="304"/>
        <v>0.5</v>
      </c>
      <c r="P9742">
        <f t="shared" si="305"/>
        <v>128.71304999999998</v>
      </c>
    </row>
    <row r="9743" spans="1:16" x14ac:dyDescent="0.35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f t="shared" si="304"/>
        <v>0.5</v>
      </c>
      <c r="P9743">
        <f t="shared" si="305"/>
        <v>5087.6594999999998</v>
      </c>
    </row>
    <row r="9744" spans="1:16" x14ac:dyDescent="0.35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f t="shared" si="304"/>
        <v>0.5</v>
      </c>
      <c r="P9744">
        <f t="shared" si="305"/>
        <v>49.806749999999994</v>
      </c>
    </row>
    <row r="9745" spans="1:16" x14ac:dyDescent="0.35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f t="shared" si="304"/>
        <v>0.5</v>
      </c>
      <c r="P9745">
        <f t="shared" si="305"/>
        <v>7.3709999999999996</v>
      </c>
    </row>
    <row r="9746" spans="1:16" x14ac:dyDescent="0.35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f t="shared" si="304"/>
        <v>0.5</v>
      </c>
      <c r="P9746">
        <f t="shared" si="305"/>
        <v>266.8974</v>
      </c>
    </row>
    <row r="9747" spans="1:16" x14ac:dyDescent="0.35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f t="shared" si="304"/>
        <v>0.2</v>
      </c>
      <c r="P9747">
        <f t="shared" si="305"/>
        <v>425.97359999999998</v>
      </c>
    </row>
    <row r="9748" spans="1:16" x14ac:dyDescent="0.35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f t="shared" si="304"/>
        <v>0.2</v>
      </c>
      <c r="P9748">
        <f t="shared" si="305"/>
        <v>87.438239999999979</v>
      </c>
    </row>
    <row r="9749" spans="1:16" x14ac:dyDescent="0.35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  <c r="O9749">
        <f t="shared" si="304"/>
        <v>0.5</v>
      </c>
      <c r="P9749">
        <f t="shared" si="305"/>
        <v>28.421100000000003</v>
      </c>
    </row>
    <row r="9750" spans="1:16" x14ac:dyDescent="0.35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f t="shared" si="304"/>
        <v>0.5</v>
      </c>
      <c r="P9750">
        <f t="shared" si="305"/>
        <v>1282.4099999999999</v>
      </c>
    </row>
    <row r="9751" spans="1:16" x14ac:dyDescent="0.35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f t="shared" si="304"/>
        <v>0.5</v>
      </c>
      <c r="P9751">
        <f t="shared" si="305"/>
        <v>153.58079999999998</v>
      </c>
    </row>
    <row r="9752" spans="1:16" x14ac:dyDescent="0.35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f t="shared" si="304"/>
        <v>0.5</v>
      </c>
      <c r="P9752">
        <f t="shared" si="305"/>
        <v>7.0140000000000002</v>
      </c>
    </row>
    <row r="9753" spans="1:16" x14ac:dyDescent="0.35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f t="shared" si="304"/>
        <v>0.5</v>
      </c>
      <c r="P9753">
        <f t="shared" si="305"/>
        <v>36.3825</v>
      </c>
    </row>
    <row r="9754" spans="1:16" x14ac:dyDescent="0.35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f t="shared" si="304"/>
        <v>0.1</v>
      </c>
      <c r="P9754">
        <f t="shared" si="305"/>
        <v>1.7503200000000001</v>
      </c>
    </row>
    <row r="9755" spans="1:16" x14ac:dyDescent="0.35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  <c r="O9755">
        <f t="shared" si="304"/>
        <v>0</v>
      </c>
      <c r="P9755">
        <f t="shared" si="305"/>
        <v>4.4603999999999999</v>
      </c>
    </row>
    <row r="9756" spans="1:16" x14ac:dyDescent="0.35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f t="shared" si="304"/>
        <v>0</v>
      </c>
      <c r="P9756">
        <f t="shared" si="305"/>
        <v>8.8800000000000008</v>
      </c>
    </row>
    <row r="9757" spans="1:16" x14ac:dyDescent="0.35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f t="shared" si="304"/>
        <v>0</v>
      </c>
      <c r="P9757">
        <f t="shared" si="305"/>
        <v>322.95179999999999</v>
      </c>
    </row>
    <row r="9758" spans="1:16" x14ac:dyDescent="0.35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f t="shared" si="304"/>
        <v>0</v>
      </c>
      <c r="P9758">
        <f t="shared" si="305"/>
        <v>233.68</v>
      </c>
    </row>
    <row r="9759" spans="1:16" x14ac:dyDescent="0.35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f t="shared" si="304"/>
        <v>0</v>
      </c>
      <c r="P9759">
        <f t="shared" si="305"/>
        <v>150.453</v>
      </c>
    </row>
    <row r="9760" spans="1:16" x14ac:dyDescent="0.35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f t="shared" si="304"/>
        <v>0</v>
      </c>
      <c r="P9760">
        <f t="shared" si="305"/>
        <v>9.5256000000000007</v>
      </c>
    </row>
    <row r="9761" spans="1:16" x14ac:dyDescent="0.35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f t="shared" si="304"/>
        <v>0.5</v>
      </c>
      <c r="P9761">
        <f t="shared" si="305"/>
        <v>2000.5860000000002</v>
      </c>
    </row>
    <row r="9762" spans="1:16" x14ac:dyDescent="0.35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  <c r="O9762">
        <f t="shared" si="304"/>
        <v>0.5</v>
      </c>
      <c r="P9762">
        <f t="shared" si="305"/>
        <v>4.3214999999999995</v>
      </c>
    </row>
    <row r="9763" spans="1:16" x14ac:dyDescent="0.35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f t="shared" si="304"/>
        <v>0.5</v>
      </c>
      <c r="P9763">
        <f t="shared" si="305"/>
        <v>230.37120000000002</v>
      </c>
    </row>
    <row r="9764" spans="1:16" x14ac:dyDescent="0.35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f t="shared" si="304"/>
        <v>0.5</v>
      </c>
      <c r="P9764">
        <f t="shared" si="305"/>
        <v>88.516799999999989</v>
      </c>
    </row>
    <row r="9765" spans="1:16" x14ac:dyDescent="0.35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f t="shared" si="304"/>
        <v>0.5</v>
      </c>
      <c r="P9765">
        <f t="shared" si="305"/>
        <v>350.77139999999997</v>
      </c>
    </row>
    <row r="9766" spans="1:16" x14ac:dyDescent="0.35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f t="shared" si="304"/>
        <v>0.5</v>
      </c>
      <c r="P9766">
        <f t="shared" si="305"/>
        <v>191.35125000000002</v>
      </c>
    </row>
    <row r="9767" spans="1:16" x14ac:dyDescent="0.35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  <c r="O9767">
        <f t="shared" si="304"/>
        <v>0.5</v>
      </c>
      <c r="P9767">
        <f t="shared" si="305"/>
        <v>7.6751999999999994</v>
      </c>
    </row>
    <row r="9768" spans="1:16" x14ac:dyDescent="0.35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  <c r="O9768">
        <f t="shared" si="304"/>
        <v>0.5</v>
      </c>
      <c r="P9768">
        <f t="shared" si="305"/>
        <v>6.4184999999999999</v>
      </c>
    </row>
    <row r="9769" spans="1:16" x14ac:dyDescent="0.35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  <c r="O9769">
        <f t="shared" si="304"/>
        <v>0.5</v>
      </c>
      <c r="P9769">
        <f t="shared" si="305"/>
        <v>41.9985</v>
      </c>
    </row>
    <row r="9770" spans="1:16" x14ac:dyDescent="0.35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  <c r="O9770">
        <f t="shared" si="304"/>
        <v>0.5</v>
      </c>
      <c r="P9770">
        <f t="shared" si="305"/>
        <v>37.53</v>
      </c>
    </row>
    <row r="9771" spans="1:16" x14ac:dyDescent="0.35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  <c r="O9771">
        <f t="shared" si="304"/>
        <v>0.5</v>
      </c>
      <c r="P9771">
        <f t="shared" si="305"/>
        <v>497.13300000000004</v>
      </c>
    </row>
    <row r="9772" spans="1:16" x14ac:dyDescent="0.35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f t="shared" si="304"/>
        <v>0.5</v>
      </c>
      <c r="P9772">
        <f t="shared" si="305"/>
        <v>10.659600000000001</v>
      </c>
    </row>
    <row r="9773" spans="1:16" x14ac:dyDescent="0.35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f t="shared" si="304"/>
        <v>0.5</v>
      </c>
      <c r="P9773">
        <f t="shared" si="305"/>
        <v>57.218400000000003</v>
      </c>
    </row>
    <row r="9774" spans="1:16" x14ac:dyDescent="0.35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f t="shared" si="304"/>
        <v>0.2</v>
      </c>
      <c r="P9774">
        <f t="shared" si="305"/>
        <v>102.23399999999999</v>
      </c>
    </row>
    <row r="9775" spans="1:16" x14ac:dyDescent="0.35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f t="shared" si="304"/>
        <v>0.5</v>
      </c>
      <c r="P9775">
        <f t="shared" si="305"/>
        <v>144.78674999999998</v>
      </c>
    </row>
    <row r="9776" spans="1:16" x14ac:dyDescent="0.35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f t="shared" si="304"/>
        <v>0.5</v>
      </c>
      <c r="P9776">
        <f t="shared" si="305"/>
        <v>8819.2152000000006</v>
      </c>
    </row>
    <row r="9777" spans="1:16" x14ac:dyDescent="0.35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f t="shared" si="304"/>
        <v>0.5</v>
      </c>
      <c r="P9777">
        <f t="shared" si="305"/>
        <v>41.334299999999999</v>
      </c>
    </row>
    <row r="9778" spans="1:16" x14ac:dyDescent="0.35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f t="shared" si="304"/>
        <v>0.5</v>
      </c>
      <c r="P9778">
        <f t="shared" si="305"/>
        <v>65.457599999999999</v>
      </c>
    </row>
    <row r="9779" spans="1:16" x14ac:dyDescent="0.35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f t="shared" si="304"/>
        <v>0.5</v>
      </c>
      <c r="P9779">
        <f t="shared" si="305"/>
        <v>687.12300000000005</v>
      </c>
    </row>
    <row r="9780" spans="1:16" x14ac:dyDescent="0.35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f t="shared" si="304"/>
        <v>0.5</v>
      </c>
      <c r="P9780">
        <f t="shared" si="305"/>
        <v>33.300000000000004</v>
      </c>
    </row>
    <row r="9781" spans="1:16" x14ac:dyDescent="0.35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f t="shared" si="304"/>
        <v>0.5</v>
      </c>
      <c r="P9781">
        <f t="shared" si="305"/>
        <v>25.389000000000003</v>
      </c>
    </row>
    <row r="9782" spans="1:16" x14ac:dyDescent="0.35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f t="shared" si="304"/>
        <v>0.5</v>
      </c>
      <c r="P9782">
        <f t="shared" si="305"/>
        <v>459.74250000000001</v>
      </c>
    </row>
    <row r="9783" spans="1:16" x14ac:dyDescent="0.35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f t="shared" si="304"/>
        <v>0.5</v>
      </c>
      <c r="P9783">
        <f t="shared" si="305"/>
        <v>631.47</v>
      </c>
    </row>
    <row r="9784" spans="1:16" x14ac:dyDescent="0.35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f t="shared" si="304"/>
        <v>0</v>
      </c>
      <c r="P9784">
        <f t="shared" si="305"/>
        <v>140.14800000000002</v>
      </c>
    </row>
    <row r="9785" spans="1:16" x14ac:dyDescent="0.35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f t="shared" si="304"/>
        <v>0</v>
      </c>
      <c r="P9785">
        <f t="shared" si="305"/>
        <v>45.391400000000004</v>
      </c>
    </row>
    <row r="9786" spans="1:16" x14ac:dyDescent="0.35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f t="shared" si="304"/>
        <v>0</v>
      </c>
      <c r="P9786">
        <f t="shared" si="305"/>
        <v>5.299199999999999</v>
      </c>
    </row>
    <row r="9787" spans="1:16" x14ac:dyDescent="0.35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f t="shared" si="304"/>
        <v>0.5</v>
      </c>
      <c r="P9787">
        <f t="shared" si="305"/>
        <v>37.339650000000006</v>
      </c>
    </row>
    <row r="9788" spans="1:16" x14ac:dyDescent="0.35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f t="shared" si="304"/>
        <v>0.2</v>
      </c>
      <c r="P9788">
        <f t="shared" si="305"/>
        <v>131.3124</v>
      </c>
    </row>
    <row r="9789" spans="1:16" x14ac:dyDescent="0.35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f t="shared" si="304"/>
        <v>0.5</v>
      </c>
      <c r="P9789">
        <f t="shared" si="305"/>
        <v>1580.145</v>
      </c>
    </row>
    <row r="9790" spans="1:16" x14ac:dyDescent="0.35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f t="shared" si="304"/>
        <v>0.5</v>
      </c>
      <c r="P9790">
        <f t="shared" si="305"/>
        <v>913.70609999999988</v>
      </c>
    </row>
    <row r="9791" spans="1:16" x14ac:dyDescent="0.35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f t="shared" si="304"/>
        <v>0.5</v>
      </c>
      <c r="P9791">
        <f t="shared" si="305"/>
        <v>49.490099999999991</v>
      </c>
    </row>
    <row r="9792" spans="1:16" x14ac:dyDescent="0.35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f t="shared" si="304"/>
        <v>0.5</v>
      </c>
      <c r="P9792">
        <f t="shared" si="305"/>
        <v>416.45640000000003</v>
      </c>
    </row>
    <row r="9793" spans="1:16" x14ac:dyDescent="0.35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f t="shared" si="304"/>
        <v>0</v>
      </c>
      <c r="P9793">
        <f t="shared" si="305"/>
        <v>35.04</v>
      </c>
    </row>
    <row r="9794" spans="1:16" x14ac:dyDescent="0.35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f t="shared" si="304"/>
        <v>0</v>
      </c>
      <c r="P9794">
        <f t="shared" si="305"/>
        <v>137.02440000000001</v>
      </c>
    </row>
    <row r="9795" spans="1:16" x14ac:dyDescent="0.35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f t="shared" ref="O9795:O9858" si="306">IF(D9795="Same Day",0.2,IF(D9795="First Class",0.1,IF(D9795= "Standard Class",0.5,0)))</f>
        <v>0</v>
      </c>
      <c r="P9795">
        <f t="shared" ref="P9795:P9858" si="307">(K9795-N9795)*(1+O9795)</f>
        <v>3.2012</v>
      </c>
    </row>
    <row r="9796" spans="1:16" x14ac:dyDescent="0.35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f t="shared" si="306"/>
        <v>0</v>
      </c>
      <c r="P9796">
        <f t="shared" si="307"/>
        <v>49.247999999999998</v>
      </c>
    </row>
    <row r="9797" spans="1:16" x14ac:dyDescent="0.35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f t="shared" si="306"/>
        <v>0.5</v>
      </c>
      <c r="P9797">
        <f t="shared" si="307"/>
        <v>14.527349999999998</v>
      </c>
    </row>
    <row r="9798" spans="1:16" x14ac:dyDescent="0.35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f t="shared" si="306"/>
        <v>0.5</v>
      </c>
      <c r="P9798">
        <f t="shared" si="307"/>
        <v>13.219200000000001</v>
      </c>
    </row>
    <row r="9799" spans="1:16" x14ac:dyDescent="0.35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f t="shared" si="306"/>
        <v>0.5</v>
      </c>
      <c r="P9799">
        <f t="shared" si="307"/>
        <v>417.45869999999996</v>
      </c>
    </row>
    <row r="9800" spans="1:16" x14ac:dyDescent="0.35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f t="shared" si="306"/>
        <v>0.5</v>
      </c>
      <c r="P9800">
        <f t="shared" si="307"/>
        <v>35.607600000000005</v>
      </c>
    </row>
    <row r="9801" spans="1:16" x14ac:dyDescent="0.35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f t="shared" si="306"/>
        <v>0.5</v>
      </c>
      <c r="P9801">
        <f t="shared" si="307"/>
        <v>12.266100000000002</v>
      </c>
    </row>
    <row r="9802" spans="1:16" x14ac:dyDescent="0.35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f t="shared" si="306"/>
        <v>0.5</v>
      </c>
      <c r="P9802">
        <f t="shared" si="307"/>
        <v>192.81239999999997</v>
      </c>
    </row>
    <row r="9803" spans="1:16" x14ac:dyDescent="0.35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  <c r="O9803">
        <f t="shared" si="306"/>
        <v>0.5</v>
      </c>
      <c r="P9803">
        <f t="shared" si="307"/>
        <v>103.6245</v>
      </c>
    </row>
    <row r="9804" spans="1:16" x14ac:dyDescent="0.35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f t="shared" si="306"/>
        <v>0</v>
      </c>
      <c r="P9804">
        <f t="shared" si="307"/>
        <v>2.1215999999999999</v>
      </c>
    </row>
    <row r="9805" spans="1:16" x14ac:dyDescent="0.35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f t="shared" si="306"/>
        <v>0</v>
      </c>
      <c r="P9805">
        <f t="shared" si="307"/>
        <v>99.272700000000015</v>
      </c>
    </row>
    <row r="9806" spans="1:16" x14ac:dyDescent="0.35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  <c r="O9806">
        <f t="shared" si="306"/>
        <v>0</v>
      </c>
      <c r="P9806">
        <f t="shared" si="307"/>
        <v>5.2397999999999998</v>
      </c>
    </row>
    <row r="9807" spans="1:16" x14ac:dyDescent="0.35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f t="shared" si="306"/>
        <v>0.5</v>
      </c>
      <c r="P9807">
        <f t="shared" si="307"/>
        <v>53.827199999999998</v>
      </c>
    </row>
    <row r="9808" spans="1:16" x14ac:dyDescent="0.35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f t="shared" si="306"/>
        <v>0.5</v>
      </c>
      <c r="P9808">
        <f t="shared" si="307"/>
        <v>74.755200000000002</v>
      </c>
    </row>
    <row r="9809" spans="1:16" x14ac:dyDescent="0.35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f t="shared" si="306"/>
        <v>0</v>
      </c>
      <c r="P9809">
        <f t="shared" si="307"/>
        <v>182.67000000000002</v>
      </c>
    </row>
    <row r="9810" spans="1:16" x14ac:dyDescent="0.35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f t="shared" si="306"/>
        <v>0.5</v>
      </c>
      <c r="P9810">
        <f t="shared" si="307"/>
        <v>8.2368000000000006</v>
      </c>
    </row>
    <row r="9811" spans="1:16" x14ac:dyDescent="0.35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f t="shared" si="306"/>
        <v>0</v>
      </c>
      <c r="P9811">
        <f t="shared" si="307"/>
        <v>16.848000000000003</v>
      </c>
    </row>
    <row r="9812" spans="1:16" x14ac:dyDescent="0.35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f t="shared" si="306"/>
        <v>0</v>
      </c>
      <c r="P9812">
        <f t="shared" si="307"/>
        <v>111.71039999999999</v>
      </c>
    </row>
    <row r="9813" spans="1:16" x14ac:dyDescent="0.35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f t="shared" si="306"/>
        <v>0.1</v>
      </c>
      <c r="P9813">
        <f t="shared" si="307"/>
        <v>14.826240000000004</v>
      </c>
    </row>
    <row r="9814" spans="1:16" x14ac:dyDescent="0.35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  <c r="O9814">
        <f t="shared" si="306"/>
        <v>0.1</v>
      </c>
      <c r="P9814">
        <f t="shared" si="307"/>
        <v>27.442800000000002</v>
      </c>
    </row>
    <row r="9815" spans="1:16" x14ac:dyDescent="0.35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  <c r="O9815">
        <f t="shared" si="306"/>
        <v>0.1</v>
      </c>
      <c r="P9815">
        <f t="shared" si="307"/>
        <v>114.97695</v>
      </c>
    </row>
    <row r="9816" spans="1:16" x14ac:dyDescent="0.35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f t="shared" si="306"/>
        <v>0.1</v>
      </c>
      <c r="P9816">
        <f t="shared" si="307"/>
        <v>45.731400000000008</v>
      </c>
    </row>
    <row r="9817" spans="1:16" x14ac:dyDescent="0.35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f t="shared" si="306"/>
        <v>0.5</v>
      </c>
      <c r="P9817">
        <f t="shared" si="307"/>
        <v>178.90949999999998</v>
      </c>
    </row>
    <row r="9818" spans="1:16" x14ac:dyDescent="0.35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f t="shared" si="306"/>
        <v>0.5</v>
      </c>
      <c r="P9818">
        <f t="shared" si="307"/>
        <v>785.13300000000004</v>
      </c>
    </row>
    <row r="9819" spans="1:16" x14ac:dyDescent="0.35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f t="shared" si="306"/>
        <v>0.5</v>
      </c>
      <c r="P9819">
        <f t="shared" si="307"/>
        <v>191.61134999999999</v>
      </c>
    </row>
    <row r="9820" spans="1:16" x14ac:dyDescent="0.35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f t="shared" si="306"/>
        <v>0.5</v>
      </c>
      <c r="P9820">
        <f t="shared" si="307"/>
        <v>6.1716000000000015</v>
      </c>
    </row>
    <row r="9821" spans="1:16" x14ac:dyDescent="0.35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  <c r="O9821">
        <f t="shared" si="306"/>
        <v>0.5</v>
      </c>
      <c r="P9821">
        <f t="shared" si="307"/>
        <v>8.7749999999999986</v>
      </c>
    </row>
    <row r="9822" spans="1:16" x14ac:dyDescent="0.35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  <c r="O9822">
        <f t="shared" si="306"/>
        <v>0.5</v>
      </c>
      <c r="P9822">
        <f t="shared" si="307"/>
        <v>43.56</v>
      </c>
    </row>
    <row r="9823" spans="1:16" x14ac:dyDescent="0.35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f t="shared" si="306"/>
        <v>0.5</v>
      </c>
      <c r="P9823">
        <f t="shared" si="307"/>
        <v>47.486399999999996</v>
      </c>
    </row>
    <row r="9824" spans="1:16" x14ac:dyDescent="0.35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f t="shared" si="306"/>
        <v>0.5</v>
      </c>
      <c r="P9824">
        <f t="shared" si="307"/>
        <v>165.14280000000002</v>
      </c>
    </row>
    <row r="9825" spans="1:16" x14ac:dyDescent="0.35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  <c r="O9825">
        <f t="shared" si="306"/>
        <v>0.5</v>
      </c>
      <c r="P9825">
        <f t="shared" si="307"/>
        <v>76.6755</v>
      </c>
    </row>
    <row r="9826" spans="1:16" x14ac:dyDescent="0.35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f t="shared" si="306"/>
        <v>0.5</v>
      </c>
      <c r="P9826">
        <f t="shared" si="307"/>
        <v>17.409600000000001</v>
      </c>
    </row>
    <row r="9827" spans="1:16" x14ac:dyDescent="0.35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  <c r="O9827">
        <f t="shared" si="306"/>
        <v>0.5</v>
      </c>
      <c r="P9827">
        <f t="shared" si="307"/>
        <v>47.020499999999998</v>
      </c>
    </row>
    <row r="9828" spans="1:16" x14ac:dyDescent="0.35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  <c r="O9828">
        <f t="shared" si="306"/>
        <v>0.5</v>
      </c>
      <c r="P9828">
        <f t="shared" si="307"/>
        <v>310.99799999999999</v>
      </c>
    </row>
    <row r="9829" spans="1:16" x14ac:dyDescent="0.35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f t="shared" si="306"/>
        <v>0.5</v>
      </c>
      <c r="P9829">
        <f t="shared" si="307"/>
        <v>184.2525</v>
      </c>
    </row>
    <row r="9830" spans="1:16" x14ac:dyDescent="0.35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f t="shared" si="306"/>
        <v>0.5</v>
      </c>
      <c r="P9830">
        <f t="shared" si="307"/>
        <v>11.7126</v>
      </c>
    </row>
    <row r="9831" spans="1:16" x14ac:dyDescent="0.35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  <c r="O9831">
        <f t="shared" si="306"/>
        <v>0.5</v>
      </c>
      <c r="P9831">
        <f t="shared" si="307"/>
        <v>340.8075</v>
      </c>
    </row>
    <row r="9832" spans="1:16" x14ac:dyDescent="0.35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f t="shared" si="306"/>
        <v>0</v>
      </c>
      <c r="P9832">
        <f t="shared" si="307"/>
        <v>223.97760000000002</v>
      </c>
    </row>
    <row r="9833" spans="1:16" x14ac:dyDescent="0.35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f t="shared" si="306"/>
        <v>0</v>
      </c>
      <c r="P9833">
        <f t="shared" si="307"/>
        <v>11.211200000000002</v>
      </c>
    </row>
    <row r="9834" spans="1:16" x14ac:dyDescent="0.35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f t="shared" si="306"/>
        <v>0</v>
      </c>
      <c r="P9834">
        <f t="shared" si="307"/>
        <v>2.5398000000000001</v>
      </c>
    </row>
    <row r="9835" spans="1:16" x14ac:dyDescent="0.35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f t="shared" si="306"/>
        <v>0.5</v>
      </c>
      <c r="P9835">
        <f t="shared" si="307"/>
        <v>1058.33385</v>
      </c>
    </row>
    <row r="9836" spans="1:16" x14ac:dyDescent="0.35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  <c r="O9836">
        <f t="shared" si="306"/>
        <v>0.1</v>
      </c>
      <c r="P9836">
        <f t="shared" si="307"/>
        <v>22.330000000000002</v>
      </c>
    </row>
    <row r="9837" spans="1:16" x14ac:dyDescent="0.35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f t="shared" si="306"/>
        <v>0.1</v>
      </c>
      <c r="P9837">
        <f t="shared" si="307"/>
        <v>46.881120000000003</v>
      </c>
    </row>
    <row r="9838" spans="1:16" x14ac:dyDescent="0.35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f t="shared" si="306"/>
        <v>0.5</v>
      </c>
      <c r="P9838">
        <f t="shared" si="307"/>
        <v>8.6654999999999998</v>
      </c>
    </row>
    <row r="9839" spans="1:16" x14ac:dyDescent="0.35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  <c r="O9839">
        <f t="shared" si="306"/>
        <v>0.5</v>
      </c>
      <c r="P9839">
        <f t="shared" si="307"/>
        <v>22.200000000000003</v>
      </c>
    </row>
    <row r="9840" spans="1:16" x14ac:dyDescent="0.35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f t="shared" si="306"/>
        <v>0.5</v>
      </c>
      <c r="P9840">
        <f t="shared" si="307"/>
        <v>4.0338000000000012</v>
      </c>
    </row>
    <row r="9841" spans="1:16" x14ac:dyDescent="0.35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f t="shared" si="306"/>
        <v>0.5</v>
      </c>
      <c r="P9841">
        <f t="shared" si="307"/>
        <v>476.97615000000002</v>
      </c>
    </row>
    <row r="9842" spans="1:16" x14ac:dyDescent="0.35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f t="shared" si="306"/>
        <v>0.5</v>
      </c>
      <c r="P9842">
        <f t="shared" si="307"/>
        <v>60.393599999999999</v>
      </c>
    </row>
    <row r="9843" spans="1:16" x14ac:dyDescent="0.35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  <c r="O9843">
        <f t="shared" si="306"/>
        <v>0.5</v>
      </c>
      <c r="P9843">
        <f t="shared" si="307"/>
        <v>6.1343999999999994</v>
      </c>
    </row>
    <row r="9844" spans="1:16" x14ac:dyDescent="0.35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f t="shared" si="306"/>
        <v>0.5</v>
      </c>
      <c r="P9844">
        <f t="shared" si="307"/>
        <v>634.11599999999999</v>
      </c>
    </row>
    <row r="9845" spans="1:16" x14ac:dyDescent="0.35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f t="shared" si="306"/>
        <v>0.1</v>
      </c>
      <c r="P9845">
        <f t="shared" si="307"/>
        <v>11.83248</v>
      </c>
    </row>
    <row r="9846" spans="1:16" x14ac:dyDescent="0.35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f t="shared" si="306"/>
        <v>0.1</v>
      </c>
      <c r="P9846">
        <f t="shared" si="307"/>
        <v>111.70236</v>
      </c>
    </row>
    <row r="9847" spans="1:16" x14ac:dyDescent="0.35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f t="shared" si="306"/>
        <v>0.1</v>
      </c>
      <c r="P9847">
        <f t="shared" si="307"/>
        <v>135.01818</v>
      </c>
    </row>
    <row r="9848" spans="1:16" x14ac:dyDescent="0.35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  <c r="O9848">
        <f t="shared" si="306"/>
        <v>0</v>
      </c>
      <c r="P9848">
        <f t="shared" si="307"/>
        <v>31.894000000000002</v>
      </c>
    </row>
    <row r="9849" spans="1:16" x14ac:dyDescent="0.35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  <c r="O9849">
        <f t="shared" si="306"/>
        <v>0</v>
      </c>
      <c r="P9849">
        <f t="shared" si="307"/>
        <v>378.51</v>
      </c>
    </row>
    <row r="9850" spans="1:16" x14ac:dyDescent="0.35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f t="shared" si="306"/>
        <v>0</v>
      </c>
      <c r="P9850">
        <f t="shared" si="307"/>
        <v>101.69499999999999</v>
      </c>
    </row>
    <row r="9851" spans="1:16" x14ac:dyDescent="0.35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f t="shared" si="306"/>
        <v>0.5</v>
      </c>
      <c r="P9851">
        <f t="shared" si="307"/>
        <v>35.116799999999998</v>
      </c>
    </row>
    <row r="9852" spans="1:16" x14ac:dyDescent="0.35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f t="shared" si="306"/>
        <v>0.5</v>
      </c>
      <c r="P9852">
        <f t="shared" si="307"/>
        <v>12.811200000000001</v>
      </c>
    </row>
    <row r="9853" spans="1:16" x14ac:dyDescent="0.35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  <c r="O9853">
        <f t="shared" si="306"/>
        <v>0.5</v>
      </c>
      <c r="P9853">
        <f t="shared" si="307"/>
        <v>84.825000000000003</v>
      </c>
    </row>
    <row r="9854" spans="1:16" x14ac:dyDescent="0.35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f t="shared" si="306"/>
        <v>0.5</v>
      </c>
      <c r="P9854">
        <f t="shared" si="307"/>
        <v>10.594799999999999</v>
      </c>
    </row>
    <row r="9855" spans="1:16" x14ac:dyDescent="0.35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f t="shared" si="306"/>
        <v>0.5</v>
      </c>
      <c r="P9855">
        <f t="shared" si="307"/>
        <v>196.45049999999998</v>
      </c>
    </row>
    <row r="9856" spans="1:16" x14ac:dyDescent="0.35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f t="shared" si="306"/>
        <v>0.5</v>
      </c>
      <c r="P9856">
        <f t="shared" si="307"/>
        <v>43.778400000000005</v>
      </c>
    </row>
    <row r="9857" spans="1:16" x14ac:dyDescent="0.35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f t="shared" si="306"/>
        <v>0.5</v>
      </c>
      <c r="P9857">
        <f t="shared" si="307"/>
        <v>19.525199999999998</v>
      </c>
    </row>
    <row r="9858" spans="1:16" x14ac:dyDescent="0.35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  <c r="O9858">
        <f t="shared" si="306"/>
        <v>0.5</v>
      </c>
      <c r="P9858">
        <f t="shared" si="307"/>
        <v>34.070399999999999</v>
      </c>
    </row>
    <row r="9859" spans="1:16" x14ac:dyDescent="0.35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f t="shared" ref="O9859:O9922" si="308">IF(D9859="Same Day",0.2,IF(D9859="First Class",0.1,IF(D9859= "Standard Class",0.5,0)))</f>
        <v>0.5</v>
      </c>
      <c r="P9859">
        <f t="shared" ref="P9859:P9922" si="309">(K9859-N9859)*(1+O9859)</f>
        <v>4174.2263999999996</v>
      </c>
    </row>
    <row r="9860" spans="1:16" x14ac:dyDescent="0.35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f t="shared" si="308"/>
        <v>0.5</v>
      </c>
      <c r="P9860">
        <f t="shared" si="309"/>
        <v>74.814000000000007</v>
      </c>
    </row>
    <row r="9861" spans="1:16" x14ac:dyDescent="0.35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  <c r="O9861">
        <f t="shared" si="308"/>
        <v>0.5</v>
      </c>
      <c r="P9861">
        <f t="shared" si="309"/>
        <v>3.6288</v>
      </c>
    </row>
    <row r="9862" spans="1:16" x14ac:dyDescent="0.35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  <c r="O9862">
        <f t="shared" si="308"/>
        <v>0.5</v>
      </c>
      <c r="P9862">
        <f t="shared" si="309"/>
        <v>99.665999999999997</v>
      </c>
    </row>
    <row r="9863" spans="1:16" x14ac:dyDescent="0.35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f t="shared" si="308"/>
        <v>0.5</v>
      </c>
      <c r="P9863">
        <f t="shared" si="309"/>
        <v>20.260800000000003</v>
      </c>
    </row>
    <row r="9864" spans="1:16" x14ac:dyDescent="0.35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f t="shared" si="308"/>
        <v>0.5</v>
      </c>
      <c r="P9864">
        <f t="shared" si="309"/>
        <v>14.3622</v>
      </c>
    </row>
    <row r="9865" spans="1:16" x14ac:dyDescent="0.35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f t="shared" si="308"/>
        <v>0.5</v>
      </c>
      <c r="P9865">
        <f t="shared" si="309"/>
        <v>8.6750999999999987</v>
      </c>
    </row>
    <row r="9866" spans="1:16" x14ac:dyDescent="0.35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f t="shared" si="308"/>
        <v>0.5</v>
      </c>
      <c r="P9866">
        <f t="shared" si="309"/>
        <v>134.23200000000003</v>
      </c>
    </row>
    <row r="9867" spans="1:16" x14ac:dyDescent="0.35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  <c r="O9867">
        <f t="shared" si="308"/>
        <v>0.5</v>
      </c>
      <c r="P9867">
        <f t="shared" si="309"/>
        <v>15.642000000000001</v>
      </c>
    </row>
    <row r="9868" spans="1:16" x14ac:dyDescent="0.35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f t="shared" si="308"/>
        <v>0</v>
      </c>
      <c r="P9868">
        <f t="shared" si="309"/>
        <v>803.21080000000006</v>
      </c>
    </row>
    <row r="9869" spans="1:16" x14ac:dyDescent="0.35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f t="shared" si="308"/>
        <v>0</v>
      </c>
      <c r="P9869">
        <f t="shared" si="309"/>
        <v>9.7013999999999996</v>
      </c>
    </row>
    <row r="9870" spans="1:16" x14ac:dyDescent="0.35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f t="shared" si="308"/>
        <v>0.1</v>
      </c>
      <c r="P9870">
        <f t="shared" si="309"/>
        <v>57.625479999999996</v>
      </c>
    </row>
    <row r="9871" spans="1:16" x14ac:dyDescent="0.35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f t="shared" si="308"/>
        <v>0.1</v>
      </c>
      <c r="P9871">
        <f t="shared" si="309"/>
        <v>6.3162000000000003</v>
      </c>
    </row>
    <row r="9872" spans="1:16" x14ac:dyDescent="0.35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f t="shared" si="308"/>
        <v>0.1</v>
      </c>
      <c r="P9872">
        <f t="shared" si="309"/>
        <v>44.407440000000008</v>
      </c>
    </row>
    <row r="9873" spans="1:16" x14ac:dyDescent="0.35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f t="shared" si="308"/>
        <v>0.2</v>
      </c>
      <c r="P9873">
        <f t="shared" si="309"/>
        <v>309.20783999999998</v>
      </c>
    </row>
    <row r="9874" spans="1:16" x14ac:dyDescent="0.35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f t="shared" si="308"/>
        <v>0.2</v>
      </c>
      <c r="P9874">
        <f t="shared" si="309"/>
        <v>21.546000000000003</v>
      </c>
    </row>
    <row r="9875" spans="1:16" x14ac:dyDescent="0.35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f t="shared" si="308"/>
        <v>0.5</v>
      </c>
      <c r="P9875">
        <f t="shared" si="309"/>
        <v>5.0544000000000011</v>
      </c>
    </row>
    <row r="9876" spans="1:16" x14ac:dyDescent="0.35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f t="shared" si="308"/>
        <v>0</v>
      </c>
      <c r="P9876">
        <f t="shared" si="309"/>
        <v>43.978000000000009</v>
      </c>
    </row>
    <row r="9877" spans="1:16" x14ac:dyDescent="0.35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f t="shared" si="308"/>
        <v>0.5</v>
      </c>
      <c r="P9877">
        <f t="shared" si="309"/>
        <v>9.4446000000000012</v>
      </c>
    </row>
    <row r="9878" spans="1:16" x14ac:dyDescent="0.35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f t="shared" si="308"/>
        <v>0.1</v>
      </c>
      <c r="P9878">
        <f t="shared" si="309"/>
        <v>956.73336000000006</v>
      </c>
    </row>
    <row r="9879" spans="1:16" x14ac:dyDescent="0.35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f t="shared" si="308"/>
        <v>0.1</v>
      </c>
      <c r="P9879">
        <f t="shared" si="309"/>
        <v>16.588000000000001</v>
      </c>
    </row>
    <row r="9880" spans="1:16" x14ac:dyDescent="0.35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f t="shared" si="308"/>
        <v>0.1</v>
      </c>
      <c r="P9880">
        <f t="shared" si="309"/>
        <v>161.54424000000003</v>
      </c>
    </row>
    <row r="9881" spans="1:16" x14ac:dyDescent="0.35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f t="shared" si="308"/>
        <v>0.5</v>
      </c>
      <c r="P9881">
        <f t="shared" si="309"/>
        <v>764.23199999999997</v>
      </c>
    </row>
    <row r="9882" spans="1:16" x14ac:dyDescent="0.35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f t="shared" si="308"/>
        <v>0.1</v>
      </c>
      <c r="P9882">
        <f t="shared" si="309"/>
        <v>61.984560000000002</v>
      </c>
    </row>
    <row r="9883" spans="1:16" x14ac:dyDescent="0.35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f t="shared" si="308"/>
        <v>0.1</v>
      </c>
      <c r="P9883">
        <f t="shared" si="309"/>
        <v>8.0308799999999998</v>
      </c>
    </row>
    <row r="9884" spans="1:16" x14ac:dyDescent="0.35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f t="shared" si="308"/>
        <v>0.1</v>
      </c>
      <c r="P9884">
        <f t="shared" si="309"/>
        <v>191.91744000000003</v>
      </c>
    </row>
    <row r="9885" spans="1:16" x14ac:dyDescent="0.35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  <c r="O9885">
        <f t="shared" si="308"/>
        <v>0.5</v>
      </c>
      <c r="P9885">
        <f t="shared" si="309"/>
        <v>8.370000000000001</v>
      </c>
    </row>
    <row r="9886" spans="1:16" x14ac:dyDescent="0.35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  <c r="O9886">
        <f t="shared" si="308"/>
        <v>0.5</v>
      </c>
      <c r="P9886">
        <f t="shared" si="309"/>
        <v>59.817599999999999</v>
      </c>
    </row>
    <row r="9887" spans="1:16" x14ac:dyDescent="0.35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f t="shared" si="308"/>
        <v>0.5</v>
      </c>
      <c r="P9887">
        <f t="shared" si="309"/>
        <v>153.58079999999998</v>
      </c>
    </row>
    <row r="9888" spans="1:16" x14ac:dyDescent="0.35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  <c r="O9888">
        <f t="shared" si="308"/>
        <v>0.5</v>
      </c>
      <c r="P9888">
        <f t="shared" si="309"/>
        <v>8.91</v>
      </c>
    </row>
    <row r="9889" spans="1:16" x14ac:dyDescent="0.35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f t="shared" si="308"/>
        <v>0.1</v>
      </c>
      <c r="P9889">
        <f t="shared" si="309"/>
        <v>5.8066800000000018</v>
      </c>
    </row>
    <row r="9890" spans="1:16" x14ac:dyDescent="0.35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f t="shared" si="308"/>
        <v>0.5</v>
      </c>
      <c r="P9890">
        <f t="shared" si="309"/>
        <v>76.790399999999991</v>
      </c>
    </row>
    <row r="9891" spans="1:16" x14ac:dyDescent="0.35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  <c r="O9891">
        <f t="shared" si="308"/>
        <v>0.1</v>
      </c>
      <c r="P9891">
        <f t="shared" si="309"/>
        <v>7.17882</v>
      </c>
    </row>
    <row r="9892" spans="1:16" x14ac:dyDescent="0.35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f t="shared" si="308"/>
        <v>0</v>
      </c>
      <c r="P9892">
        <f t="shared" si="309"/>
        <v>10.928600000000001</v>
      </c>
    </row>
    <row r="9893" spans="1:16" x14ac:dyDescent="0.35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f t="shared" si="308"/>
        <v>0</v>
      </c>
      <c r="P9893">
        <f t="shared" si="309"/>
        <v>75.79249999999999</v>
      </c>
    </row>
    <row r="9894" spans="1:16" x14ac:dyDescent="0.35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f t="shared" si="308"/>
        <v>0</v>
      </c>
      <c r="P9894">
        <f t="shared" si="309"/>
        <v>214.23600000000002</v>
      </c>
    </row>
    <row r="9895" spans="1:16" x14ac:dyDescent="0.35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f t="shared" si="308"/>
        <v>0</v>
      </c>
      <c r="P9895">
        <f t="shared" si="309"/>
        <v>306.7056</v>
      </c>
    </row>
    <row r="9896" spans="1:16" x14ac:dyDescent="0.35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  <c r="O9896">
        <f t="shared" si="308"/>
        <v>0</v>
      </c>
      <c r="P9896">
        <f t="shared" si="309"/>
        <v>67.591999999999999</v>
      </c>
    </row>
    <row r="9897" spans="1:16" x14ac:dyDescent="0.35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f t="shared" si="308"/>
        <v>0.5</v>
      </c>
      <c r="P9897">
        <f t="shared" si="309"/>
        <v>173.05200000000002</v>
      </c>
    </row>
    <row r="9898" spans="1:16" x14ac:dyDescent="0.35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f t="shared" si="308"/>
        <v>0</v>
      </c>
      <c r="P9898">
        <f t="shared" si="309"/>
        <v>39.535200000000003</v>
      </c>
    </row>
    <row r="9899" spans="1:16" x14ac:dyDescent="0.35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f t="shared" si="308"/>
        <v>0.5</v>
      </c>
      <c r="P9899">
        <f t="shared" si="309"/>
        <v>647.01900000000001</v>
      </c>
    </row>
    <row r="9900" spans="1:16" x14ac:dyDescent="0.35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  <c r="O9900">
        <f t="shared" si="308"/>
        <v>0.5</v>
      </c>
      <c r="P9900">
        <f t="shared" si="309"/>
        <v>123.96000000000001</v>
      </c>
    </row>
    <row r="9901" spans="1:16" x14ac:dyDescent="0.35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f t="shared" si="308"/>
        <v>0.5</v>
      </c>
      <c r="P9901">
        <f t="shared" si="309"/>
        <v>710.76420000000007</v>
      </c>
    </row>
    <row r="9902" spans="1:16" x14ac:dyDescent="0.35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f t="shared" si="308"/>
        <v>0.5</v>
      </c>
      <c r="P9902">
        <f t="shared" si="309"/>
        <v>324.52515</v>
      </c>
    </row>
    <row r="9903" spans="1:16" x14ac:dyDescent="0.35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f t="shared" si="308"/>
        <v>0.5</v>
      </c>
      <c r="P9903">
        <f t="shared" si="309"/>
        <v>23.463000000000001</v>
      </c>
    </row>
    <row r="9904" spans="1:16" x14ac:dyDescent="0.35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f t="shared" si="308"/>
        <v>0.5</v>
      </c>
      <c r="P9904">
        <f t="shared" si="309"/>
        <v>6.8804999999999996</v>
      </c>
    </row>
    <row r="9905" spans="1:16" x14ac:dyDescent="0.35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f t="shared" si="308"/>
        <v>0.5</v>
      </c>
      <c r="P9905">
        <f t="shared" si="309"/>
        <v>48.057300000000005</v>
      </c>
    </row>
    <row r="9906" spans="1:16" x14ac:dyDescent="0.35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f t="shared" si="308"/>
        <v>0.5</v>
      </c>
      <c r="P9906">
        <f t="shared" si="309"/>
        <v>153.58079999999998</v>
      </c>
    </row>
    <row r="9907" spans="1:16" x14ac:dyDescent="0.35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f t="shared" si="308"/>
        <v>0.1</v>
      </c>
      <c r="P9907">
        <f t="shared" si="309"/>
        <v>84.139439999999993</v>
      </c>
    </row>
    <row r="9908" spans="1:16" x14ac:dyDescent="0.35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f t="shared" si="308"/>
        <v>0.1</v>
      </c>
      <c r="P9908">
        <f t="shared" si="309"/>
        <v>18.93045</v>
      </c>
    </row>
    <row r="9909" spans="1:16" x14ac:dyDescent="0.35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f t="shared" si="308"/>
        <v>0.1</v>
      </c>
      <c r="P9909">
        <f t="shared" si="309"/>
        <v>710.54280000000006</v>
      </c>
    </row>
    <row r="9910" spans="1:16" x14ac:dyDescent="0.35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f t="shared" si="308"/>
        <v>0.1</v>
      </c>
      <c r="P9910">
        <f t="shared" si="309"/>
        <v>200.7148</v>
      </c>
    </row>
    <row r="9911" spans="1:16" x14ac:dyDescent="0.35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  <c r="O9911">
        <f t="shared" si="308"/>
        <v>0.1</v>
      </c>
      <c r="P9911">
        <f t="shared" si="309"/>
        <v>35.870010000000001</v>
      </c>
    </row>
    <row r="9912" spans="1:16" x14ac:dyDescent="0.35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f t="shared" si="308"/>
        <v>0.1</v>
      </c>
      <c r="P9912">
        <f t="shared" si="309"/>
        <v>119.94839999999999</v>
      </c>
    </row>
    <row r="9913" spans="1:16" x14ac:dyDescent="0.35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f t="shared" si="308"/>
        <v>0.5</v>
      </c>
      <c r="P9913">
        <f t="shared" si="309"/>
        <v>88.250399999999999</v>
      </c>
    </row>
    <row r="9914" spans="1:16" x14ac:dyDescent="0.35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f t="shared" si="308"/>
        <v>0.1</v>
      </c>
      <c r="P9914">
        <f t="shared" si="309"/>
        <v>458.10204000000004</v>
      </c>
    </row>
    <row r="9915" spans="1:16" x14ac:dyDescent="0.35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  <c r="O9915">
        <f t="shared" si="308"/>
        <v>0.1</v>
      </c>
      <c r="P9915">
        <f t="shared" si="309"/>
        <v>17.760600000000004</v>
      </c>
    </row>
    <row r="9916" spans="1:16" x14ac:dyDescent="0.35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f t="shared" si="308"/>
        <v>0</v>
      </c>
      <c r="P9916">
        <f t="shared" si="309"/>
        <v>6.7392000000000012</v>
      </c>
    </row>
    <row r="9917" spans="1:16" x14ac:dyDescent="0.35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f t="shared" si="308"/>
        <v>0</v>
      </c>
      <c r="P9917">
        <f t="shared" si="309"/>
        <v>49.321999999999996</v>
      </c>
    </row>
    <row r="9918" spans="1:16" x14ac:dyDescent="0.35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f t="shared" si="308"/>
        <v>0</v>
      </c>
      <c r="P9918">
        <f t="shared" si="309"/>
        <v>9.975200000000001</v>
      </c>
    </row>
    <row r="9919" spans="1:16" x14ac:dyDescent="0.35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f t="shared" si="308"/>
        <v>0</v>
      </c>
      <c r="P9919">
        <f t="shared" si="309"/>
        <v>10.2879</v>
      </c>
    </row>
    <row r="9920" spans="1:16" x14ac:dyDescent="0.35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f t="shared" si="308"/>
        <v>0.5</v>
      </c>
      <c r="P9920">
        <f t="shared" si="309"/>
        <v>32.983499999999992</v>
      </c>
    </row>
    <row r="9921" spans="1:16" x14ac:dyDescent="0.35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f t="shared" si="308"/>
        <v>0.5</v>
      </c>
      <c r="P9921">
        <f t="shared" si="309"/>
        <v>1007.7915</v>
      </c>
    </row>
    <row r="9922" spans="1:16" x14ac:dyDescent="0.35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f t="shared" si="308"/>
        <v>0.5</v>
      </c>
      <c r="P9922">
        <f t="shared" si="309"/>
        <v>87.305399999999992</v>
      </c>
    </row>
    <row r="9923" spans="1:16" x14ac:dyDescent="0.35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f t="shared" ref="O9923:O9986" si="310">IF(D9923="Same Day",0.2,IF(D9923="First Class",0.1,IF(D9923= "Standard Class",0.5,0)))</f>
        <v>0.5</v>
      </c>
      <c r="P9923">
        <f t="shared" ref="P9923:P9986" si="311">(K9923-N9923)*(1+O9923)</f>
        <v>15.503399999999999</v>
      </c>
    </row>
    <row r="9924" spans="1:16" x14ac:dyDescent="0.35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f t="shared" si="310"/>
        <v>0.5</v>
      </c>
      <c r="P9924">
        <f t="shared" si="311"/>
        <v>244.75919999999999</v>
      </c>
    </row>
    <row r="9925" spans="1:16" x14ac:dyDescent="0.35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f t="shared" si="310"/>
        <v>0.1</v>
      </c>
      <c r="P9925">
        <f t="shared" si="311"/>
        <v>36.326729999999998</v>
      </c>
    </row>
    <row r="9926" spans="1:16" x14ac:dyDescent="0.35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f t="shared" si="310"/>
        <v>0.1</v>
      </c>
      <c r="P9926">
        <f t="shared" si="311"/>
        <v>13.1945</v>
      </c>
    </row>
    <row r="9927" spans="1:16" x14ac:dyDescent="0.35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f t="shared" si="310"/>
        <v>0.1</v>
      </c>
      <c r="P9927">
        <f t="shared" si="311"/>
        <v>807.79247999999995</v>
      </c>
    </row>
    <row r="9928" spans="1:16" x14ac:dyDescent="0.35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f t="shared" si="310"/>
        <v>0.1</v>
      </c>
      <c r="P9928">
        <f t="shared" si="311"/>
        <v>160.58394000000001</v>
      </c>
    </row>
    <row r="9929" spans="1:16" x14ac:dyDescent="0.35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f t="shared" si="310"/>
        <v>0.1</v>
      </c>
      <c r="P9929">
        <f t="shared" si="311"/>
        <v>70.157120000000006</v>
      </c>
    </row>
    <row r="9930" spans="1:16" x14ac:dyDescent="0.35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f t="shared" si="310"/>
        <v>0.2</v>
      </c>
      <c r="P9930">
        <f t="shared" si="311"/>
        <v>18.63936</v>
      </c>
    </row>
    <row r="9931" spans="1:16" x14ac:dyDescent="0.35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f t="shared" si="310"/>
        <v>0.2</v>
      </c>
      <c r="P9931">
        <f t="shared" si="311"/>
        <v>2225.9681999999998</v>
      </c>
    </row>
    <row r="9932" spans="1:16" x14ac:dyDescent="0.35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f t="shared" si="310"/>
        <v>0.5</v>
      </c>
      <c r="P9932">
        <f t="shared" si="311"/>
        <v>9.6251999999999995</v>
      </c>
    </row>
    <row r="9933" spans="1:16" x14ac:dyDescent="0.35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f t="shared" si="310"/>
        <v>0.5</v>
      </c>
      <c r="P9933">
        <f t="shared" si="311"/>
        <v>1085.2919999999999</v>
      </c>
    </row>
    <row r="9934" spans="1:16" x14ac:dyDescent="0.35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f t="shared" si="310"/>
        <v>0.5</v>
      </c>
      <c r="P9934">
        <f t="shared" si="311"/>
        <v>24.717000000000002</v>
      </c>
    </row>
    <row r="9935" spans="1:16" x14ac:dyDescent="0.35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  <c r="O9935">
        <f t="shared" si="310"/>
        <v>0.1</v>
      </c>
      <c r="P9935">
        <f t="shared" si="311"/>
        <v>128.74785</v>
      </c>
    </row>
    <row r="9936" spans="1:16" x14ac:dyDescent="0.35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f t="shared" si="310"/>
        <v>0.5</v>
      </c>
      <c r="P9936">
        <f t="shared" si="311"/>
        <v>46.520099999999999</v>
      </c>
    </row>
    <row r="9937" spans="1:16" x14ac:dyDescent="0.35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f t="shared" si="310"/>
        <v>0.5</v>
      </c>
      <c r="P9937">
        <f t="shared" si="311"/>
        <v>49.604399999999998</v>
      </c>
    </row>
    <row r="9938" spans="1:16" x14ac:dyDescent="0.35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f t="shared" si="310"/>
        <v>0.5</v>
      </c>
      <c r="P9938">
        <f t="shared" si="311"/>
        <v>81.829350000000005</v>
      </c>
    </row>
    <row r="9939" spans="1:16" x14ac:dyDescent="0.35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f t="shared" si="310"/>
        <v>0</v>
      </c>
      <c r="P9939">
        <f t="shared" si="311"/>
        <v>72.865199999999987</v>
      </c>
    </row>
    <row r="9940" spans="1:16" x14ac:dyDescent="0.35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f t="shared" si="310"/>
        <v>0.5</v>
      </c>
      <c r="P9940">
        <f t="shared" si="311"/>
        <v>60.65175</v>
      </c>
    </row>
    <row r="9941" spans="1:16" x14ac:dyDescent="0.35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f t="shared" si="310"/>
        <v>0.5</v>
      </c>
      <c r="P9941">
        <f t="shared" si="311"/>
        <v>38.36160000000001</v>
      </c>
    </row>
    <row r="9942" spans="1:16" x14ac:dyDescent="0.35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  <c r="O9942">
        <f t="shared" si="310"/>
        <v>0.5</v>
      </c>
      <c r="P9942">
        <f t="shared" si="311"/>
        <v>9.5759999999999987</v>
      </c>
    </row>
    <row r="9943" spans="1:16" x14ac:dyDescent="0.35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f t="shared" si="310"/>
        <v>0.5</v>
      </c>
      <c r="P9943">
        <f t="shared" si="311"/>
        <v>204.57570000000001</v>
      </c>
    </row>
    <row r="9944" spans="1:16" x14ac:dyDescent="0.35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f t="shared" si="310"/>
        <v>0.5</v>
      </c>
      <c r="P9944">
        <f t="shared" si="311"/>
        <v>1453.2831000000001</v>
      </c>
    </row>
    <row r="9945" spans="1:16" x14ac:dyDescent="0.35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f t="shared" si="310"/>
        <v>0.5</v>
      </c>
      <c r="P9945">
        <f t="shared" si="311"/>
        <v>56.776499999999999</v>
      </c>
    </row>
    <row r="9946" spans="1:16" x14ac:dyDescent="0.35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f t="shared" si="310"/>
        <v>0</v>
      </c>
      <c r="P9946">
        <f t="shared" si="311"/>
        <v>40.332599999999999</v>
      </c>
    </row>
    <row r="9947" spans="1:16" x14ac:dyDescent="0.35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f t="shared" si="310"/>
        <v>0.5</v>
      </c>
      <c r="P9947">
        <f t="shared" si="311"/>
        <v>3.5310000000000001</v>
      </c>
    </row>
    <row r="9948" spans="1:16" x14ac:dyDescent="0.35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f t="shared" si="310"/>
        <v>0.5</v>
      </c>
      <c r="P9948">
        <f t="shared" si="311"/>
        <v>178.60499999999999</v>
      </c>
    </row>
    <row r="9949" spans="1:16" x14ac:dyDescent="0.35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f t="shared" si="310"/>
        <v>0</v>
      </c>
      <c r="P9949">
        <f t="shared" si="311"/>
        <v>1386.6336000000001</v>
      </c>
    </row>
    <row r="9950" spans="1:16" x14ac:dyDescent="0.35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f t="shared" si="310"/>
        <v>0</v>
      </c>
      <c r="P9950">
        <f t="shared" si="311"/>
        <v>1611.4839999999999</v>
      </c>
    </row>
    <row r="9951" spans="1:16" x14ac:dyDescent="0.35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  <c r="O9951">
        <f t="shared" si="310"/>
        <v>0</v>
      </c>
      <c r="P9951">
        <f t="shared" si="311"/>
        <v>68.015699999999995</v>
      </c>
    </row>
    <row r="9952" spans="1:16" x14ac:dyDescent="0.35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  <c r="O9952">
        <f t="shared" si="310"/>
        <v>0</v>
      </c>
      <c r="P9952">
        <f t="shared" si="311"/>
        <v>25.130700000000001</v>
      </c>
    </row>
    <row r="9953" spans="1:16" x14ac:dyDescent="0.35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  <c r="O9953">
        <f t="shared" si="310"/>
        <v>0</v>
      </c>
      <c r="P9953">
        <f t="shared" si="311"/>
        <v>8.69</v>
      </c>
    </row>
    <row r="9954" spans="1:16" x14ac:dyDescent="0.35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f t="shared" si="310"/>
        <v>0</v>
      </c>
      <c r="P9954">
        <f t="shared" si="311"/>
        <v>34.540000000000006</v>
      </c>
    </row>
    <row r="9955" spans="1:16" x14ac:dyDescent="0.35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  <c r="O9955">
        <f t="shared" si="310"/>
        <v>0</v>
      </c>
      <c r="P9955">
        <f t="shared" si="311"/>
        <v>3.3696000000000006</v>
      </c>
    </row>
    <row r="9956" spans="1:16" x14ac:dyDescent="0.35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f t="shared" si="310"/>
        <v>0</v>
      </c>
      <c r="P9956">
        <f t="shared" si="311"/>
        <v>22.689299999999996</v>
      </c>
    </row>
    <row r="9957" spans="1:16" x14ac:dyDescent="0.35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f t="shared" si="310"/>
        <v>0</v>
      </c>
      <c r="P9957">
        <f t="shared" si="311"/>
        <v>263.30919999999998</v>
      </c>
    </row>
    <row r="9958" spans="1:16" x14ac:dyDescent="0.35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f t="shared" si="310"/>
        <v>0.5</v>
      </c>
      <c r="P9958">
        <f t="shared" si="311"/>
        <v>36.84825</v>
      </c>
    </row>
    <row r="9959" spans="1:16" x14ac:dyDescent="0.35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  <c r="O9959">
        <f t="shared" si="310"/>
        <v>0.5</v>
      </c>
      <c r="P9959">
        <f t="shared" si="311"/>
        <v>171.29879999999997</v>
      </c>
    </row>
    <row r="9960" spans="1:16" x14ac:dyDescent="0.35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  <c r="O9960">
        <f t="shared" si="310"/>
        <v>0.5</v>
      </c>
      <c r="P9960">
        <f t="shared" si="311"/>
        <v>7.6649999999999991</v>
      </c>
    </row>
    <row r="9961" spans="1:16" x14ac:dyDescent="0.35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f t="shared" si="310"/>
        <v>0.5</v>
      </c>
      <c r="P9961">
        <f t="shared" si="311"/>
        <v>11.212799999999998</v>
      </c>
    </row>
    <row r="9962" spans="1:16" x14ac:dyDescent="0.35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  <c r="O9962">
        <f t="shared" si="310"/>
        <v>0</v>
      </c>
      <c r="P9962">
        <f t="shared" si="311"/>
        <v>14.76</v>
      </c>
    </row>
    <row r="9963" spans="1:16" x14ac:dyDescent="0.35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f t="shared" si="310"/>
        <v>0.1</v>
      </c>
      <c r="P9963">
        <f t="shared" si="311"/>
        <v>45.990780000000008</v>
      </c>
    </row>
    <row r="9964" spans="1:16" x14ac:dyDescent="0.35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f t="shared" si="310"/>
        <v>0.1</v>
      </c>
      <c r="P9964">
        <f t="shared" si="311"/>
        <v>496.24959999999999</v>
      </c>
    </row>
    <row r="9965" spans="1:16" x14ac:dyDescent="0.35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  <c r="O9965">
        <f t="shared" si="310"/>
        <v>0.2</v>
      </c>
      <c r="P9965">
        <f t="shared" si="311"/>
        <v>8.08704</v>
      </c>
    </row>
    <row r="9966" spans="1:16" x14ac:dyDescent="0.35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  <c r="O9966">
        <f t="shared" si="310"/>
        <v>0</v>
      </c>
      <c r="P9966">
        <f t="shared" si="311"/>
        <v>6.968</v>
      </c>
    </row>
    <row r="9967" spans="1:16" x14ac:dyDescent="0.35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f t="shared" si="310"/>
        <v>0</v>
      </c>
      <c r="P9967">
        <f t="shared" si="311"/>
        <v>2.6394000000000006</v>
      </c>
    </row>
    <row r="9968" spans="1:16" x14ac:dyDescent="0.35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f t="shared" si="310"/>
        <v>0</v>
      </c>
      <c r="P9968">
        <f t="shared" si="311"/>
        <v>58.1357</v>
      </c>
    </row>
    <row r="9969" spans="1:16" x14ac:dyDescent="0.35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f t="shared" si="310"/>
        <v>0.5</v>
      </c>
      <c r="P9969">
        <f t="shared" si="311"/>
        <v>33.165000000000006</v>
      </c>
    </row>
    <row r="9970" spans="1:16" x14ac:dyDescent="0.35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f t="shared" si="310"/>
        <v>0.5</v>
      </c>
      <c r="P9970">
        <f t="shared" si="311"/>
        <v>607.18350000000009</v>
      </c>
    </row>
    <row r="9971" spans="1:16" x14ac:dyDescent="0.35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f t="shared" si="310"/>
        <v>0.5</v>
      </c>
      <c r="P9971">
        <f t="shared" si="311"/>
        <v>24.228749999999998</v>
      </c>
    </row>
    <row r="9972" spans="1:16" x14ac:dyDescent="0.35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f t="shared" si="310"/>
        <v>0.5</v>
      </c>
      <c r="P9972">
        <f t="shared" si="311"/>
        <v>96.843599999999995</v>
      </c>
    </row>
    <row r="9973" spans="1:16" x14ac:dyDescent="0.35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f t="shared" si="310"/>
        <v>0.5</v>
      </c>
      <c r="P9973">
        <f t="shared" si="311"/>
        <v>147.78750000000002</v>
      </c>
    </row>
    <row r="9974" spans="1:16" x14ac:dyDescent="0.35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f t="shared" si="310"/>
        <v>0.5</v>
      </c>
      <c r="P9974">
        <f t="shared" si="311"/>
        <v>98.945699999999988</v>
      </c>
    </row>
    <row r="9975" spans="1:16" x14ac:dyDescent="0.35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f t="shared" si="310"/>
        <v>0.5</v>
      </c>
      <c r="P9975">
        <f t="shared" si="311"/>
        <v>367.14599999999996</v>
      </c>
    </row>
    <row r="9976" spans="1:16" x14ac:dyDescent="0.35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f t="shared" si="310"/>
        <v>0.5</v>
      </c>
      <c r="P9976">
        <f t="shared" si="311"/>
        <v>20.185200000000002</v>
      </c>
    </row>
    <row r="9977" spans="1:16" x14ac:dyDescent="0.35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f t="shared" si="310"/>
        <v>0.5</v>
      </c>
      <c r="P9977">
        <f t="shared" si="311"/>
        <v>10.4208</v>
      </c>
    </row>
    <row r="9978" spans="1:16" x14ac:dyDescent="0.35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  <c r="O9978">
        <f t="shared" si="310"/>
        <v>0.5</v>
      </c>
      <c r="P9978">
        <f t="shared" si="311"/>
        <v>327.57900000000001</v>
      </c>
    </row>
    <row r="9979" spans="1:16" x14ac:dyDescent="0.35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  <c r="O9979">
        <f t="shared" si="310"/>
        <v>0.5</v>
      </c>
      <c r="P9979">
        <f t="shared" si="311"/>
        <v>20.79</v>
      </c>
    </row>
    <row r="9980" spans="1:16" x14ac:dyDescent="0.35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f t="shared" si="310"/>
        <v>0.5</v>
      </c>
      <c r="P9980">
        <f t="shared" si="311"/>
        <v>13.041599999999997</v>
      </c>
    </row>
    <row r="9981" spans="1:16" x14ac:dyDescent="0.35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f t="shared" si="310"/>
        <v>0.5</v>
      </c>
      <c r="P9981">
        <f t="shared" si="311"/>
        <v>426.53520000000003</v>
      </c>
    </row>
    <row r="9982" spans="1:16" x14ac:dyDescent="0.35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f t="shared" si="310"/>
        <v>0</v>
      </c>
      <c r="P9982">
        <f t="shared" si="311"/>
        <v>63.625200000000007</v>
      </c>
    </row>
    <row r="9983" spans="1:16" x14ac:dyDescent="0.35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f t="shared" si="310"/>
        <v>0.1</v>
      </c>
      <c r="P9983">
        <f t="shared" si="311"/>
        <v>12.266100000000002</v>
      </c>
    </row>
    <row r="9984" spans="1:16" x14ac:dyDescent="0.35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f t="shared" si="310"/>
        <v>0.5</v>
      </c>
      <c r="P9984">
        <f t="shared" si="311"/>
        <v>28.270200000000003</v>
      </c>
    </row>
    <row r="9985" spans="1:16" x14ac:dyDescent="0.35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  <c r="O9985">
        <f t="shared" si="310"/>
        <v>0.5</v>
      </c>
      <c r="P9985">
        <f t="shared" si="311"/>
        <v>105.81840000000001</v>
      </c>
    </row>
    <row r="9986" spans="1:16" x14ac:dyDescent="0.35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  <c r="O9986">
        <f t="shared" si="310"/>
        <v>0.5</v>
      </c>
      <c r="P9986">
        <f t="shared" si="311"/>
        <v>24.570000000000004</v>
      </c>
    </row>
    <row r="9987" spans="1:16" x14ac:dyDescent="0.35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  <c r="O9987">
        <f t="shared" ref="O9987:O9995" si="312">IF(D9987="Same Day",0.2,IF(D9987="First Class",0.1,IF(D9987= "Standard Class",0.5,0)))</f>
        <v>0.5</v>
      </c>
      <c r="P9987">
        <f t="shared" ref="P9987:P9995" si="313">(K9987-N9987)*(1+O9987)</f>
        <v>59.213999999999999</v>
      </c>
    </row>
    <row r="9988" spans="1:16" x14ac:dyDescent="0.35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f t="shared" si="312"/>
        <v>0.5</v>
      </c>
      <c r="P9988">
        <f t="shared" si="313"/>
        <v>31.528800000000004</v>
      </c>
    </row>
    <row r="9989" spans="1:16" x14ac:dyDescent="0.35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f t="shared" si="312"/>
        <v>0.5</v>
      </c>
      <c r="P9989">
        <f t="shared" si="313"/>
        <v>76.790399999999991</v>
      </c>
    </row>
    <row r="9990" spans="1:16" x14ac:dyDescent="0.35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f t="shared" si="312"/>
        <v>0.5</v>
      </c>
      <c r="P9990">
        <f t="shared" si="313"/>
        <v>225.67950000000002</v>
      </c>
    </row>
    <row r="9991" spans="1:16" x14ac:dyDescent="0.35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f t="shared" si="312"/>
        <v>0</v>
      </c>
      <c r="P9991">
        <f t="shared" si="313"/>
        <v>21.145200000000003</v>
      </c>
    </row>
    <row r="9992" spans="1:16" x14ac:dyDescent="0.35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  <c r="O9992">
        <f t="shared" si="312"/>
        <v>0.5</v>
      </c>
      <c r="P9992">
        <f t="shared" si="313"/>
        <v>114.49019999999999</v>
      </c>
    </row>
    <row r="9993" spans="1:16" x14ac:dyDescent="0.35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f t="shared" si="312"/>
        <v>0.5</v>
      </c>
      <c r="P9993">
        <f t="shared" si="313"/>
        <v>358.77420000000001</v>
      </c>
    </row>
    <row r="9994" spans="1:16" x14ac:dyDescent="0.35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  <c r="O9994">
        <f t="shared" si="312"/>
        <v>0.5</v>
      </c>
      <c r="P9994">
        <f t="shared" si="313"/>
        <v>24.42</v>
      </c>
    </row>
    <row r="9995" spans="1:16" x14ac:dyDescent="0.35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f t="shared" si="312"/>
        <v>0</v>
      </c>
      <c r="P9995">
        <f t="shared" si="313"/>
        <v>170.21199999999999</v>
      </c>
    </row>
  </sheetData>
  <autoFilter ref="A1:N999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SUBRATA SOM</dc:creator>
  <cp:lastModifiedBy>subratasom2014@gmail.com</cp:lastModifiedBy>
  <dcterms:created xsi:type="dcterms:W3CDTF">2020-09-28T14:16:06Z</dcterms:created>
  <dcterms:modified xsi:type="dcterms:W3CDTF">2022-11-05T16:36:40Z</dcterms:modified>
</cp:coreProperties>
</file>